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transferuri instit.publice" sheetId="3" r:id="rId3"/>
    <sheet name="cotizatii" sheetId="4" r:id="rId4"/>
    <sheet name="pnrr" sheetId="5" r:id="rId5"/>
    <sheet name="investitii" sheetId="6" r:id="rId6"/>
    <sheet name="juridice" sheetId="7" r:id="rId7"/>
    <sheet name="despagubiri" sheetId="8" r:id="rId8"/>
  </sheets>
  <definedNames/>
  <calcPr fullCalcOnLoad="1"/>
</workbook>
</file>

<file path=xl/sharedStrings.xml><?xml version="1.0" encoding="utf-8"?>
<sst xmlns="http://schemas.openxmlformats.org/spreadsheetml/2006/main" count="654" uniqueCount="192">
  <si>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</si>
  <si>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</si>
  <si>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</si>
  <si>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</si>
  <si>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</si>
  <si>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</si>
  <si>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</si>
  <si>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</si>
  <si>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</si>
  <si>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</si>
  <si>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</si>
  <si>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</si>
  <si>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</si>
  <si>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</si>
  <si>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</si>
  <si>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</si>
  <si>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</si>
  <si>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</si>
  <si>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</si>
  <si>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</si>
  <si>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</si>
  <si>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</si>
  <si>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</si>
  <si>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</si>
  <si>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</si>
  <si>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</si>
  <si>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</si>
  <si>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</si>
  <si>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</si>
  <si>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</si>
  <si>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</si>
  <si>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</si>
  <si>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</si>
  <si>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</si>
  <si>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</si>
  <si>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</si>
  <si>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</si>
  <si>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</si>
  <si>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</si>
  <si>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13-17 februarie 2023</t>
  </si>
  <si>
    <t>Clasificatie bugetara</t>
  </si>
  <si>
    <t xml:space="preserve">SUMA 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</si>
  <si>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</si>
  <si>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</si>
  <si>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</si>
  <si>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</si>
  <si>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</si>
  <si>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</si>
  <si>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</si>
  <si>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</si>
  <si>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</si>
  <si>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</si>
  <si>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</si>
  <si>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</si>
  <si>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</si>
  <si>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</si>
  <si>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</si>
  <si>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</si>
  <si>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</si>
  <si>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</si>
  <si>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</si>
  <si>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</si>
  <si>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</si>
  <si>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</si>
  <si>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</si>
  <si>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</si>
  <si>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</si>
  <si>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</si>
  <si>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</si>
  <si>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</si>
  <si>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</si>
  <si>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</si>
  <si>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</si>
  <si>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</si>
  <si>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</si>
  <si>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</si>
  <si>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</si>
  <si>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</si>
  <si>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</si>
  <si>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</si>
  <si>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</si>
  <si>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</si>
  <si>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</si>
  <si>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</si>
  <si>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</si>
  <si>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13,02,2023</t>
  </si>
  <si>
    <t>anaf</t>
  </si>
  <si>
    <t>en el</t>
  </si>
  <si>
    <t>salubritate</t>
  </si>
  <si>
    <t>servicii</t>
  </si>
  <si>
    <t>clean prest activ</t>
  </si>
  <si>
    <t>histria international</t>
  </si>
  <si>
    <t>ropeco bucuresti</t>
  </si>
  <si>
    <t>reparatii</t>
  </si>
  <si>
    <t>mf</t>
  </si>
  <si>
    <t>penalitati</t>
  </si>
  <si>
    <t>gilmar</t>
  </si>
  <si>
    <t>materiale reparatii</t>
  </si>
  <si>
    <t>as computer bucuresti</t>
  </si>
  <si>
    <t>obiecte inventar</t>
  </si>
  <si>
    <t>14,02,2023</t>
  </si>
  <si>
    <t>engie romania</t>
  </si>
  <si>
    <t>gaze</t>
  </si>
  <si>
    <t>rapps</t>
  </si>
  <si>
    <t>cez vanzare</t>
  </si>
  <si>
    <t>apa rece</t>
  </si>
  <si>
    <t>sion solution</t>
  </si>
  <si>
    <t>pf</t>
  </si>
  <si>
    <t>cv transport</t>
  </si>
  <si>
    <t>chirie</t>
  </si>
  <si>
    <t>tmau</t>
  </si>
  <si>
    <t>mediatrust</t>
  </si>
  <si>
    <t>abonament</t>
  </si>
  <si>
    <t>comision</t>
  </si>
  <si>
    <t>reintregire comision</t>
  </si>
  <si>
    <t>15,02,2023</t>
  </si>
  <si>
    <t>industrial electronic galaxy</t>
  </si>
  <si>
    <t>xerox romania</t>
  </si>
  <si>
    <t>olimpic international</t>
  </si>
  <si>
    <t>bilet avion</t>
  </si>
  <si>
    <t>orange romania</t>
  </si>
  <si>
    <t>telefonie fixa</t>
  </si>
  <si>
    <t>posta romana</t>
  </si>
  <si>
    <t>servicii postale</t>
  </si>
  <si>
    <t>16,02,2023</t>
  </si>
  <si>
    <t>travel time</t>
  </si>
  <si>
    <t>17,02,2023</t>
  </si>
  <si>
    <t>dgrfp</t>
  </si>
  <si>
    <t>romprest energy</t>
  </si>
  <si>
    <t>apa nova</t>
  </si>
  <si>
    <t>business information</t>
  </si>
  <si>
    <t>alimentare bloomberg</t>
  </si>
  <si>
    <t>tva bloomberg</t>
  </si>
  <si>
    <t>mentenanta</t>
  </si>
  <si>
    <t>conexial</t>
  </si>
  <si>
    <t>chirie pubele</t>
  </si>
  <si>
    <t>total plăți</t>
  </si>
  <si>
    <t>13.02.2023</t>
  </si>
  <si>
    <t>BIROU EXPERTIZE</t>
  </si>
  <si>
    <t>onorariu expertize dosar 3043/318/2022</t>
  </si>
  <si>
    <t>onorariu expertize dosar 11399/236/2021</t>
  </si>
  <si>
    <t>onorariu expertize dosar 3243/263/2022</t>
  </si>
  <si>
    <t>onorariu expertize dosar 1905/249/2022</t>
  </si>
  <si>
    <t>onorariu expertize dosar 29801/215/2016</t>
  </si>
  <si>
    <t>14.02.2023</t>
  </si>
  <si>
    <t>onorariu expertize dosar 3044/318/2022</t>
  </si>
  <si>
    <t>onorariu expertize dosar 1044/262/2022</t>
  </si>
  <si>
    <t>15.02.2023</t>
  </si>
  <si>
    <t>onorariu expertize dosar 1703/1748/2022</t>
  </si>
  <si>
    <t>onorariu expertize dosar 13024/182/2021</t>
  </si>
  <si>
    <t>onorariu expertize dosar 13656/318/2020</t>
  </si>
  <si>
    <t>onorariu expertize dosar 996/91/2022/a1</t>
  </si>
  <si>
    <t>17.02.2023</t>
  </si>
  <si>
    <t>onorariu expertize dosar 6677/118/2018</t>
  </si>
  <si>
    <t>onorariu expertize dosar 13026/182/2021</t>
  </si>
  <si>
    <t>onorariu expertize dosar 935/44/2017</t>
  </si>
  <si>
    <t>PERSOANA JURIDICA</t>
  </si>
  <si>
    <t>dobanda legala penalizatoare af dosar 7656/306/2020</t>
  </si>
  <si>
    <t>PERSOANA FIZICA</t>
  </si>
  <si>
    <t>despagubire CEDO</t>
  </si>
  <si>
    <t>penalitati intarziere plata despagubire CEDO</t>
  </si>
  <si>
    <t>daune interese dosar 6129/105/2009</t>
  </si>
  <si>
    <t>MF</t>
  </si>
  <si>
    <t>alimentare cont CEC – plati CEDO</t>
  </si>
  <si>
    <t>poprire DE 653/2022</t>
  </si>
  <si>
    <t>poprire DE 192/2022</t>
  </si>
  <si>
    <t>daune morale dosar 16297/300/2021</t>
  </si>
  <si>
    <t>16.02.2023</t>
  </si>
  <si>
    <t>cheltuieli judecata</t>
  </si>
  <si>
    <t>BUGET DE STAT</t>
  </si>
  <si>
    <t>cheltuieli judiciare</t>
  </si>
  <si>
    <t>onorariu curator</t>
  </si>
  <si>
    <t>cheltuieli fotocopiere</t>
  </si>
  <si>
    <t>cheltuieli executare</t>
  </si>
  <si>
    <t>plata TVA chelt reprezentare juridica</t>
  </si>
  <si>
    <t>MFP</t>
  </si>
  <si>
    <t>alimentare cont CEC -pt plata chelt reprez. juridica</t>
  </si>
  <si>
    <t>cheltuieli judecata si executare</t>
  </si>
  <si>
    <t>taxa judiciara de timbru</t>
  </si>
  <si>
    <t>08.02.2023</t>
  </si>
  <si>
    <t>ASPAAS</t>
  </si>
  <si>
    <t>TRANSFERURI INTRE UNITATI ALE ADMINISTRATIEI PUBLICE</t>
  </si>
  <si>
    <t>fact 22341/29.12.2023-furnizare instrumente de masura si control</t>
  </si>
  <si>
    <t>AS COMPUTER BUC SA</t>
  </si>
  <si>
    <t>penalitatti fact 22341/29.12.2023-furnizare instrumente de masura si control</t>
  </si>
  <si>
    <t>OP 2496</t>
  </si>
  <si>
    <t>CH ACHIZITIE SERVICII DE DEZVOLTARE SOFTWARE PT IMPLEMENTAREA SISTEMULUI INFORMATIC OSS_RO - LOT 2 - PROIECT PNRR - R1 - 60.01.00</t>
  </si>
  <si>
    <t>INTRAROM SA</t>
  </si>
  <si>
    <t>OP 2497</t>
  </si>
  <si>
    <t>CH ACHIZITIE SERVICII DE DEZVOLTARE SOFTWARE PT IMPLEMENTAREA SISTEMULUI INFORMATIC OSS_RO - LOT 2 - PROIECT PNRR - R1 - 60.03.00</t>
  </si>
  <si>
    <t>OP 2434</t>
  </si>
  <si>
    <t>ALIMENTARE CONT CUMPARARE VALUTA IOTA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</si>
</sst>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0" fontId="0" fillId="0" borderId="14" xfId="0" applyFont="1" applyBorder="1" applyAlignment="1">
      <alignment horizontal="center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9" xfId="0" applyFont="1" applyBorder="1" applyAlignment="1">
      <alignment/>
    </xf>
    <xf numFmtId="169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42" xfId="0" applyFont="1" applyBorder="1" applyAlignment="1">
      <alignment horizontal="center"/>
    </xf>
    <xf numFmtId="169" fontId="0" fillId="0" borderId="42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0" fontId="0" fillId="0" borderId="41" xfId="0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/>
    </xf>
    <xf numFmtId="0" fontId="19" fillId="0" borderId="43" xfId="0" applyFont="1" applyBorder="1" applyAlignment="1">
      <alignment/>
    </xf>
    <xf numFmtId="14" fontId="19" fillId="0" borderId="50" xfId="0" applyNumberFormat="1" applyFont="1" applyBorder="1" applyAlignment="1">
      <alignment/>
    </xf>
    <xf numFmtId="0" fontId="19" fillId="0" borderId="44" xfId="0" applyFont="1" applyFill="1" applyBorder="1" applyAlignment="1">
      <alignment/>
    </xf>
    <xf numFmtId="0" fontId="19" fillId="0" borderId="44" xfId="0" applyFont="1" applyBorder="1" applyAlignment="1">
      <alignment/>
    </xf>
    <xf numFmtId="0" fontId="19" fillId="0" borderId="44" xfId="0" applyFont="1" applyBorder="1" applyAlignment="1">
      <alignment horizontal="right"/>
    </xf>
    <xf numFmtId="4" fontId="19" fillId="0" borderId="45" xfId="42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left" vertical="center"/>
    </xf>
    <xf numFmtId="0" fontId="0" fillId="0" borderId="4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4" fontId="0" fillId="0" borderId="28" xfId="0" applyNumberFormat="1" applyFont="1" applyBorder="1" applyAlignment="1">
      <alignment horizontal="right" vertical="center"/>
    </xf>
    <xf numFmtId="4" fontId="0" fillId="0" borderId="35" xfId="42" applyNumberFormat="1" applyFont="1" applyFill="1" applyBorder="1" applyAlignment="1" applyProtection="1">
      <alignment horizontal="right"/>
      <protection/>
    </xf>
    <xf numFmtId="4" fontId="0" fillId="0" borderId="28" xfId="42" applyNumberFormat="1" applyFont="1" applyFill="1" applyBorder="1" applyAlignment="1" applyProtection="1">
      <alignment horizontal="right"/>
      <protection/>
    </xf>
    <xf numFmtId="4" fontId="0" fillId="0" borderId="34" xfId="42" applyNumberFormat="1" applyFont="1" applyFill="1" applyBorder="1" applyAlignment="1" applyProtection="1">
      <alignment horizontal="right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1" xfId="59" applyFont="1" applyFill="1" applyBorder="1" applyAlignment="1">
      <alignment horizontal="center"/>
      <protection/>
    </xf>
    <xf numFmtId="0" fontId="0" fillId="0" borderId="51" xfId="0" applyFont="1" applyBorder="1" applyAlignment="1">
      <alignment horizontal="center"/>
    </xf>
    <xf numFmtId="0" fontId="25" fillId="0" borderId="51" xfId="0" applyFont="1" applyBorder="1" applyAlignment="1">
      <alignment horizontal="justify"/>
    </xf>
    <xf numFmtId="0" fontId="25" fillId="0" borderId="51" xfId="0" applyFont="1" applyBorder="1" applyAlignment="1">
      <alignment horizontal="left"/>
    </xf>
    <xf numFmtId="0" fontId="25" fillId="0" borderId="52" xfId="59" applyFont="1" applyFill="1" applyBorder="1" applyAlignment="1">
      <alignment horizontal="center"/>
      <protection/>
    </xf>
    <xf numFmtId="0" fontId="0" fillId="0" borderId="52" xfId="0" applyFont="1" applyBorder="1" applyAlignment="1">
      <alignment horizontal="center"/>
    </xf>
    <xf numFmtId="0" fontId="25" fillId="0" borderId="52" xfId="0" applyFont="1" applyBorder="1" applyAlignment="1">
      <alignment horizontal="justify"/>
    </xf>
    <xf numFmtId="0" fontId="26" fillId="0" borderId="53" xfId="61" applyFont="1" applyFill="1" applyBorder="1" applyAlignment="1">
      <alignment/>
      <protection/>
    </xf>
    <xf numFmtId="0" fontId="26" fillId="0" borderId="54" xfId="61" applyFont="1" applyFill="1" applyBorder="1" applyAlignment="1">
      <alignment/>
      <protection/>
    </xf>
    <xf numFmtId="0" fontId="26" fillId="0" borderId="54" xfId="0" applyFont="1" applyBorder="1" applyAlignment="1">
      <alignment/>
    </xf>
    <xf numFmtId="170" fontId="27" fillId="0" borderId="55" xfId="61" applyNumberFormat="1" applyFont="1" applyFill="1" applyBorder="1" applyAlignment="1">
      <alignment horizontal="right"/>
      <protection/>
    </xf>
    <xf numFmtId="0" fontId="25" fillId="0" borderId="56" xfId="59" applyFont="1" applyFill="1" applyBorder="1" applyAlignment="1">
      <alignment horizontal="center"/>
      <protection/>
    </xf>
    <xf numFmtId="170" fontId="28" fillId="0" borderId="57" xfId="0" applyNumberFormat="1" applyFont="1" applyBorder="1" applyAlignment="1">
      <alignment/>
    </xf>
    <xf numFmtId="0" fontId="25" fillId="0" borderId="58" xfId="59" applyFont="1" applyFill="1" applyBorder="1" applyAlignment="1">
      <alignment horizontal="center"/>
      <protection/>
    </xf>
    <xf numFmtId="170" fontId="28" fillId="0" borderId="59" xfId="0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14" fontId="29" fillId="25" borderId="60" xfId="0" applyNumberFormat="1" applyFont="1" applyFill="1" applyBorder="1" applyAlignment="1">
      <alignment horizontal="center" vertical="center" wrapText="1"/>
    </xf>
    <xf numFmtId="0" fontId="29" fillId="25" borderId="60" xfId="0" applyFont="1" applyFill="1" applyBorder="1" applyAlignment="1">
      <alignment horizontal="center" vertical="center" wrapText="1"/>
    </xf>
    <xf numFmtId="0" fontId="29" fillId="25" borderId="60" xfId="0" applyFont="1" applyFill="1" applyBorder="1" applyAlignment="1">
      <alignment horizontal="left" vertical="center" wrapText="1"/>
    </xf>
    <xf numFmtId="0" fontId="29" fillId="25" borderId="60" xfId="0" applyFont="1" applyFill="1" applyBorder="1" applyAlignment="1">
      <alignment horizontal="center" wrapText="1"/>
    </xf>
    <xf numFmtId="43" fontId="29" fillId="25" borderId="38" xfId="0" applyNumberFormat="1" applyFont="1" applyFill="1" applyBorder="1" applyAlignment="1">
      <alignment horizontal="right" vertical="center" wrapText="1"/>
    </xf>
    <xf numFmtId="0" fontId="0" fillId="0" borderId="61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14" fontId="29" fillId="25" borderId="14" xfId="0" applyNumberFormat="1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left" vertical="center" wrapText="1"/>
    </xf>
    <xf numFmtId="43" fontId="29" fillId="25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62" xfId="62" applyFont="1" applyFill="1" applyBorder="1" applyAlignment="1">
      <alignment horizontal="center"/>
      <protection/>
    </xf>
    <xf numFmtId="0" fontId="25" fillId="0" borderId="61" xfId="0" applyFont="1" applyBorder="1" applyAlignment="1">
      <alignment horizontal="center"/>
    </xf>
    <xf numFmtId="0" fontId="25" fillId="0" borderId="61" xfId="0" applyFont="1" applyBorder="1" applyAlignment="1">
      <alignment horizontal="justify"/>
    </xf>
    <xf numFmtId="170" fontId="25" fillId="0" borderId="48" xfId="0" applyNumberFormat="1" applyFont="1" applyBorder="1" applyAlignment="1">
      <alignment/>
    </xf>
    <xf numFmtId="0" fontId="25" fillId="0" borderId="63" xfId="62" applyFont="1" applyFill="1" applyBorder="1" applyAlignment="1">
      <alignment horizontal="center"/>
      <protection/>
    </xf>
    <xf numFmtId="0" fontId="25" fillId="0" borderId="60" xfId="0" applyFont="1" applyBorder="1" applyAlignment="1">
      <alignment horizontal="center"/>
    </xf>
    <xf numFmtId="0" fontId="25" fillId="0" borderId="60" xfId="0" applyFont="1" applyBorder="1" applyAlignment="1">
      <alignment horizontal="justify"/>
    </xf>
    <xf numFmtId="170" fontId="25" fillId="0" borderId="3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9" fillId="0" borderId="10" xfId="0" applyFont="1" applyBorder="1" applyAlignment="1">
      <alignment/>
    </xf>
    <xf numFmtId="14" fontId="30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0" fillId="25" borderId="11" xfId="0" applyFont="1" applyFill="1" applyBorder="1" applyAlignment="1">
      <alignment horizontal="center" vertical="center" wrapText="1"/>
    </xf>
    <xf numFmtId="43" fontId="30" fillId="25" borderId="12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/>
    </xf>
    <xf numFmtId="0" fontId="28" fillId="0" borderId="51" xfId="57" applyFont="1" applyFill="1" applyBorder="1" applyAlignment="1">
      <alignment horizontal="left" wrapText="1"/>
      <protection/>
    </xf>
    <xf numFmtId="0" fontId="28" fillId="0" borderId="51" xfId="57" applyFont="1" applyFill="1" applyBorder="1" applyAlignment="1">
      <alignment horizontal="center" wrapText="1"/>
      <protection/>
    </xf>
    <xf numFmtId="0" fontId="28" fillId="0" borderId="51" xfId="57" applyFont="1" applyFill="1" applyBorder="1" applyAlignment="1">
      <alignment horizontal="center"/>
      <protection/>
    </xf>
    <xf numFmtId="171" fontId="28" fillId="0" borderId="56" xfId="57" applyNumberFormat="1" applyFont="1" applyFill="1" applyBorder="1" applyAlignment="1">
      <alignment horizontal="center"/>
      <protection/>
    </xf>
    <xf numFmtId="4" fontId="28" fillId="0" borderId="57" xfId="57" applyNumberFormat="1" applyFont="1" applyFill="1" applyBorder="1" applyAlignment="1">
      <alignment horizontal="right"/>
      <protection/>
    </xf>
    <xf numFmtId="0" fontId="28" fillId="0" borderId="51" xfId="57" applyFont="1" applyFill="1" applyBorder="1" applyAlignment="1">
      <alignment horizontal="left"/>
      <protection/>
    </xf>
    <xf numFmtId="0" fontId="28" fillId="0" borderId="51" xfId="57" applyFont="1" applyFill="1" applyBorder="1" applyAlignment="1">
      <alignment horizontal="left" wrapText="1"/>
      <protection/>
    </xf>
    <xf numFmtId="0" fontId="28" fillId="0" borderId="51" xfId="57" applyFont="1" applyFill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center"/>
    </xf>
    <xf numFmtId="0" fontId="14" fillId="0" borderId="16" xfId="57" applyFont="1" applyBorder="1" applyAlignment="1">
      <alignment horizontal="left" wrapText="1"/>
      <protection/>
    </xf>
    <xf numFmtId="0" fontId="14" fillId="0" borderId="16" xfId="57" applyFont="1" applyBorder="1" applyAlignment="1">
      <alignment horizontal="center" wrapText="1"/>
      <protection/>
    </xf>
    <xf numFmtId="4" fontId="14" fillId="0" borderId="64" xfId="57" applyNumberFormat="1" applyFont="1" applyBorder="1" applyAlignment="1">
      <alignment horizontal="right"/>
      <protection/>
    </xf>
    <xf numFmtId="4" fontId="14" fillId="0" borderId="65" xfId="0" applyNumberFormat="1" applyFont="1" applyBorder="1" applyAlignment="1">
      <alignment/>
    </xf>
    <xf numFmtId="168" fontId="28" fillId="0" borderId="60" xfId="0" applyNumberFormat="1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2" fontId="28" fillId="0" borderId="60" xfId="0" applyNumberFormat="1" applyFont="1" applyBorder="1" applyAlignment="1">
      <alignment vertical="center" wrapText="1"/>
    </xf>
    <xf numFmtId="0" fontId="28" fillId="0" borderId="60" xfId="0" applyFont="1" applyBorder="1" applyAlignment="1">
      <alignment horizontal="center" wrapText="1"/>
    </xf>
    <xf numFmtId="4" fontId="28" fillId="0" borderId="60" xfId="0" applyNumberFormat="1" applyFont="1" applyBorder="1" applyAlignment="1">
      <alignment/>
    </xf>
    <xf numFmtId="168" fontId="14" fillId="0" borderId="19" xfId="0" applyNumberFormat="1" applyFont="1" applyBorder="1" applyAlignment="1">
      <alignment horizontal="center"/>
    </xf>
    <xf numFmtId="0" fontId="28" fillId="0" borderId="66" xfId="0" applyNumberFormat="1" applyFont="1" applyBorder="1" applyAlignment="1">
      <alignment vertical="center" wrapText="1"/>
    </xf>
    <xf numFmtId="0" fontId="14" fillId="0" borderId="66" xfId="0" applyFont="1" applyBorder="1" applyAlignment="1">
      <alignment horizontal="center" wrapText="1"/>
    </xf>
    <xf numFmtId="168" fontId="20" fillId="0" borderId="67" xfId="57" applyNumberFormat="1" applyFont="1" applyBorder="1" applyAlignment="1">
      <alignment horizontal="center"/>
      <protection/>
    </xf>
    <xf numFmtId="0" fontId="20" fillId="0" borderId="50" xfId="57" applyFont="1" applyBorder="1">
      <alignment/>
      <protection/>
    </xf>
    <xf numFmtId="0" fontId="20" fillId="0" borderId="44" xfId="57" applyFont="1" applyBorder="1" applyAlignment="1">
      <alignment horizontal="center"/>
      <protection/>
    </xf>
    <xf numFmtId="4" fontId="20" fillId="0" borderId="45" xfId="57" applyNumberFormat="1" applyFont="1" applyBorder="1">
      <alignment/>
      <protection/>
    </xf>
    <xf numFmtId="0" fontId="28" fillId="0" borderId="56" xfId="57" applyFont="1" applyFill="1" applyBorder="1" applyAlignment="1">
      <alignment horizontal="center"/>
      <protection/>
    </xf>
    <xf numFmtId="4" fontId="28" fillId="26" borderId="57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H62" sqref="H62"/>
    </sheetView>
  </sheetViews>
  <sheetFormatPr defaultColWidth="9.140625" defaultRowHeight="12.75"/>
  <cols>
    <col min="1" max="1" width="21.00390625" style="0" customWidth="1"/>
    <col min="2" max="2" width="11.28125" style="0" customWidth="1"/>
    <col min="3" max="3" width="8.28125" style="0" customWidth="1"/>
    <col min="4" max="4" width="16.57421875" style="0" customWidth="1"/>
    <col min="5" max="5" width="23.28125" style="0" customWidth="1"/>
  </cols>
  <sheetData>
    <row r="1" spans="1:4" ht="12.75">
      <c r="A1" s="1" t="s">
        <v>31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28</v>
      </c>
      <c r="E6" s="46" t="s">
        <v>39</v>
      </c>
      <c r="F6" s="2"/>
    </row>
    <row r="7" spans="2:4" ht="13.5" thickBot="1">
      <c r="B7" s="1"/>
      <c r="C7" s="1"/>
      <c r="D7" s="1"/>
    </row>
    <row r="8" spans="1:8" ht="25.5" customHeight="1" thickBot="1">
      <c r="A8" s="105" t="s">
        <v>40</v>
      </c>
      <c r="B8" s="106" t="s">
        <v>2</v>
      </c>
      <c r="C8" s="106" t="s">
        <v>3</v>
      </c>
      <c r="D8" s="106" t="s">
        <v>41</v>
      </c>
      <c r="E8" s="107" t="s">
        <v>4</v>
      </c>
      <c r="F8" s="45"/>
      <c r="G8" s="45"/>
      <c r="H8" s="45"/>
    </row>
    <row r="9" spans="1:8" ht="12.75" customHeight="1">
      <c r="A9" s="101" t="s">
        <v>42</v>
      </c>
      <c r="B9" s="102"/>
      <c r="C9" s="102"/>
      <c r="D9" s="103">
        <v>34860141</v>
      </c>
      <c r="E9" s="104"/>
      <c r="F9" s="45"/>
      <c r="G9" s="45"/>
      <c r="H9" s="45"/>
    </row>
    <row r="10" spans="1:8" ht="12.75">
      <c r="A10" s="76" t="s">
        <v>43</v>
      </c>
      <c r="B10" s="108" t="s">
        <v>44</v>
      </c>
      <c r="C10" s="109">
        <v>17</v>
      </c>
      <c r="D10" s="63">
        <v>1294189</v>
      </c>
      <c r="E10" s="77"/>
      <c r="F10" s="45"/>
      <c r="G10" s="45"/>
      <c r="H10" s="45"/>
    </row>
    <row r="11" spans="1:8" ht="12.75">
      <c r="A11" s="76"/>
      <c r="B11" s="108"/>
      <c r="C11" s="109"/>
      <c r="D11" s="63"/>
      <c r="E11" s="77"/>
      <c r="F11" s="45"/>
      <c r="G11" s="45"/>
      <c r="H11" s="45"/>
    </row>
    <row r="12" spans="1:8" ht="13.5" thickBot="1">
      <c r="A12" s="78" t="s">
        <v>45</v>
      </c>
      <c r="B12" s="110"/>
      <c r="C12" s="111"/>
      <c r="D12" s="64">
        <f>SUM(D9:D11)</f>
        <v>36154330</v>
      </c>
      <c r="E12" s="79"/>
      <c r="F12" s="45"/>
      <c r="G12" s="45"/>
      <c r="H12" s="45"/>
    </row>
    <row r="13" spans="1:8" ht="12.75">
      <c r="A13" s="80" t="s">
        <v>46</v>
      </c>
      <c r="B13" s="112"/>
      <c r="C13" s="113"/>
      <c r="D13" s="63">
        <v>3955686</v>
      </c>
      <c r="E13" s="81"/>
      <c r="F13" s="45"/>
      <c r="G13" s="45"/>
      <c r="H13" s="45"/>
    </row>
    <row r="14" spans="1:8" ht="12.75">
      <c r="A14" s="82" t="s">
        <v>47</v>
      </c>
      <c r="B14" s="108" t="s">
        <v>44</v>
      </c>
      <c r="C14" s="109"/>
      <c r="D14" s="83"/>
      <c r="E14" s="77"/>
      <c r="F14" s="45"/>
      <c r="G14" s="45"/>
      <c r="H14" s="45"/>
    </row>
    <row r="15" spans="1:8" ht="12.75">
      <c r="A15" s="84"/>
      <c r="B15" s="114"/>
      <c r="C15" s="114"/>
      <c r="D15" s="65"/>
      <c r="E15" s="85"/>
      <c r="F15" s="45"/>
      <c r="G15" s="45"/>
      <c r="H15" s="45"/>
    </row>
    <row r="16" spans="1:8" ht="13.5" thickBot="1">
      <c r="A16" s="78" t="s">
        <v>48</v>
      </c>
      <c r="B16" s="111"/>
      <c r="C16" s="111"/>
      <c r="D16" s="64">
        <f>SUM(D13:D15)</f>
        <v>3955686</v>
      </c>
      <c r="E16" s="79"/>
      <c r="F16" s="45"/>
      <c r="G16" s="45"/>
      <c r="H16" s="45"/>
    </row>
    <row r="17" spans="1:8" ht="12.75">
      <c r="A17" s="80" t="s">
        <v>49</v>
      </c>
      <c r="B17" s="112"/>
      <c r="C17" s="113"/>
      <c r="D17" s="66">
        <v>49920</v>
      </c>
      <c r="E17" s="81"/>
      <c r="F17" s="45"/>
      <c r="G17" s="45"/>
      <c r="H17" s="45"/>
    </row>
    <row r="18" spans="1:8" ht="12.75">
      <c r="A18" s="82" t="s">
        <v>50</v>
      </c>
      <c r="B18" s="108"/>
      <c r="C18" s="109"/>
      <c r="D18" s="63"/>
      <c r="E18" s="77"/>
      <c r="F18" s="45"/>
      <c r="G18" s="45"/>
      <c r="H18" s="45"/>
    </row>
    <row r="19" spans="1:8" ht="12.75">
      <c r="A19" s="84"/>
      <c r="B19" s="114"/>
      <c r="C19" s="114"/>
      <c r="D19" s="67"/>
      <c r="E19" s="85"/>
      <c r="F19" s="45"/>
      <c r="G19" s="45"/>
      <c r="H19" s="45"/>
    </row>
    <row r="20" spans="1:8" ht="13.5" thickBot="1">
      <c r="A20" s="78" t="s">
        <v>51</v>
      </c>
      <c r="B20" s="111"/>
      <c r="C20" s="111"/>
      <c r="D20" s="64">
        <f>SUM(D17:D19)</f>
        <v>49920</v>
      </c>
      <c r="E20" s="79"/>
      <c r="F20" s="45"/>
      <c r="G20" s="45"/>
      <c r="H20" s="45"/>
    </row>
    <row r="21" spans="1:8" ht="12.75">
      <c r="A21" s="86" t="s">
        <v>52</v>
      </c>
      <c r="B21" s="115"/>
      <c r="C21" s="115"/>
      <c r="D21" s="68">
        <v>371864</v>
      </c>
      <c r="E21" s="87"/>
      <c r="F21" s="69"/>
      <c r="G21" s="45"/>
      <c r="H21" s="45"/>
    </row>
    <row r="22" spans="1:8" ht="12.75">
      <c r="A22" s="82" t="s">
        <v>53</v>
      </c>
      <c r="B22" s="108" t="s">
        <v>44</v>
      </c>
      <c r="C22" s="116"/>
      <c r="D22" s="83"/>
      <c r="E22" s="77"/>
      <c r="F22" s="69"/>
      <c r="G22" s="45"/>
      <c r="H22" s="45"/>
    </row>
    <row r="23" spans="1:8" ht="12" customHeight="1">
      <c r="A23" s="84"/>
      <c r="B23" s="117"/>
      <c r="C23" s="117"/>
      <c r="D23" s="65"/>
      <c r="E23" s="85"/>
      <c r="F23" s="69"/>
      <c r="G23" s="45"/>
      <c r="H23" s="45"/>
    </row>
    <row r="24" spans="1:8" ht="13.5" thickBot="1">
      <c r="A24" s="78" t="s">
        <v>54</v>
      </c>
      <c r="B24" s="118"/>
      <c r="C24" s="118"/>
      <c r="D24" s="64">
        <f>SUM(D21:D23)</f>
        <v>371864</v>
      </c>
      <c r="E24" s="79"/>
      <c r="F24" s="69"/>
      <c r="G24" s="45"/>
      <c r="H24" s="45"/>
    </row>
    <row r="25" spans="1:8" ht="12.75">
      <c r="A25" s="86" t="s">
        <v>55</v>
      </c>
      <c r="B25" s="117"/>
      <c r="C25" s="117"/>
      <c r="D25" s="67">
        <v>19968</v>
      </c>
      <c r="E25" s="85"/>
      <c r="F25" s="69"/>
      <c r="G25" s="45"/>
      <c r="H25" s="45"/>
    </row>
    <row r="26" spans="1:8" ht="12.75">
      <c r="A26" s="84" t="s">
        <v>56</v>
      </c>
      <c r="B26" s="108"/>
      <c r="C26" s="109"/>
      <c r="D26" s="63"/>
      <c r="E26" s="77"/>
      <c r="F26" s="69"/>
      <c r="G26" s="45"/>
      <c r="H26" s="45"/>
    </row>
    <row r="27" spans="1:8" ht="12.75">
      <c r="A27" s="84"/>
      <c r="B27" s="117"/>
      <c r="C27" s="117"/>
      <c r="D27" s="67"/>
      <c r="E27" s="85"/>
      <c r="F27" s="69"/>
      <c r="G27" s="45"/>
      <c r="H27" s="45"/>
    </row>
    <row r="28" spans="1:8" ht="13.5" thickBot="1">
      <c r="A28" s="78" t="s">
        <v>57</v>
      </c>
      <c r="B28" s="118"/>
      <c r="C28" s="118"/>
      <c r="D28" s="64">
        <f>SUM(D25:D27)</f>
        <v>19968</v>
      </c>
      <c r="E28" s="79"/>
      <c r="F28" s="69"/>
      <c r="G28" s="45"/>
      <c r="H28" s="45"/>
    </row>
    <row r="29" spans="1:8" ht="12.75">
      <c r="A29" s="88" t="s">
        <v>58</v>
      </c>
      <c r="B29" s="115"/>
      <c r="C29" s="115"/>
      <c r="D29" s="63">
        <v>213230</v>
      </c>
      <c r="E29" s="89"/>
      <c r="F29" s="69"/>
      <c r="G29" s="45"/>
      <c r="H29" s="45"/>
    </row>
    <row r="30" spans="1:8" ht="12.75">
      <c r="A30" s="82" t="s">
        <v>59</v>
      </c>
      <c r="B30" s="108" t="s">
        <v>44</v>
      </c>
      <c r="C30" s="117">
        <v>14</v>
      </c>
      <c r="D30" s="45">
        <v>1210</v>
      </c>
      <c r="E30" s="77"/>
      <c r="F30" s="69"/>
      <c r="G30" s="45"/>
      <c r="H30" s="45"/>
    </row>
    <row r="31" spans="1:8" ht="12.75">
      <c r="A31" s="90"/>
      <c r="B31" s="109"/>
      <c r="C31" s="109">
        <v>16</v>
      </c>
      <c r="D31" s="70">
        <v>500</v>
      </c>
      <c r="E31" s="77"/>
      <c r="F31" s="69"/>
      <c r="G31" s="45"/>
      <c r="H31" s="45"/>
    </row>
    <row r="32" spans="1:8" ht="12.75">
      <c r="A32" s="90"/>
      <c r="B32" s="109"/>
      <c r="C32" s="119"/>
      <c r="D32" s="63"/>
      <c r="E32" s="77"/>
      <c r="F32" s="69"/>
      <c r="G32" s="45"/>
      <c r="H32" s="45"/>
    </row>
    <row r="33" spans="1:8" ht="13.5" thickBot="1">
      <c r="A33" s="91" t="s">
        <v>60</v>
      </c>
      <c r="B33" s="118"/>
      <c r="C33" s="118"/>
      <c r="D33" s="64">
        <f>SUM(D29:D32)</f>
        <v>214940</v>
      </c>
      <c r="E33" s="92"/>
      <c r="F33" s="69"/>
      <c r="G33" s="45"/>
      <c r="H33" s="45"/>
    </row>
    <row r="34" spans="1:8" ht="12.75">
      <c r="A34" s="86" t="s">
        <v>61</v>
      </c>
      <c r="B34" s="115"/>
      <c r="C34" s="115"/>
      <c r="D34" s="68">
        <v>996501</v>
      </c>
      <c r="E34" s="87"/>
      <c r="F34" s="69"/>
      <c r="G34" s="45"/>
      <c r="H34" s="45"/>
    </row>
    <row r="35" spans="1:8" ht="12.75">
      <c r="A35" s="93" t="s">
        <v>62</v>
      </c>
      <c r="B35" s="108" t="s">
        <v>44</v>
      </c>
      <c r="C35" s="116"/>
      <c r="D35" s="83"/>
      <c r="E35" s="77"/>
      <c r="F35" s="69"/>
      <c r="G35" s="45"/>
      <c r="H35" s="45"/>
    </row>
    <row r="36" spans="1:8" ht="12" customHeight="1">
      <c r="A36" s="84"/>
      <c r="B36" s="117"/>
      <c r="C36" s="117"/>
      <c r="D36" s="65"/>
      <c r="E36" s="85"/>
      <c r="F36" s="69"/>
      <c r="G36" s="45"/>
      <c r="H36" s="45"/>
    </row>
    <row r="37" spans="1:8" ht="13.5" thickBot="1">
      <c r="A37" s="78" t="s">
        <v>63</v>
      </c>
      <c r="B37" s="118"/>
      <c r="C37" s="118"/>
      <c r="D37" s="64">
        <f>SUM(D34:D36)</f>
        <v>996501</v>
      </c>
      <c r="E37" s="79"/>
      <c r="F37" s="69"/>
      <c r="G37" s="45"/>
      <c r="H37" s="45"/>
    </row>
    <row r="38" spans="1:8" ht="12.75">
      <c r="A38" s="88" t="s">
        <v>64</v>
      </c>
      <c r="B38" s="115"/>
      <c r="C38" s="115"/>
      <c r="D38" s="63">
        <v>295377</v>
      </c>
      <c r="E38" s="89"/>
      <c r="F38" s="69"/>
      <c r="G38" s="45"/>
      <c r="H38" s="45"/>
    </row>
    <row r="39" spans="1:8" ht="12.75">
      <c r="A39" s="94" t="s">
        <v>65</v>
      </c>
      <c r="B39" s="108" t="s">
        <v>44</v>
      </c>
      <c r="C39" s="108"/>
      <c r="D39" s="83"/>
      <c r="E39" s="77"/>
      <c r="F39" s="69"/>
      <c r="G39" s="45"/>
      <c r="H39" s="45"/>
    </row>
    <row r="40" spans="1:8" ht="12.75">
      <c r="A40" s="82"/>
      <c r="B40" s="117"/>
      <c r="C40" s="117"/>
      <c r="D40" s="65"/>
      <c r="E40" s="77"/>
      <c r="F40" s="69"/>
      <c r="G40" s="45"/>
      <c r="H40" s="45"/>
    </row>
    <row r="41" spans="1:8" ht="13.5" thickBot="1">
      <c r="A41" s="78" t="s">
        <v>66</v>
      </c>
      <c r="B41" s="118"/>
      <c r="C41" s="118"/>
      <c r="D41" s="64">
        <f>SUM(D38:D40)</f>
        <v>295377</v>
      </c>
      <c r="E41" s="122"/>
      <c r="F41" s="69"/>
      <c r="G41" s="45"/>
      <c r="H41" s="45"/>
    </row>
    <row r="42" spans="1:8" ht="12.75">
      <c r="A42" s="88" t="s">
        <v>67</v>
      </c>
      <c r="B42" s="115"/>
      <c r="C42" s="115"/>
      <c r="D42" s="71">
        <v>0</v>
      </c>
      <c r="E42" s="121"/>
      <c r="F42" s="69"/>
      <c r="G42" s="45"/>
      <c r="H42" s="45"/>
    </row>
    <row r="43" spans="1:8" ht="12.75">
      <c r="A43" s="96" t="s">
        <v>71</v>
      </c>
      <c r="B43" s="108" t="s">
        <v>44</v>
      </c>
      <c r="C43" s="108">
        <v>17</v>
      </c>
      <c r="D43" s="72">
        <v>65936</v>
      </c>
      <c r="E43" s="95"/>
      <c r="F43" s="69"/>
      <c r="G43" s="45"/>
      <c r="H43" s="45"/>
    </row>
    <row r="44" spans="1:8" ht="12.75">
      <c r="A44" s="84"/>
      <c r="B44" s="117"/>
      <c r="C44" s="117"/>
      <c r="D44" s="72"/>
      <c r="E44" s="95"/>
      <c r="F44" s="69"/>
      <c r="G44" s="45"/>
      <c r="H44" s="45"/>
    </row>
    <row r="45" spans="1:8" ht="13.5" thickBot="1">
      <c r="A45" s="78" t="s">
        <v>72</v>
      </c>
      <c r="B45" s="118"/>
      <c r="C45" s="118"/>
      <c r="D45" s="73">
        <f>SUM(D42:D44)</f>
        <v>65936</v>
      </c>
      <c r="E45" s="123"/>
      <c r="F45" s="69"/>
      <c r="G45" s="45"/>
      <c r="H45" s="45"/>
    </row>
    <row r="46" spans="1:8" ht="12.75">
      <c r="A46" s="88" t="s">
        <v>68</v>
      </c>
      <c r="B46" s="115"/>
      <c r="C46" s="115"/>
      <c r="D46" s="71">
        <v>0</v>
      </c>
      <c r="E46" s="121"/>
      <c r="F46" s="69"/>
      <c r="G46" s="45"/>
      <c r="H46" s="45"/>
    </row>
    <row r="47" spans="1:8" ht="12.75">
      <c r="A47" s="96" t="s">
        <v>73</v>
      </c>
      <c r="B47" s="108" t="s">
        <v>44</v>
      </c>
      <c r="C47" s="108">
        <v>17</v>
      </c>
      <c r="D47" s="72">
        <v>21700</v>
      </c>
      <c r="E47" s="95"/>
      <c r="F47" s="69"/>
      <c r="G47" s="45"/>
      <c r="H47" s="45"/>
    </row>
    <row r="48" spans="1:8" ht="12.75">
      <c r="A48" s="84"/>
      <c r="B48" s="117"/>
      <c r="C48" s="117"/>
      <c r="D48" s="72"/>
      <c r="E48" s="95"/>
      <c r="F48" s="69"/>
      <c r="G48" s="45"/>
      <c r="H48" s="45"/>
    </row>
    <row r="49" spans="1:8" ht="13.5" thickBot="1">
      <c r="A49" s="78" t="s">
        <v>74</v>
      </c>
      <c r="B49" s="118"/>
      <c r="C49" s="118"/>
      <c r="D49" s="73">
        <f>SUM(D46:D48)</f>
        <v>21700</v>
      </c>
      <c r="E49" s="123"/>
      <c r="F49" s="69"/>
      <c r="G49" s="45"/>
      <c r="H49" s="45"/>
    </row>
    <row r="50" spans="1:8" ht="12.75">
      <c r="A50" s="88" t="s">
        <v>69</v>
      </c>
      <c r="B50" s="115"/>
      <c r="C50" s="115"/>
      <c r="D50" s="71">
        <v>0</v>
      </c>
      <c r="E50" s="121"/>
      <c r="F50" s="69"/>
      <c r="G50" s="45"/>
      <c r="H50" s="45"/>
    </row>
    <row r="51" spans="1:8" ht="12.75">
      <c r="A51" s="96" t="s">
        <v>75</v>
      </c>
      <c r="B51" s="108" t="s">
        <v>44</v>
      </c>
      <c r="C51" s="108">
        <v>17</v>
      </c>
      <c r="D51" s="72">
        <v>2087</v>
      </c>
      <c r="E51" s="95"/>
      <c r="F51" s="69"/>
      <c r="G51" s="45"/>
      <c r="H51" s="45"/>
    </row>
    <row r="52" spans="1:8" ht="12.75">
      <c r="A52" s="84"/>
      <c r="B52" s="117"/>
      <c r="C52" s="117"/>
      <c r="D52" s="72"/>
      <c r="E52" s="95"/>
      <c r="F52" s="69"/>
      <c r="G52" s="45"/>
      <c r="H52" s="45"/>
    </row>
    <row r="53" spans="1:8" ht="13.5" thickBot="1">
      <c r="A53" s="78" t="s">
        <v>74</v>
      </c>
      <c r="B53" s="118"/>
      <c r="C53" s="118"/>
      <c r="D53" s="73">
        <f>SUM(D50:D52)</f>
        <v>2087</v>
      </c>
      <c r="E53" s="123"/>
      <c r="F53" s="69"/>
      <c r="G53" s="45"/>
      <c r="H53" s="45"/>
    </row>
    <row r="54" spans="1:8" ht="12.75">
      <c r="A54" s="88" t="s">
        <v>70</v>
      </c>
      <c r="B54" s="115"/>
      <c r="C54" s="115"/>
      <c r="D54" s="71">
        <v>0</v>
      </c>
      <c r="E54" s="121"/>
      <c r="F54" s="69"/>
      <c r="G54" s="45"/>
      <c r="H54" s="45"/>
    </row>
    <row r="55" spans="1:8" ht="12.75">
      <c r="A55" s="96" t="s">
        <v>76</v>
      </c>
      <c r="B55" s="108" t="s">
        <v>44</v>
      </c>
      <c r="C55" s="108">
        <v>17</v>
      </c>
      <c r="D55" s="72">
        <v>626</v>
      </c>
      <c r="E55" s="95"/>
      <c r="F55" s="69"/>
      <c r="G55" s="45"/>
      <c r="H55" s="45"/>
    </row>
    <row r="56" spans="1:8" ht="12.75">
      <c r="A56" s="84"/>
      <c r="B56" s="117"/>
      <c r="C56" s="117"/>
      <c r="D56" s="72"/>
      <c r="E56" s="95"/>
      <c r="F56" s="69"/>
      <c r="G56" s="45"/>
      <c r="H56" s="45"/>
    </row>
    <row r="57" spans="1:8" ht="13.5" thickBot="1">
      <c r="A57" s="78"/>
      <c r="B57" s="118"/>
      <c r="C57" s="118"/>
      <c r="D57" s="73">
        <f>SUM(D54:D56)</f>
        <v>626</v>
      </c>
      <c r="E57" s="123"/>
      <c r="F57" s="69"/>
      <c r="G57" s="45"/>
      <c r="H57" s="45"/>
    </row>
    <row r="58" spans="1:8" ht="12.75">
      <c r="A58" s="88" t="s">
        <v>77</v>
      </c>
      <c r="B58" s="115"/>
      <c r="C58" s="115"/>
      <c r="D58" s="71">
        <v>0</v>
      </c>
      <c r="E58" s="121"/>
      <c r="F58" s="69"/>
      <c r="G58" s="45"/>
      <c r="H58" s="45"/>
    </row>
    <row r="59" spans="1:8" ht="12.75">
      <c r="A59" s="96" t="s">
        <v>78</v>
      </c>
      <c r="B59" s="108" t="s">
        <v>44</v>
      </c>
      <c r="C59" s="108">
        <v>17</v>
      </c>
      <c r="D59" s="72">
        <v>3547</v>
      </c>
      <c r="E59" s="95"/>
      <c r="F59" s="69"/>
      <c r="G59" s="45"/>
      <c r="H59" s="45"/>
    </row>
    <row r="60" spans="1:8" ht="12.75">
      <c r="A60" s="84"/>
      <c r="B60" s="117"/>
      <c r="C60" s="117"/>
      <c r="D60" s="72"/>
      <c r="E60" s="95"/>
      <c r="F60" s="69"/>
      <c r="G60" s="45"/>
      <c r="H60" s="45"/>
    </row>
    <row r="61" spans="1:8" ht="13.5" thickBot="1">
      <c r="A61" s="78" t="s">
        <v>74</v>
      </c>
      <c r="B61" s="118"/>
      <c r="C61" s="118"/>
      <c r="D61" s="73">
        <f>SUM(D58:D60)</f>
        <v>3547</v>
      </c>
      <c r="E61" s="123"/>
      <c r="F61" s="69"/>
      <c r="G61" s="45"/>
      <c r="H61" s="45"/>
    </row>
    <row r="62" spans="1:8" ht="12.75">
      <c r="A62" s="88" t="s">
        <v>79</v>
      </c>
      <c r="B62" s="115"/>
      <c r="C62" s="115"/>
      <c r="D62" s="74">
        <v>902687</v>
      </c>
      <c r="E62" s="124"/>
      <c r="F62" s="69"/>
      <c r="G62" s="45"/>
      <c r="H62" s="45"/>
    </row>
    <row r="63" spans="1:5" ht="12.75">
      <c r="A63" s="96" t="s">
        <v>80</v>
      </c>
      <c r="B63" s="108" t="s">
        <v>44</v>
      </c>
      <c r="C63" s="108">
        <v>17</v>
      </c>
      <c r="D63" s="45">
        <v>188970</v>
      </c>
      <c r="E63" s="97"/>
    </row>
    <row r="64" spans="1:5" ht="12.75">
      <c r="A64" s="84"/>
      <c r="B64" s="117"/>
      <c r="C64" s="117"/>
      <c r="D64" s="67"/>
      <c r="E64" s="77"/>
    </row>
    <row r="65" spans="1:5" ht="13.5" thickBot="1">
      <c r="A65" s="78" t="s">
        <v>81</v>
      </c>
      <c r="B65" s="118"/>
      <c r="C65" s="118"/>
      <c r="D65" s="64">
        <f>SUM(D62:D64)</f>
        <v>1091657</v>
      </c>
      <c r="E65" s="92"/>
    </row>
    <row r="66" spans="1:5" ht="12.75">
      <c r="A66" s="88" t="s">
        <v>82</v>
      </c>
      <c r="B66" s="115"/>
      <c r="C66" s="115"/>
      <c r="D66" s="75">
        <v>326316</v>
      </c>
      <c r="E66" s="89"/>
    </row>
    <row r="67" spans="1:5" ht="12.75">
      <c r="A67" s="96" t="s">
        <v>83</v>
      </c>
      <c r="B67" s="108" t="s">
        <v>44</v>
      </c>
      <c r="C67" s="108"/>
      <c r="D67" s="83"/>
      <c r="E67" s="77"/>
    </row>
    <row r="68" spans="1:5" ht="12.75">
      <c r="A68" s="84"/>
      <c r="B68" s="117"/>
      <c r="C68" s="117"/>
      <c r="D68" s="65"/>
      <c r="E68" s="77"/>
    </row>
    <row r="69" spans="1:5" ht="13.5" thickBot="1">
      <c r="A69" s="98" t="s">
        <v>84</v>
      </c>
      <c r="B69" s="120"/>
      <c r="C69" s="120"/>
      <c r="D69" s="99">
        <f>SUM(D66:D68)</f>
        <v>326316</v>
      </c>
      <c r="E69" s="10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8">
      <selection activeCell="J51" sqref="J5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1.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28</v>
      </c>
      <c r="E5" s="46" t="str">
        <f>personal!E6</f>
        <v>13-17 februarie 2023</v>
      </c>
    </row>
    <row r="6" ht="13.5" thickBot="1"/>
    <row r="7" spans="1:6" ht="39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26</v>
      </c>
    </row>
    <row r="8" spans="1:6" ht="12.75">
      <c r="A8" s="129">
        <v>1</v>
      </c>
      <c r="B8" s="125" t="s">
        <v>85</v>
      </c>
      <c r="C8" s="126">
        <v>2333</v>
      </c>
      <c r="D8" s="138" t="s">
        <v>86</v>
      </c>
      <c r="E8" s="138" t="s">
        <v>87</v>
      </c>
      <c r="F8" s="142">
        <v>5485.14</v>
      </c>
    </row>
    <row r="9" spans="1:6" ht="12.75">
      <c r="A9" s="129">
        <f aca="true" t="shared" si="0" ref="A9:A57">A8+1</f>
        <v>2</v>
      </c>
      <c r="B9" s="125" t="s">
        <v>85</v>
      </c>
      <c r="C9" s="126">
        <v>2332</v>
      </c>
      <c r="D9" s="138" t="s">
        <v>86</v>
      </c>
      <c r="E9" s="138" t="s">
        <v>88</v>
      </c>
      <c r="F9" s="142">
        <v>60.3</v>
      </c>
    </row>
    <row r="10" spans="1:6" ht="12.75">
      <c r="A10" s="129">
        <f t="shared" si="0"/>
        <v>3</v>
      </c>
      <c r="B10" s="125" t="s">
        <v>85</v>
      </c>
      <c r="C10" s="126">
        <v>2334</v>
      </c>
      <c r="D10" s="138" t="s">
        <v>86</v>
      </c>
      <c r="E10" s="138" t="s">
        <v>89</v>
      </c>
      <c r="F10" s="142">
        <v>16370.72</v>
      </c>
    </row>
    <row r="11" spans="1:6" ht="12.75">
      <c r="A11" s="129">
        <f t="shared" si="0"/>
        <v>4</v>
      </c>
      <c r="B11" s="125" t="s">
        <v>85</v>
      </c>
      <c r="C11" s="126">
        <v>2328</v>
      </c>
      <c r="D11" s="138" t="s">
        <v>90</v>
      </c>
      <c r="E11" s="138" t="s">
        <v>89</v>
      </c>
      <c r="F11" s="142">
        <v>18627.34</v>
      </c>
    </row>
    <row r="12" spans="1:6" ht="12.75">
      <c r="A12" s="129">
        <f t="shared" si="0"/>
        <v>5</v>
      </c>
      <c r="B12" s="125" t="s">
        <v>85</v>
      </c>
      <c r="C12" s="127">
        <v>2330</v>
      </c>
      <c r="D12" s="139" t="s">
        <v>91</v>
      </c>
      <c r="E12" s="139" t="s">
        <v>89</v>
      </c>
      <c r="F12" s="143">
        <v>1374.45</v>
      </c>
    </row>
    <row r="13" spans="1:6" ht="12.75">
      <c r="A13" s="129">
        <f t="shared" si="0"/>
        <v>6</v>
      </c>
      <c r="B13" s="125" t="s">
        <v>85</v>
      </c>
      <c r="C13" s="109">
        <v>2338</v>
      </c>
      <c r="D13" s="140" t="s">
        <v>92</v>
      </c>
      <c r="E13" s="140" t="s">
        <v>93</v>
      </c>
      <c r="F13" s="144">
        <v>7855.32</v>
      </c>
    </row>
    <row r="14" spans="1:6" ht="12.75">
      <c r="A14" s="129">
        <f t="shared" si="0"/>
        <v>7</v>
      </c>
      <c r="B14" s="125" t="s">
        <v>85</v>
      </c>
      <c r="C14" s="109">
        <v>2339</v>
      </c>
      <c r="D14" s="140" t="s">
        <v>94</v>
      </c>
      <c r="E14" s="140" t="s">
        <v>95</v>
      </c>
      <c r="F14" s="144">
        <v>18.91</v>
      </c>
    </row>
    <row r="15" spans="1:6" ht="12.75">
      <c r="A15" s="129">
        <f t="shared" si="0"/>
        <v>8</v>
      </c>
      <c r="B15" s="125" t="s">
        <v>85</v>
      </c>
      <c r="C15" s="109">
        <v>2327</v>
      </c>
      <c r="D15" s="140" t="s">
        <v>96</v>
      </c>
      <c r="E15" s="140" t="s">
        <v>93</v>
      </c>
      <c r="F15" s="144">
        <v>678.3</v>
      </c>
    </row>
    <row r="16" spans="1:6" ht="12.75">
      <c r="A16" s="129">
        <f t="shared" si="0"/>
        <v>9</v>
      </c>
      <c r="B16" s="125" t="s">
        <v>85</v>
      </c>
      <c r="C16" s="109">
        <v>2329</v>
      </c>
      <c r="D16" s="140" t="s">
        <v>90</v>
      </c>
      <c r="E16" s="140" t="s">
        <v>97</v>
      </c>
      <c r="F16" s="144">
        <v>71.65</v>
      </c>
    </row>
    <row r="17" spans="1:6" ht="12.75">
      <c r="A17" s="129">
        <f t="shared" si="0"/>
        <v>10</v>
      </c>
      <c r="B17" s="125" t="s">
        <v>85</v>
      </c>
      <c r="C17" s="109">
        <v>2342</v>
      </c>
      <c r="D17" s="140" t="s">
        <v>98</v>
      </c>
      <c r="E17" s="140" t="s">
        <v>99</v>
      </c>
      <c r="F17" s="144">
        <v>1828</v>
      </c>
    </row>
    <row r="18" spans="1:6" ht="12.75">
      <c r="A18" s="129">
        <f t="shared" si="0"/>
        <v>11</v>
      </c>
      <c r="B18" s="125" t="s">
        <v>85</v>
      </c>
      <c r="C18" s="109">
        <v>2344</v>
      </c>
      <c r="D18" s="140" t="s">
        <v>94</v>
      </c>
      <c r="E18" s="140" t="s">
        <v>95</v>
      </c>
      <c r="F18" s="144">
        <v>159.3</v>
      </c>
    </row>
    <row r="19" spans="1:6" ht="12.75">
      <c r="A19" s="129">
        <f t="shared" si="0"/>
        <v>12</v>
      </c>
      <c r="B19" s="128" t="s">
        <v>100</v>
      </c>
      <c r="C19" s="109">
        <v>2373</v>
      </c>
      <c r="D19" s="140" t="s">
        <v>101</v>
      </c>
      <c r="E19" s="140" t="s">
        <v>102</v>
      </c>
      <c r="F19" s="144">
        <v>29675.89</v>
      </c>
    </row>
    <row r="20" spans="1:6" ht="12.75">
      <c r="A20" s="129">
        <f t="shared" si="0"/>
        <v>13</v>
      </c>
      <c r="B20" s="128" t="s">
        <v>100</v>
      </c>
      <c r="C20" s="109">
        <v>2376</v>
      </c>
      <c r="D20" s="140" t="s">
        <v>103</v>
      </c>
      <c r="E20" s="140" t="s">
        <v>87</v>
      </c>
      <c r="F20" s="144">
        <v>19125.13</v>
      </c>
    </row>
    <row r="21" spans="1:6" ht="12.75">
      <c r="A21" s="129">
        <f t="shared" si="0"/>
        <v>14</v>
      </c>
      <c r="B21" s="128" t="s">
        <v>100</v>
      </c>
      <c r="C21" s="109">
        <v>2379</v>
      </c>
      <c r="D21" s="140" t="s">
        <v>104</v>
      </c>
      <c r="E21" s="140" t="s">
        <v>87</v>
      </c>
      <c r="F21" s="144">
        <v>407039.89</v>
      </c>
    </row>
    <row r="22" spans="1:6" ht="12.75">
      <c r="A22" s="129">
        <f t="shared" si="0"/>
        <v>15</v>
      </c>
      <c r="B22" s="128" t="s">
        <v>100</v>
      </c>
      <c r="C22" s="109">
        <v>2377</v>
      </c>
      <c r="D22" s="140" t="s">
        <v>103</v>
      </c>
      <c r="E22" s="140" t="s">
        <v>105</v>
      </c>
      <c r="F22" s="144">
        <v>876.72</v>
      </c>
    </row>
    <row r="23" spans="1:6" ht="12.75">
      <c r="A23" s="129">
        <f t="shared" si="0"/>
        <v>16</v>
      </c>
      <c r="B23" s="128" t="s">
        <v>100</v>
      </c>
      <c r="C23" s="109">
        <v>2421</v>
      </c>
      <c r="D23" s="140" t="s">
        <v>106</v>
      </c>
      <c r="E23" s="140" t="s">
        <v>89</v>
      </c>
      <c r="F23" s="144">
        <v>410.55</v>
      </c>
    </row>
    <row r="24" spans="1:6" ht="12.75">
      <c r="A24" s="129">
        <f t="shared" si="0"/>
        <v>17</v>
      </c>
      <c r="B24" s="128" t="s">
        <v>100</v>
      </c>
      <c r="C24" s="109">
        <v>2418</v>
      </c>
      <c r="D24" s="140" t="s">
        <v>107</v>
      </c>
      <c r="E24" s="140" t="s">
        <v>108</v>
      </c>
      <c r="F24" s="144">
        <v>390.65</v>
      </c>
    </row>
    <row r="25" spans="1:6" ht="12.75">
      <c r="A25" s="129">
        <f t="shared" si="0"/>
        <v>18</v>
      </c>
      <c r="B25" s="128" t="s">
        <v>100</v>
      </c>
      <c r="C25" s="109">
        <v>2374</v>
      </c>
      <c r="D25" s="140" t="s">
        <v>103</v>
      </c>
      <c r="E25" s="140" t="s">
        <v>109</v>
      </c>
      <c r="F25" s="144">
        <v>2587.68</v>
      </c>
    </row>
    <row r="26" spans="1:6" ht="12.75">
      <c r="A26" s="129">
        <f t="shared" si="0"/>
        <v>19</v>
      </c>
      <c r="B26" s="128" t="s">
        <v>100</v>
      </c>
      <c r="C26" s="109">
        <v>2378</v>
      </c>
      <c r="D26" s="140" t="s">
        <v>103</v>
      </c>
      <c r="E26" s="140" t="s">
        <v>109</v>
      </c>
      <c r="F26" s="144">
        <v>9445.9</v>
      </c>
    </row>
    <row r="27" spans="1:6" ht="12.75">
      <c r="A27" s="129">
        <f t="shared" si="0"/>
        <v>20</v>
      </c>
      <c r="B27" s="128" t="s">
        <v>100</v>
      </c>
      <c r="C27" s="109">
        <v>2375</v>
      </c>
      <c r="D27" s="140" t="s">
        <v>103</v>
      </c>
      <c r="E27" s="140" t="s">
        <v>110</v>
      </c>
      <c r="F27" s="144">
        <v>7.72</v>
      </c>
    </row>
    <row r="28" spans="1:6" ht="12.75">
      <c r="A28" s="129">
        <f t="shared" si="0"/>
        <v>21</v>
      </c>
      <c r="B28" s="128" t="s">
        <v>100</v>
      </c>
      <c r="C28" s="109">
        <v>2414</v>
      </c>
      <c r="D28" s="140" t="s">
        <v>111</v>
      </c>
      <c r="E28" s="140" t="s">
        <v>112</v>
      </c>
      <c r="F28" s="144">
        <v>3733.84</v>
      </c>
    </row>
    <row r="29" spans="1:6" ht="12.75">
      <c r="A29" s="129">
        <f t="shared" si="0"/>
        <v>22</v>
      </c>
      <c r="B29" s="128" t="s">
        <v>100</v>
      </c>
      <c r="C29" s="109">
        <v>2415</v>
      </c>
      <c r="D29" s="140" t="s">
        <v>94</v>
      </c>
      <c r="E29" s="140" t="s">
        <v>113</v>
      </c>
      <c r="F29" s="144">
        <v>345</v>
      </c>
    </row>
    <row r="30" spans="1:6" ht="12.75">
      <c r="A30" s="129">
        <f t="shared" si="0"/>
        <v>23</v>
      </c>
      <c r="B30" s="128" t="s">
        <v>100</v>
      </c>
      <c r="C30" s="109">
        <v>2381</v>
      </c>
      <c r="D30" s="140" t="s">
        <v>94</v>
      </c>
      <c r="E30" s="140" t="s">
        <v>114</v>
      </c>
      <c r="F30" s="144">
        <v>49.03</v>
      </c>
    </row>
    <row r="31" spans="1:6" ht="12.75">
      <c r="A31" s="129">
        <f t="shared" si="0"/>
        <v>24</v>
      </c>
      <c r="B31" s="128" t="s">
        <v>100</v>
      </c>
      <c r="C31" s="109">
        <v>2382</v>
      </c>
      <c r="D31" s="140" t="s">
        <v>94</v>
      </c>
      <c r="E31" s="140" t="s">
        <v>114</v>
      </c>
      <c r="F31" s="144">
        <v>98.17</v>
      </c>
    </row>
    <row r="32" spans="1:6" ht="12.75">
      <c r="A32" s="129">
        <f t="shared" si="0"/>
        <v>25</v>
      </c>
      <c r="B32" s="128" t="s">
        <v>115</v>
      </c>
      <c r="C32" s="109">
        <v>2462</v>
      </c>
      <c r="D32" s="140" t="s">
        <v>116</v>
      </c>
      <c r="E32" s="140" t="s">
        <v>89</v>
      </c>
      <c r="F32" s="144">
        <v>940.1</v>
      </c>
    </row>
    <row r="33" spans="1:6" ht="12.75">
      <c r="A33" s="129">
        <f t="shared" si="0"/>
        <v>26</v>
      </c>
      <c r="B33" s="128" t="s">
        <v>115</v>
      </c>
      <c r="C33" s="109">
        <v>2465</v>
      </c>
      <c r="D33" s="140" t="s">
        <v>117</v>
      </c>
      <c r="E33" s="140" t="s">
        <v>89</v>
      </c>
      <c r="F33" s="144">
        <v>11472.72</v>
      </c>
    </row>
    <row r="34" spans="1:6" ht="12.75">
      <c r="A34" s="129">
        <f t="shared" si="0"/>
        <v>27</v>
      </c>
      <c r="B34" s="128" t="s">
        <v>115</v>
      </c>
      <c r="C34" s="109">
        <v>2466</v>
      </c>
      <c r="D34" s="140" t="s">
        <v>117</v>
      </c>
      <c r="E34" s="140" t="s">
        <v>89</v>
      </c>
      <c r="F34" s="144">
        <v>168478.69</v>
      </c>
    </row>
    <row r="35" spans="1:6" ht="12.75">
      <c r="A35" s="129">
        <f t="shared" si="0"/>
        <v>28</v>
      </c>
      <c r="B35" s="128" t="s">
        <v>115</v>
      </c>
      <c r="C35" s="109">
        <v>2458</v>
      </c>
      <c r="D35" s="140" t="s">
        <v>118</v>
      </c>
      <c r="E35" s="140" t="s">
        <v>119</v>
      </c>
      <c r="F35" s="144">
        <v>3460.24</v>
      </c>
    </row>
    <row r="36" spans="1:6" ht="12.75">
      <c r="A36" s="129">
        <f t="shared" si="0"/>
        <v>29</v>
      </c>
      <c r="B36" s="128" t="s">
        <v>115</v>
      </c>
      <c r="C36" s="109">
        <v>2463</v>
      </c>
      <c r="D36" s="140" t="s">
        <v>120</v>
      </c>
      <c r="E36" s="140" t="s">
        <v>121</v>
      </c>
      <c r="F36" s="144">
        <v>1063.85</v>
      </c>
    </row>
    <row r="37" spans="1:6" ht="12.75">
      <c r="A37" s="129">
        <f t="shared" si="0"/>
        <v>30</v>
      </c>
      <c r="B37" s="128" t="s">
        <v>115</v>
      </c>
      <c r="C37" s="109">
        <v>2464</v>
      </c>
      <c r="D37" s="140" t="s">
        <v>122</v>
      </c>
      <c r="E37" s="140" t="s">
        <v>123</v>
      </c>
      <c r="F37" s="144">
        <v>14158.64</v>
      </c>
    </row>
    <row r="38" spans="1:6" ht="12.75">
      <c r="A38" s="129">
        <f t="shared" si="0"/>
        <v>31</v>
      </c>
      <c r="B38" s="128" t="s">
        <v>124</v>
      </c>
      <c r="C38" s="109">
        <v>2521</v>
      </c>
      <c r="D38" s="140" t="s">
        <v>125</v>
      </c>
      <c r="E38" s="140" t="s">
        <v>119</v>
      </c>
      <c r="F38" s="144">
        <v>2877.74</v>
      </c>
    </row>
    <row r="39" spans="1:6" ht="12.75">
      <c r="A39" s="129">
        <f t="shared" si="0"/>
        <v>32</v>
      </c>
      <c r="B39" s="128" t="s">
        <v>126</v>
      </c>
      <c r="C39" s="109">
        <v>2574</v>
      </c>
      <c r="D39" s="140" t="s">
        <v>127</v>
      </c>
      <c r="E39" s="140" t="s">
        <v>87</v>
      </c>
      <c r="F39" s="144">
        <v>902.24</v>
      </c>
    </row>
    <row r="40" spans="1:6" ht="12.75">
      <c r="A40" s="129">
        <f t="shared" si="0"/>
        <v>33</v>
      </c>
      <c r="B40" s="128" t="s">
        <v>126</v>
      </c>
      <c r="C40" s="109">
        <v>2567</v>
      </c>
      <c r="D40" s="140" t="s">
        <v>128</v>
      </c>
      <c r="E40" s="140" t="s">
        <v>88</v>
      </c>
      <c r="F40" s="144">
        <v>1873.45</v>
      </c>
    </row>
    <row r="41" spans="1:6" ht="12.75">
      <c r="A41" s="129">
        <f t="shared" si="0"/>
        <v>34</v>
      </c>
      <c r="B41" s="128" t="s">
        <v>126</v>
      </c>
      <c r="C41" s="109">
        <v>2568</v>
      </c>
      <c r="D41" s="140" t="s">
        <v>129</v>
      </c>
      <c r="E41" s="140" t="s">
        <v>105</v>
      </c>
      <c r="F41" s="144">
        <v>802.44</v>
      </c>
    </row>
    <row r="42" spans="1:6" ht="12.75">
      <c r="A42" s="129">
        <f t="shared" si="0"/>
        <v>35</v>
      </c>
      <c r="B42" s="128" t="s">
        <v>126</v>
      </c>
      <c r="C42" s="109">
        <v>2576</v>
      </c>
      <c r="D42" s="140" t="s">
        <v>127</v>
      </c>
      <c r="E42" s="140" t="s">
        <v>105</v>
      </c>
      <c r="F42" s="144">
        <v>144.9</v>
      </c>
    </row>
    <row r="43" spans="1:6" ht="12.75">
      <c r="A43" s="129">
        <f t="shared" si="0"/>
        <v>36</v>
      </c>
      <c r="B43" s="128" t="s">
        <v>126</v>
      </c>
      <c r="C43" s="109">
        <v>2562</v>
      </c>
      <c r="D43" s="140" t="s">
        <v>128</v>
      </c>
      <c r="E43" s="140" t="s">
        <v>88</v>
      </c>
      <c r="F43" s="144">
        <v>1194.3</v>
      </c>
    </row>
    <row r="44" spans="1:6" ht="12.75">
      <c r="A44" s="129">
        <f t="shared" si="0"/>
        <v>37</v>
      </c>
      <c r="B44" s="128" t="s">
        <v>126</v>
      </c>
      <c r="C44" s="109">
        <v>2571</v>
      </c>
      <c r="D44" s="140" t="s">
        <v>129</v>
      </c>
      <c r="E44" s="140" t="s">
        <v>105</v>
      </c>
      <c r="F44" s="144">
        <v>826.12</v>
      </c>
    </row>
    <row r="45" spans="1:6" ht="12.75">
      <c r="A45" s="129">
        <f t="shared" si="0"/>
        <v>38</v>
      </c>
      <c r="B45" s="128" t="s">
        <v>126</v>
      </c>
      <c r="C45" s="109">
        <v>2573</v>
      </c>
      <c r="D45" s="140" t="s">
        <v>127</v>
      </c>
      <c r="E45" s="140" t="s">
        <v>105</v>
      </c>
      <c r="F45" s="144">
        <v>94.83</v>
      </c>
    </row>
    <row r="46" spans="1:6" ht="12.75">
      <c r="A46" s="129">
        <f t="shared" si="0"/>
        <v>39</v>
      </c>
      <c r="B46" s="128" t="s">
        <v>126</v>
      </c>
      <c r="C46" s="109">
        <v>2585</v>
      </c>
      <c r="D46" s="140" t="s">
        <v>130</v>
      </c>
      <c r="E46" s="140" t="s">
        <v>89</v>
      </c>
      <c r="F46" s="144">
        <v>2952925.78</v>
      </c>
    </row>
    <row r="47" spans="1:6" ht="12.75">
      <c r="A47" s="129">
        <f t="shared" si="0"/>
        <v>40</v>
      </c>
      <c r="B47" s="128" t="s">
        <v>126</v>
      </c>
      <c r="C47" s="109">
        <v>2523</v>
      </c>
      <c r="D47" s="140" t="s">
        <v>94</v>
      </c>
      <c r="E47" s="140" t="s">
        <v>131</v>
      </c>
      <c r="F47" s="144">
        <v>47534.79</v>
      </c>
    </row>
    <row r="48" spans="1:6" ht="12.75">
      <c r="A48" s="129">
        <f t="shared" si="0"/>
        <v>41</v>
      </c>
      <c r="B48" s="128" t="s">
        <v>126</v>
      </c>
      <c r="C48" s="109">
        <v>2524</v>
      </c>
      <c r="D48" s="140" t="s">
        <v>94</v>
      </c>
      <c r="E48" s="140" t="s">
        <v>132</v>
      </c>
      <c r="F48" s="144">
        <v>8602</v>
      </c>
    </row>
    <row r="49" spans="1:6" ht="12.75">
      <c r="A49" s="129">
        <f t="shared" si="0"/>
        <v>42</v>
      </c>
      <c r="B49" s="128" t="s">
        <v>126</v>
      </c>
      <c r="C49" s="109">
        <v>2564</v>
      </c>
      <c r="D49" s="140" t="s">
        <v>90</v>
      </c>
      <c r="E49" s="140" t="s">
        <v>133</v>
      </c>
      <c r="F49" s="144">
        <v>37247</v>
      </c>
    </row>
    <row r="50" spans="1:6" ht="12.75">
      <c r="A50" s="129">
        <f t="shared" si="0"/>
        <v>43</v>
      </c>
      <c r="B50" s="128" t="s">
        <v>126</v>
      </c>
      <c r="C50" s="109">
        <v>2572</v>
      </c>
      <c r="D50" s="140" t="s">
        <v>127</v>
      </c>
      <c r="E50" s="140" t="s">
        <v>89</v>
      </c>
      <c r="F50" s="144">
        <v>9.24</v>
      </c>
    </row>
    <row r="51" spans="1:6" ht="12.75">
      <c r="A51" s="129">
        <f t="shared" si="0"/>
        <v>44</v>
      </c>
      <c r="B51" s="128" t="s">
        <v>126</v>
      </c>
      <c r="C51" s="109">
        <v>2575</v>
      </c>
      <c r="D51" s="140" t="s">
        <v>127</v>
      </c>
      <c r="E51" s="140" t="s">
        <v>89</v>
      </c>
      <c r="F51" s="144">
        <v>603.57</v>
      </c>
    </row>
    <row r="52" spans="1:6" ht="12.75">
      <c r="A52" s="129">
        <f t="shared" si="0"/>
        <v>45</v>
      </c>
      <c r="B52" s="128" t="s">
        <v>126</v>
      </c>
      <c r="C52" s="109">
        <v>2525</v>
      </c>
      <c r="D52" s="140" t="s">
        <v>134</v>
      </c>
      <c r="E52" s="140" t="s">
        <v>89</v>
      </c>
      <c r="F52" s="144">
        <v>210.62</v>
      </c>
    </row>
    <row r="53" spans="1:6" ht="12.75">
      <c r="A53" s="129">
        <f t="shared" si="0"/>
        <v>46</v>
      </c>
      <c r="B53" s="128" t="s">
        <v>126</v>
      </c>
      <c r="C53" s="109">
        <v>2565</v>
      </c>
      <c r="D53" s="140" t="s">
        <v>90</v>
      </c>
      <c r="E53" s="140" t="s">
        <v>97</v>
      </c>
      <c r="F53" s="144">
        <v>427.89</v>
      </c>
    </row>
    <row r="54" spans="1:6" ht="12.75">
      <c r="A54" s="129">
        <f t="shared" si="0"/>
        <v>47</v>
      </c>
      <c r="B54" s="128" t="s">
        <v>126</v>
      </c>
      <c r="C54" s="109">
        <v>2566</v>
      </c>
      <c r="D54" s="140" t="s">
        <v>128</v>
      </c>
      <c r="E54" s="140" t="s">
        <v>135</v>
      </c>
      <c r="F54" s="144">
        <v>160.65</v>
      </c>
    </row>
    <row r="55" spans="1:6" ht="12.75">
      <c r="A55" s="129">
        <f t="shared" si="0"/>
        <v>48</v>
      </c>
      <c r="B55" s="128" t="s">
        <v>126</v>
      </c>
      <c r="C55" s="109">
        <v>2563</v>
      </c>
      <c r="D55" s="140" t="s">
        <v>128</v>
      </c>
      <c r="E55" s="140" t="s">
        <v>135</v>
      </c>
      <c r="F55" s="144">
        <v>160.65</v>
      </c>
    </row>
    <row r="56" spans="1:6" ht="12.75">
      <c r="A56" s="129">
        <f t="shared" si="0"/>
        <v>49</v>
      </c>
      <c r="B56" s="128" t="s">
        <v>126</v>
      </c>
      <c r="C56" s="109">
        <v>2569</v>
      </c>
      <c r="D56" s="140" t="s">
        <v>129</v>
      </c>
      <c r="E56" s="140" t="s">
        <v>110</v>
      </c>
      <c r="F56" s="144">
        <v>17.85</v>
      </c>
    </row>
    <row r="57" spans="1:6" ht="13.5" thickBot="1">
      <c r="A57" s="130">
        <f t="shared" si="0"/>
        <v>50</v>
      </c>
      <c r="B57" s="131" t="s">
        <v>126</v>
      </c>
      <c r="C57" s="114">
        <v>2570</v>
      </c>
      <c r="D57" s="141" t="s">
        <v>129</v>
      </c>
      <c r="E57" s="141" t="s">
        <v>110</v>
      </c>
      <c r="F57" s="145">
        <v>18.31</v>
      </c>
    </row>
    <row r="58" spans="1:6" s="21" customFormat="1" ht="20.25" customHeight="1" thickBot="1">
      <c r="A58" s="132"/>
      <c r="B58" s="133"/>
      <c r="C58" s="134"/>
      <c r="D58" s="135" t="s">
        <v>136</v>
      </c>
      <c r="E58" s="136"/>
      <c r="F58" s="137">
        <f>SUM(F8:F57)</f>
        <v>3782524.21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5" ht="15.75" customHeight="1">
      <c r="A3" s="60" t="s">
        <v>12</v>
      </c>
      <c r="B3" s="60"/>
      <c r="C3" s="60"/>
      <c r="D3" s="60"/>
      <c r="E3" s="13"/>
    </row>
    <row r="4" spans="1:4" ht="19.5" customHeight="1">
      <c r="A4" s="17" t="s">
        <v>13</v>
      </c>
      <c r="B4" s="17"/>
      <c r="C4" s="17"/>
      <c r="D4" s="17"/>
    </row>
    <row r="5" spans="1:4" ht="12.75">
      <c r="A5" s="18"/>
      <c r="B5" s="61"/>
      <c r="C5" s="61"/>
      <c r="D5" s="61"/>
    </row>
    <row r="6" spans="1:4" ht="12.75">
      <c r="A6" s="18"/>
      <c r="B6" s="20" t="s">
        <v>28</v>
      </c>
      <c r="C6" s="22" t="str">
        <f>personal!E6</f>
        <v>13-17 februarie 2023</v>
      </c>
      <c r="D6" s="18"/>
    </row>
    <row r="7" ht="13.5" thickBot="1"/>
    <row r="8" spans="1:5" ht="15.75" customHeight="1" thickBot="1">
      <c r="A8" s="28" t="s">
        <v>14</v>
      </c>
      <c r="B8" s="29" t="s">
        <v>15</v>
      </c>
      <c r="C8" s="29" t="s">
        <v>16</v>
      </c>
      <c r="D8" s="29" t="s">
        <v>34</v>
      </c>
      <c r="E8" s="30" t="s">
        <v>17</v>
      </c>
    </row>
    <row r="9" spans="1:5" ht="25.5">
      <c r="A9" s="199" t="s">
        <v>179</v>
      </c>
      <c r="B9" s="198">
        <v>1337</v>
      </c>
      <c r="C9" s="196" t="s">
        <v>181</v>
      </c>
      <c r="D9" s="197" t="s">
        <v>180</v>
      </c>
      <c r="E9" s="200">
        <v>150000</v>
      </c>
    </row>
    <row r="10" spans="1:5" ht="13.5" thickBot="1">
      <c r="A10" s="31"/>
      <c r="B10" s="32"/>
      <c r="C10" s="32"/>
      <c r="D10" s="32"/>
      <c r="E10" s="33"/>
    </row>
    <row r="11" spans="1:5" ht="17.25" customHeight="1" thickBot="1">
      <c r="A11" s="34" t="s">
        <v>18</v>
      </c>
      <c r="B11" s="35"/>
      <c r="C11" s="35"/>
      <c r="D11" s="35"/>
      <c r="E11" s="36">
        <f>SUM(E9:E10)</f>
        <v>150000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60" t="s">
        <v>20</v>
      </c>
      <c r="B3" s="60"/>
      <c r="C3" s="60"/>
      <c r="D3" s="11"/>
    </row>
    <row r="4" spans="1:10" ht="30" customHeight="1">
      <c r="A4" s="62" t="s">
        <v>19</v>
      </c>
      <c r="B4" s="62"/>
      <c r="C4" s="62"/>
      <c r="D4" s="62"/>
      <c r="E4" s="62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28</v>
      </c>
      <c r="C6" s="8" t="str">
        <f>personal!E6</f>
        <v>13-17 februarie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8" t="s">
        <v>14</v>
      </c>
      <c r="B8" s="29" t="s">
        <v>15</v>
      </c>
      <c r="C8" s="29" t="s">
        <v>16</v>
      </c>
      <c r="D8" s="29" t="s">
        <v>34</v>
      </c>
      <c r="E8" s="30" t="s">
        <v>17</v>
      </c>
    </row>
    <row r="9" spans="1:5" s="16" customFormat="1" ht="25.5">
      <c r="A9" s="206" t="s">
        <v>144</v>
      </c>
      <c r="B9" s="206" t="s">
        <v>190</v>
      </c>
      <c r="C9" s="207" t="s">
        <v>191</v>
      </c>
      <c r="D9" s="208" t="s">
        <v>162</v>
      </c>
      <c r="E9" s="209">
        <v>159769.18</v>
      </c>
    </row>
    <row r="10" spans="1:5" s="16" customFormat="1" ht="13.5" thickBot="1">
      <c r="A10" s="37"/>
      <c r="B10" s="38"/>
      <c r="C10" s="39"/>
      <c r="D10" s="39"/>
      <c r="E10" s="40"/>
    </row>
    <row r="11" spans="1:5" ht="13.5" thickBot="1">
      <c r="A11" s="28" t="s">
        <v>18</v>
      </c>
      <c r="B11" s="204"/>
      <c r="C11" s="204"/>
      <c r="D11" s="204"/>
      <c r="E11" s="205">
        <f>SUM(E9:E10)</f>
        <v>159769.18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4.00390625" style="58" customWidth="1"/>
    <col min="2" max="2" width="15.28125" style="49" customWidth="1"/>
    <col min="3" max="3" width="75.28125" style="49" customWidth="1"/>
    <col min="4" max="4" width="27.421875" style="59" customWidth="1"/>
    <col min="5" max="5" width="23.00390625" style="49" customWidth="1"/>
    <col min="6" max="16384" width="9.140625" style="49" customWidth="1"/>
  </cols>
  <sheetData>
    <row r="1" spans="1:5" ht="12.75">
      <c r="A1" s="47" t="s">
        <v>35</v>
      </c>
      <c r="B1" s="48"/>
      <c r="C1" s="9"/>
      <c r="D1" s="48"/>
      <c r="E1" s="10"/>
    </row>
    <row r="2" spans="1:5" ht="12.75">
      <c r="A2" s="50"/>
      <c r="B2" s="51"/>
      <c r="C2" s="10"/>
      <c r="D2" s="51"/>
      <c r="E2" s="10"/>
    </row>
    <row r="3" spans="1:5" ht="12.75">
      <c r="A3" s="50"/>
      <c r="B3" s="51"/>
      <c r="C3" s="10"/>
      <c r="D3" s="51"/>
      <c r="E3" s="10"/>
    </row>
    <row r="4" spans="1:5" ht="12.75">
      <c r="A4" s="50"/>
      <c r="B4" s="51"/>
      <c r="C4" s="10"/>
      <c r="D4" s="51"/>
      <c r="E4" s="10"/>
    </row>
    <row r="5" spans="1:5" ht="12.75">
      <c r="A5" s="50"/>
      <c r="B5" s="51"/>
      <c r="C5" s="10"/>
      <c r="D5" s="51"/>
      <c r="E5" s="10"/>
    </row>
    <row r="6" spans="1:5" ht="15.75" customHeight="1">
      <c r="A6" s="60" t="s">
        <v>20</v>
      </c>
      <c r="B6" s="60"/>
      <c r="C6" s="60"/>
      <c r="D6" s="52"/>
      <c r="E6" s="10"/>
    </row>
    <row r="7" spans="1:5" ht="15.75" customHeight="1">
      <c r="A7" s="62" t="s">
        <v>36</v>
      </c>
      <c r="B7" s="62"/>
      <c r="C7" s="62"/>
      <c r="D7" s="62"/>
      <c r="E7" s="62"/>
    </row>
    <row r="8" spans="1:5" ht="12.75">
      <c r="A8" s="53"/>
      <c r="B8" s="15"/>
      <c r="C8" s="15"/>
      <c r="D8" s="15"/>
      <c r="E8" s="12"/>
    </row>
    <row r="9" spans="1:5" ht="12.75">
      <c r="A9" s="53"/>
      <c r="B9" s="54" t="s">
        <v>37</v>
      </c>
      <c r="C9" s="8" t="str">
        <f>personal!E6</f>
        <v>13-17 februarie 2023</v>
      </c>
      <c r="D9" s="15"/>
      <c r="E9" s="12"/>
    </row>
    <row r="10" spans="1:5" ht="13.5" thickBot="1">
      <c r="A10" s="50"/>
      <c r="B10" s="51"/>
      <c r="C10" s="10"/>
      <c r="D10" s="51"/>
      <c r="E10" s="10"/>
    </row>
    <row r="11" spans="1:5" ht="21" customHeight="1" thickBot="1">
      <c r="A11" s="55" t="s">
        <v>14</v>
      </c>
      <c r="B11" s="29" t="s">
        <v>15</v>
      </c>
      <c r="C11" s="29" t="s">
        <v>16</v>
      </c>
      <c r="D11" s="56" t="s">
        <v>38</v>
      </c>
      <c r="E11" s="30" t="s">
        <v>17</v>
      </c>
    </row>
    <row r="12" spans="1:5" ht="25.5">
      <c r="A12" s="211">
        <v>44973</v>
      </c>
      <c r="B12" s="212" t="s">
        <v>185</v>
      </c>
      <c r="C12" s="213" t="s">
        <v>186</v>
      </c>
      <c r="D12" s="214" t="s">
        <v>187</v>
      </c>
      <c r="E12" s="215">
        <v>741920</v>
      </c>
    </row>
    <row r="13" spans="1:5" ht="25.5">
      <c r="A13" s="211">
        <v>44973</v>
      </c>
      <c r="B13" s="212" t="s">
        <v>188</v>
      </c>
      <c r="C13" s="213" t="s">
        <v>189</v>
      </c>
      <c r="D13" s="214" t="s">
        <v>187</v>
      </c>
      <c r="E13" s="215">
        <v>140964.8</v>
      </c>
    </row>
    <row r="14" spans="1:5" ht="13.5" thickBot="1">
      <c r="A14" s="216"/>
      <c r="B14" s="57"/>
      <c r="C14" s="217"/>
      <c r="D14" s="218"/>
      <c r="E14" s="210"/>
    </row>
    <row r="15" spans="1:5" ht="13.5" thickBot="1">
      <c r="A15" s="219" t="s">
        <v>18</v>
      </c>
      <c r="B15" s="29"/>
      <c r="C15" s="220"/>
      <c r="D15" s="221"/>
      <c r="E15" s="222">
        <f>SUM(E12:E14)</f>
        <v>882884.8</v>
      </c>
    </row>
  </sheetData>
  <sheetProtection/>
  <mergeCells count="2">
    <mergeCell ref="A6:C6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60" t="s">
        <v>20</v>
      </c>
      <c r="B3" s="60"/>
      <c r="C3" s="60"/>
      <c r="D3" s="11"/>
    </row>
    <row r="4" spans="1:10" ht="19.5" customHeight="1">
      <c r="A4" s="62" t="s">
        <v>21</v>
      </c>
      <c r="B4" s="62"/>
      <c r="C4" s="62"/>
      <c r="D4" s="62"/>
      <c r="E4" s="62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28</v>
      </c>
      <c r="C6" s="8" t="str">
        <f>personal!E6</f>
        <v>13-17 februarie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8" t="s">
        <v>14</v>
      </c>
      <c r="B8" s="29" t="s">
        <v>15</v>
      </c>
      <c r="C8" s="29" t="s">
        <v>16</v>
      </c>
      <c r="D8" s="29" t="s">
        <v>34</v>
      </c>
      <c r="E8" s="30" t="s">
        <v>17</v>
      </c>
    </row>
    <row r="9" spans="1:5" s="16" customFormat="1" ht="25.5">
      <c r="A9" s="223" t="s">
        <v>137</v>
      </c>
      <c r="B9" s="201">
        <v>2341</v>
      </c>
      <c r="C9" s="202" t="s">
        <v>182</v>
      </c>
      <c r="D9" s="203" t="s">
        <v>183</v>
      </c>
      <c r="E9" s="224">
        <v>71382.69</v>
      </c>
    </row>
    <row r="10" spans="1:5" s="16" customFormat="1" ht="25.5">
      <c r="A10" s="223" t="s">
        <v>137</v>
      </c>
      <c r="B10" s="201">
        <v>2343</v>
      </c>
      <c r="C10" s="202" t="s">
        <v>184</v>
      </c>
      <c r="D10" s="203" t="s">
        <v>169</v>
      </c>
      <c r="E10" s="224">
        <v>4874.89</v>
      </c>
    </row>
    <row r="11" spans="1:5" s="16" customFormat="1" ht="13.5" thickBot="1">
      <c r="A11" s="37"/>
      <c r="B11" s="38"/>
      <c r="C11" s="39"/>
      <c r="D11" s="39"/>
      <c r="E11" s="40"/>
    </row>
    <row r="12" spans="1:5" ht="13.5" thickBot="1">
      <c r="A12" s="28" t="s">
        <v>18</v>
      </c>
      <c r="B12" s="204"/>
      <c r="C12" s="204"/>
      <c r="D12" s="204"/>
      <c r="E12" s="205">
        <f>SUM(E9:E11)</f>
        <v>76257.58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02"/>
  <sheetViews>
    <sheetView tabSelected="1" zoomScalePageLayoutView="0" workbookViewId="0" topLeftCell="A40">
      <selection activeCell="D113" sqref="D113"/>
    </sheetView>
  </sheetViews>
  <sheetFormatPr defaultColWidth="9.140625" defaultRowHeight="12.75"/>
  <cols>
    <col min="1" max="1" width="9.140625" style="178" customWidth="1"/>
    <col min="2" max="2" width="16.28125" style="178" customWidth="1"/>
    <col min="3" max="3" width="17.421875" style="178" customWidth="1"/>
    <col min="4" max="4" width="23.8515625" style="178" customWidth="1"/>
    <col min="5" max="5" width="35.421875" style="178" customWidth="1"/>
    <col min="6" max="6" width="25.140625" style="179" customWidth="1"/>
    <col min="7" max="8" width="9.140625" style="178" customWidth="1"/>
    <col min="9" max="9" width="9.140625" style="180" customWidth="1"/>
    <col min="10" max="10" width="34.00390625" style="178" customWidth="1"/>
    <col min="11" max="16384" width="9.140625" style="178" customWidth="1"/>
  </cols>
  <sheetData>
    <row r="2" ht="12.75">
      <c r="A2" s="21" t="s">
        <v>33</v>
      </c>
    </row>
    <row r="3" ht="12.75">
      <c r="A3" s="21"/>
    </row>
    <row r="4" ht="12.75">
      <c r="A4" s="21" t="s">
        <v>29</v>
      </c>
    </row>
    <row r="5" spans="1:5" ht="12.75">
      <c r="A5" s="21" t="s">
        <v>23</v>
      </c>
      <c r="D5" s="20" t="s">
        <v>28</v>
      </c>
      <c r="E5" s="46" t="str">
        <f>personal!E6</f>
        <v>13-17 februarie 2023</v>
      </c>
    </row>
    <row r="6" ht="13.5" thickBot="1"/>
    <row r="7" spans="1:9" ht="46.5" customHeight="1" thickBot="1">
      <c r="A7" s="171" t="s">
        <v>7</v>
      </c>
      <c r="B7" s="172" t="s">
        <v>8</v>
      </c>
      <c r="C7" s="172" t="s">
        <v>9</v>
      </c>
      <c r="D7" s="172" t="s">
        <v>24</v>
      </c>
      <c r="E7" s="172" t="s">
        <v>30</v>
      </c>
      <c r="F7" s="173" t="s">
        <v>26</v>
      </c>
      <c r="I7" s="178"/>
    </row>
    <row r="8" spans="1:9" ht="12.75">
      <c r="A8" s="181">
        <v>1</v>
      </c>
      <c r="B8" s="170" t="s">
        <v>137</v>
      </c>
      <c r="C8" s="170">
        <v>2352</v>
      </c>
      <c r="D8" s="182" t="s">
        <v>138</v>
      </c>
      <c r="E8" s="183" t="s">
        <v>139</v>
      </c>
      <c r="F8" s="184">
        <v>1200</v>
      </c>
      <c r="I8" s="178"/>
    </row>
    <row r="9" spans="1:9" ht="19.5" customHeight="1">
      <c r="A9" s="185">
        <v>2</v>
      </c>
      <c r="B9" s="164" t="s">
        <v>137</v>
      </c>
      <c r="C9" s="164">
        <v>2353</v>
      </c>
      <c r="D9" s="186" t="s">
        <v>138</v>
      </c>
      <c r="E9" s="187" t="s">
        <v>140</v>
      </c>
      <c r="F9" s="188">
        <v>1500</v>
      </c>
      <c r="I9" s="178"/>
    </row>
    <row r="10" spans="1:6" ht="18" customHeight="1">
      <c r="A10" s="185">
        <v>3</v>
      </c>
      <c r="B10" s="164" t="s">
        <v>137</v>
      </c>
      <c r="C10" s="164">
        <v>2383</v>
      </c>
      <c r="D10" s="186" t="s">
        <v>138</v>
      </c>
      <c r="E10" s="187" t="s">
        <v>141</v>
      </c>
      <c r="F10" s="188">
        <v>1200</v>
      </c>
    </row>
    <row r="11" spans="1:6" ht="18" customHeight="1">
      <c r="A11" s="185">
        <v>4</v>
      </c>
      <c r="B11" s="164" t="s">
        <v>137</v>
      </c>
      <c r="C11" s="164">
        <v>2384</v>
      </c>
      <c r="D11" s="186" t="s">
        <v>138</v>
      </c>
      <c r="E11" s="187" t="s">
        <v>142</v>
      </c>
      <c r="F11" s="188">
        <v>2200</v>
      </c>
    </row>
    <row r="12" spans="1:6" ht="18" customHeight="1">
      <c r="A12" s="185">
        <v>5</v>
      </c>
      <c r="B12" s="164" t="s">
        <v>137</v>
      </c>
      <c r="C12" s="164">
        <v>2385</v>
      </c>
      <c r="D12" s="186" t="s">
        <v>138</v>
      </c>
      <c r="E12" s="187" t="s">
        <v>143</v>
      </c>
      <c r="F12" s="188">
        <v>2000</v>
      </c>
    </row>
    <row r="13" spans="1:6" ht="18" customHeight="1">
      <c r="A13" s="185">
        <v>6</v>
      </c>
      <c r="B13" s="164" t="s">
        <v>137</v>
      </c>
      <c r="C13" s="164">
        <v>2386</v>
      </c>
      <c r="D13" s="186" t="s">
        <v>138</v>
      </c>
      <c r="E13" s="187" t="s">
        <v>143</v>
      </c>
      <c r="F13" s="188">
        <v>1000</v>
      </c>
    </row>
    <row r="14" spans="1:6" ht="18" customHeight="1">
      <c r="A14" s="185">
        <v>7</v>
      </c>
      <c r="B14" s="164" t="s">
        <v>144</v>
      </c>
      <c r="C14" s="164">
        <v>2437</v>
      </c>
      <c r="D14" s="186" t="s">
        <v>138</v>
      </c>
      <c r="E14" s="187" t="s">
        <v>145</v>
      </c>
      <c r="F14" s="188">
        <v>1500</v>
      </c>
    </row>
    <row r="15" spans="1:6" ht="18" customHeight="1">
      <c r="A15" s="185">
        <v>8</v>
      </c>
      <c r="B15" s="164" t="s">
        <v>144</v>
      </c>
      <c r="C15" s="164">
        <v>2438</v>
      </c>
      <c r="D15" s="186" t="s">
        <v>138</v>
      </c>
      <c r="E15" s="187" t="s">
        <v>146</v>
      </c>
      <c r="F15" s="188">
        <v>2000</v>
      </c>
    </row>
    <row r="16" spans="1:6" ht="18" customHeight="1">
      <c r="A16" s="185">
        <v>9</v>
      </c>
      <c r="B16" s="164" t="s">
        <v>147</v>
      </c>
      <c r="C16" s="164">
        <v>2479</v>
      </c>
      <c r="D16" s="186" t="s">
        <v>138</v>
      </c>
      <c r="E16" s="187" t="s">
        <v>148</v>
      </c>
      <c r="F16" s="188">
        <v>2500</v>
      </c>
    </row>
    <row r="17" spans="1:6" ht="18" customHeight="1">
      <c r="A17" s="185">
        <v>10</v>
      </c>
      <c r="B17" s="164" t="s">
        <v>147</v>
      </c>
      <c r="C17" s="164">
        <v>2480</v>
      </c>
      <c r="D17" s="186" t="s">
        <v>138</v>
      </c>
      <c r="E17" s="187" t="s">
        <v>148</v>
      </c>
      <c r="F17" s="188">
        <v>2500</v>
      </c>
    </row>
    <row r="18" spans="1:6" ht="18" customHeight="1">
      <c r="A18" s="185">
        <v>11</v>
      </c>
      <c r="B18" s="164" t="s">
        <v>147</v>
      </c>
      <c r="C18" s="164">
        <v>2482</v>
      </c>
      <c r="D18" s="186" t="s">
        <v>138</v>
      </c>
      <c r="E18" s="187" t="s">
        <v>149</v>
      </c>
      <c r="F18" s="188">
        <v>800</v>
      </c>
    </row>
    <row r="19" spans="1:6" ht="18" customHeight="1">
      <c r="A19" s="185">
        <v>12</v>
      </c>
      <c r="B19" s="164" t="s">
        <v>147</v>
      </c>
      <c r="C19" s="164">
        <v>2483</v>
      </c>
      <c r="D19" s="186" t="s">
        <v>138</v>
      </c>
      <c r="E19" s="187" t="s">
        <v>150</v>
      </c>
      <c r="F19" s="188">
        <v>1500</v>
      </c>
    </row>
    <row r="20" spans="1:6" ht="18" customHeight="1">
      <c r="A20" s="185">
        <v>13</v>
      </c>
      <c r="B20" s="164" t="s">
        <v>147</v>
      </c>
      <c r="C20" s="164">
        <v>2481</v>
      </c>
      <c r="D20" s="186" t="s">
        <v>138</v>
      </c>
      <c r="E20" s="187" t="s">
        <v>151</v>
      </c>
      <c r="F20" s="188">
        <v>1000</v>
      </c>
    </row>
    <row r="21" spans="1:6" ht="18" customHeight="1">
      <c r="A21" s="185">
        <v>14</v>
      </c>
      <c r="B21" s="164" t="s">
        <v>152</v>
      </c>
      <c r="C21" s="164">
        <v>2586</v>
      </c>
      <c r="D21" s="186" t="s">
        <v>138</v>
      </c>
      <c r="E21" s="187" t="s">
        <v>153</v>
      </c>
      <c r="F21" s="188">
        <v>6000</v>
      </c>
    </row>
    <row r="22" spans="1:6" ht="18" customHeight="1">
      <c r="A22" s="185">
        <v>15</v>
      </c>
      <c r="B22" s="164" t="s">
        <v>152</v>
      </c>
      <c r="C22" s="164">
        <v>2587</v>
      </c>
      <c r="D22" s="186" t="s">
        <v>138</v>
      </c>
      <c r="E22" s="187" t="s">
        <v>154</v>
      </c>
      <c r="F22" s="188">
        <v>1618</v>
      </c>
    </row>
    <row r="23" spans="1:6" ht="18" customHeight="1">
      <c r="A23" s="185">
        <v>16</v>
      </c>
      <c r="B23" s="164">
        <v>1702.2023</v>
      </c>
      <c r="C23" s="164">
        <v>2597</v>
      </c>
      <c r="D23" s="186" t="s">
        <v>138</v>
      </c>
      <c r="E23" s="187" t="s">
        <v>155</v>
      </c>
      <c r="F23" s="188">
        <v>2730</v>
      </c>
    </row>
    <row r="24" spans="1:6" ht="18" customHeight="1">
      <c r="A24" s="185">
        <v>17</v>
      </c>
      <c r="B24" s="165">
        <v>44970</v>
      </c>
      <c r="C24" s="166">
        <v>2345</v>
      </c>
      <c r="D24" s="166" t="s">
        <v>158</v>
      </c>
      <c r="E24" s="167" t="s">
        <v>168</v>
      </c>
      <c r="F24" s="169">
        <v>1000</v>
      </c>
    </row>
    <row r="25" spans="1:6" ht="18" customHeight="1">
      <c r="A25" s="185">
        <v>18</v>
      </c>
      <c r="B25" s="165">
        <v>44970</v>
      </c>
      <c r="C25" s="166">
        <v>2346</v>
      </c>
      <c r="D25" s="166" t="s">
        <v>156</v>
      </c>
      <c r="E25" s="167" t="s">
        <v>168</v>
      </c>
      <c r="F25" s="169">
        <v>3000</v>
      </c>
    </row>
    <row r="26" spans="1:6" ht="18" customHeight="1">
      <c r="A26" s="185">
        <v>19</v>
      </c>
      <c r="B26" s="165">
        <v>44970</v>
      </c>
      <c r="C26" s="168">
        <v>2347</v>
      </c>
      <c r="D26" s="166" t="s">
        <v>156</v>
      </c>
      <c r="E26" s="167" t="s">
        <v>168</v>
      </c>
      <c r="F26" s="169">
        <v>14133</v>
      </c>
    </row>
    <row r="27" spans="1:6" ht="18" customHeight="1">
      <c r="A27" s="185">
        <v>20</v>
      </c>
      <c r="B27" s="165">
        <v>44970</v>
      </c>
      <c r="C27" s="168">
        <v>2348</v>
      </c>
      <c r="D27" s="166" t="s">
        <v>156</v>
      </c>
      <c r="E27" s="167" t="s">
        <v>168</v>
      </c>
      <c r="F27" s="169">
        <v>31</v>
      </c>
    </row>
    <row r="28" spans="1:6" ht="18" customHeight="1">
      <c r="A28" s="185">
        <v>21</v>
      </c>
      <c r="B28" s="165">
        <v>44970</v>
      </c>
      <c r="C28" s="166">
        <v>2349</v>
      </c>
      <c r="D28" s="166" t="s">
        <v>158</v>
      </c>
      <c r="E28" s="167" t="s">
        <v>168</v>
      </c>
      <c r="F28" s="169">
        <v>8950</v>
      </c>
    </row>
    <row r="29" spans="1:6" ht="18" customHeight="1">
      <c r="A29" s="185">
        <v>22</v>
      </c>
      <c r="B29" s="165">
        <v>44970</v>
      </c>
      <c r="C29" s="166">
        <v>2351</v>
      </c>
      <c r="D29" s="166" t="s">
        <v>156</v>
      </c>
      <c r="E29" s="167" t="s">
        <v>168</v>
      </c>
      <c r="F29" s="169">
        <v>785.16</v>
      </c>
    </row>
    <row r="30" spans="1:6" ht="18" customHeight="1">
      <c r="A30" s="185">
        <v>23</v>
      </c>
      <c r="B30" s="165">
        <v>44970</v>
      </c>
      <c r="C30" s="166">
        <v>2354</v>
      </c>
      <c r="D30" s="166" t="s">
        <v>169</v>
      </c>
      <c r="E30" s="167" t="s">
        <v>170</v>
      </c>
      <c r="F30" s="169">
        <v>1000</v>
      </c>
    </row>
    <row r="31" spans="1:6" ht="18" customHeight="1">
      <c r="A31" s="185">
        <v>24</v>
      </c>
      <c r="B31" s="165">
        <v>44970</v>
      </c>
      <c r="C31" s="166">
        <v>2355</v>
      </c>
      <c r="D31" s="166" t="s">
        <v>169</v>
      </c>
      <c r="E31" s="167" t="s">
        <v>170</v>
      </c>
      <c r="F31" s="169">
        <v>100</v>
      </c>
    </row>
    <row r="32" spans="1:6" ht="18" customHeight="1">
      <c r="A32" s="185">
        <v>25</v>
      </c>
      <c r="B32" s="165">
        <v>44970</v>
      </c>
      <c r="C32" s="166">
        <v>2356</v>
      </c>
      <c r="D32" s="166" t="s">
        <v>169</v>
      </c>
      <c r="E32" s="167" t="s">
        <v>170</v>
      </c>
      <c r="F32" s="169">
        <v>50</v>
      </c>
    </row>
    <row r="33" spans="1:6" ht="18" customHeight="1">
      <c r="A33" s="185">
        <v>26</v>
      </c>
      <c r="B33" s="165">
        <v>44970</v>
      </c>
      <c r="C33" s="166">
        <v>2357</v>
      </c>
      <c r="D33" s="166" t="s">
        <v>169</v>
      </c>
      <c r="E33" s="167" t="s">
        <v>170</v>
      </c>
      <c r="F33" s="169">
        <v>500</v>
      </c>
    </row>
    <row r="34" spans="1:6" ht="18" customHeight="1">
      <c r="A34" s="185">
        <v>27</v>
      </c>
      <c r="B34" s="165">
        <v>44970</v>
      </c>
      <c r="C34" s="166">
        <v>2387</v>
      </c>
      <c r="D34" s="166" t="s">
        <v>158</v>
      </c>
      <c r="E34" s="167" t="s">
        <v>171</v>
      </c>
      <c r="F34" s="169">
        <v>940</v>
      </c>
    </row>
    <row r="35" spans="1:6" ht="18" customHeight="1">
      <c r="A35" s="185">
        <v>28</v>
      </c>
      <c r="B35" s="165">
        <v>44970</v>
      </c>
      <c r="C35" s="166">
        <v>2388</v>
      </c>
      <c r="D35" s="166" t="s">
        <v>156</v>
      </c>
      <c r="E35" s="167" t="s">
        <v>172</v>
      </c>
      <c r="F35" s="169">
        <v>104.72</v>
      </c>
    </row>
    <row r="36" spans="1:6" ht="18" customHeight="1">
      <c r="A36" s="185">
        <v>29</v>
      </c>
      <c r="B36" s="165">
        <v>44970</v>
      </c>
      <c r="C36" s="166">
        <v>2389</v>
      </c>
      <c r="D36" s="166" t="s">
        <v>156</v>
      </c>
      <c r="E36" s="167" t="s">
        <v>172</v>
      </c>
      <c r="F36" s="169">
        <v>116.62</v>
      </c>
    </row>
    <row r="37" spans="1:6" ht="18" customHeight="1">
      <c r="A37" s="185">
        <v>30</v>
      </c>
      <c r="B37" s="165">
        <v>44970</v>
      </c>
      <c r="C37" s="166">
        <v>2390</v>
      </c>
      <c r="D37" s="166" t="s">
        <v>169</v>
      </c>
      <c r="E37" s="167" t="s">
        <v>170</v>
      </c>
      <c r="F37" s="169">
        <v>200</v>
      </c>
    </row>
    <row r="38" spans="1:6" ht="18" customHeight="1">
      <c r="A38" s="185">
        <v>31</v>
      </c>
      <c r="B38" s="165">
        <v>44970</v>
      </c>
      <c r="C38" s="166">
        <v>2391</v>
      </c>
      <c r="D38" s="166" t="s">
        <v>169</v>
      </c>
      <c r="E38" s="167" t="s">
        <v>170</v>
      </c>
      <c r="F38" s="169">
        <v>100</v>
      </c>
    </row>
    <row r="39" spans="1:6" ht="18" customHeight="1">
      <c r="A39" s="185">
        <v>32</v>
      </c>
      <c r="B39" s="165">
        <v>44970</v>
      </c>
      <c r="C39" s="166">
        <v>2392</v>
      </c>
      <c r="D39" s="166" t="s">
        <v>169</v>
      </c>
      <c r="E39" s="167" t="s">
        <v>170</v>
      </c>
      <c r="F39" s="169">
        <v>50</v>
      </c>
    </row>
    <row r="40" spans="1:6" ht="18" customHeight="1">
      <c r="A40" s="185">
        <v>33</v>
      </c>
      <c r="B40" s="165">
        <v>44970</v>
      </c>
      <c r="C40" s="166">
        <v>2393</v>
      </c>
      <c r="D40" s="166" t="s">
        <v>169</v>
      </c>
      <c r="E40" s="167" t="s">
        <v>170</v>
      </c>
      <c r="F40" s="169">
        <v>20</v>
      </c>
    </row>
    <row r="41" spans="1:6" ht="18" customHeight="1">
      <c r="A41" s="185">
        <v>34</v>
      </c>
      <c r="B41" s="165">
        <v>44970</v>
      </c>
      <c r="C41" s="166">
        <v>2394</v>
      </c>
      <c r="D41" s="166" t="s">
        <v>156</v>
      </c>
      <c r="E41" s="167" t="s">
        <v>168</v>
      </c>
      <c r="F41" s="169">
        <v>18778.14</v>
      </c>
    </row>
    <row r="42" spans="1:6" ht="18" customHeight="1">
      <c r="A42" s="185">
        <v>35</v>
      </c>
      <c r="B42" s="165">
        <v>44970</v>
      </c>
      <c r="C42" s="166">
        <v>2395</v>
      </c>
      <c r="D42" s="166" t="s">
        <v>156</v>
      </c>
      <c r="E42" s="167" t="s">
        <v>168</v>
      </c>
      <c r="F42" s="169">
        <v>200</v>
      </c>
    </row>
    <row r="43" spans="1:6" ht="18" customHeight="1">
      <c r="A43" s="185">
        <v>36</v>
      </c>
      <c r="B43" s="165">
        <v>44970</v>
      </c>
      <c r="C43" s="166">
        <v>2396</v>
      </c>
      <c r="D43" s="166" t="s">
        <v>156</v>
      </c>
      <c r="E43" s="167" t="s">
        <v>168</v>
      </c>
      <c r="F43" s="169">
        <v>13300</v>
      </c>
    </row>
    <row r="44" spans="1:6" ht="18" customHeight="1">
      <c r="A44" s="185">
        <v>37</v>
      </c>
      <c r="B44" s="165">
        <v>44970</v>
      </c>
      <c r="C44" s="166">
        <v>2397</v>
      </c>
      <c r="D44" s="166" t="s">
        <v>156</v>
      </c>
      <c r="E44" s="167" t="s">
        <v>168</v>
      </c>
      <c r="F44" s="169">
        <v>2300</v>
      </c>
    </row>
    <row r="45" spans="1:6" ht="18" customHeight="1">
      <c r="A45" s="185">
        <v>38</v>
      </c>
      <c r="B45" s="165">
        <v>44970</v>
      </c>
      <c r="C45" s="166">
        <v>2398</v>
      </c>
      <c r="D45" s="166" t="s">
        <v>156</v>
      </c>
      <c r="E45" s="167" t="s">
        <v>168</v>
      </c>
      <c r="F45" s="169">
        <v>3509.25</v>
      </c>
    </row>
    <row r="46" spans="1:6" ht="18" customHeight="1">
      <c r="A46" s="185">
        <v>39</v>
      </c>
      <c r="B46" s="165">
        <v>44970</v>
      </c>
      <c r="C46" s="166">
        <v>2399</v>
      </c>
      <c r="D46" s="166" t="s">
        <v>158</v>
      </c>
      <c r="E46" s="167" t="s">
        <v>168</v>
      </c>
      <c r="F46" s="169">
        <v>620</v>
      </c>
    </row>
    <row r="47" spans="1:6" ht="18" customHeight="1">
      <c r="A47" s="185">
        <v>40</v>
      </c>
      <c r="B47" s="165">
        <v>44970</v>
      </c>
      <c r="C47" s="166">
        <v>2400</v>
      </c>
      <c r="D47" s="166" t="s">
        <v>158</v>
      </c>
      <c r="E47" s="167" t="s">
        <v>168</v>
      </c>
      <c r="F47" s="169">
        <v>1850</v>
      </c>
    </row>
    <row r="48" spans="1:6" ht="18" customHeight="1">
      <c r="A48" s="185">
        <v>41</v>
      </c>
      <c r="B48" s="165">
        <v>44970</v>
      </c>
      <c r="C48" s="166">
        <v>2401</v>
      </c>
      <c r="D48" s="166" t="s">
        <v>158</v>
      </c>
      <c r="E48" s="167" t="s">
        <v>168</v>
      </c>
      <c r="F48" s="169">
        <v>2000</v>
      </c>
    </row>
    <row r="49" spans="1:6" ht="18" customHeight="1">
      <c r="A49" s="185">
        <v>42</v>
      </c>
      <c r="B49" s="165">
        <v>44970</v>
      </c>
      <c r="C49" s="166">
        <v>2402</v>
      </c>
      <c r="D49" s="166" t="s">
        <v>156</v>
      </c>
      <c r="E49" s="167" t="s">
        <v>168</v>
      </c>
      <c r="F49" s="169">
        <v>10200</v>
      </c>
    </row>
    <row r="50" spans="1:6" ht="18" customHeight="1">
      <c r="A50" s="185">
        <v>43</v>
      </c>
      <c r="B50" s="165">
        <v>44970</v>
      </c>
      <c r="C50" s="166">
        <v>2403</v>
      </c>
      <c r="D50" s="166" t="s">
        <v>156</v>
      </c>
      <c r="E50" s="167" t="s">
        <v>168</v>
      </c>
      <c r="F50" s="169">
        <v>1082</v>
      </c>
    </row>
    <row r="51" spans="1:6" ht="18" customHeight="1">
      <c r="A51" s="185">
        <v>44</v>
      </c>
      <c r="B51" s="165">
        <v>44970</v>
      </c>
      <c r="C51" s="166">
        <v>2404</v>
      </c>
      <c r="D51" s="166" t="s">
        <v>158</v>
      </c>
      <c r="E51" s="167" t="s">
        <v>168</v>
      </c>
      <c r="F51" s="169">
        <v>100</v>
      </c>
    </row>
    <row r="52" spans="1:6" ht="18" customHeight="1">
      <c r="A52" s="185">
        <v>45</v>
      </c>
      <c r="B52" s="165">
        <v>44970</v>
      </c>
      <c r="C52" s="166">
        <v>2405</v>
      </c>
      <c r="D52" s="166" t="s">
        <v>158</v>
      </c>
      <c r="E52" s="167" t="s">
        <v>168</v>
      </c>
      <c r="F52" s="169">
        <v>11907.79</v>
      </c>
    </row>
    <row r="53" spans="1:6" ht="18" customHeight="1">
      <c r="A53" s="185">
        <v>46</v>
      </c>
      <c r="B53" s="165">
        <v>44970</v>
      </c>
      <c r="C53" s="166">
        <v>2406</v>
      </c>
      <c r="D53" s="166" t="s">
        <v>158</v>
      </c>
      <c r="E53" s="167" t="s">
        <v>168</v>
      </c>
      <c r="F53" s="169">
        <v>2800</v>
      </c>
    </row>
    <row r="54" spans="1:6" ht="18" customHeight="1">
      <c r="A54" s="185">
        <v>47</v>
      </c>
      <c r="B54" s="165">
        <v>44970</v>
      </c>
      <c r="C54" s="166">
        <v>2407</v>
      </c>
      <c r="D54" s="166" t="s">
        <v>158</v>
      </c>
      <c r="E54" s="167" t="s">
        <v>168</v>
      </c>
      <c r="F54" s="169">
        <v>8021</v>
      </c>
    </row>
    <row r="55" spans="1:6" ht="18" customHeight="1">
      <c r="A55" s="185">
        <v>48</v>
      </c>
      <c r="B55" s="165">
        <v>44970</v>
      </c>
      <c r="C55" s="166">
        <v>2408</v>
      </c>
      <c r="D55" s="166" t="s">
        <v>158</v>
      </c>
      <c r="E55" s="167" t="s">
        <v>168</v>
      </c>
      <c r="F55" s="169">
        <v>1000</v>
      </c>
    </row>
    <row r="56" spans="1:6" ht="18" customHeight="1">
      <c r="A56" s="185">
        <v>49</v>
      </c>
      <c r="B56" s="165">
        <v>44970</v>
      </c>
      <c r="C56" s="166">
        <v>2409</v>
      </c>
      <c r="D56" s="166" t="s">
        <v>156</v>
      </c>
      <c r="E56" s="167" t="s">
        <v>168</v>
      </c>
      <c r="F56" s="169">
        <v>35700</v>
      </c>
    </row>
    <row r="57" spans="1:6" ht="18" customHeight="1">
      <c r="A57" s="185">
        <v>50</v>
      </c>
      <c r="B57" s="165">
        <v>44970</v>
      </c>
      <c r="C57" s="166">
        <v>2410</v>
      </c>
      <c r="D57" s="166" t="s">
        <v>156</v>
      </c>
      <c r="E57" s="167" t="s">
        <v>168</v>
      </c>
      <c r="F57" s="169">
        <v>1631.25</v>
      </c>
    </row>
    <row r="58" spans="1:6" ht="18" customHeight="1">
      <c r="A58" s="185">
        <v>51</v>
      </c>
      <c r="B58" s="165">
        <v>44970</v>
      </c>
      <c r="C58" s="166">
        <v>2411</v>
      </c>
      <c r="D58" s="166" t="s">
        <v>156</v>
      </c>
      <c r="E58" s="167" t="s">
        <v>168</v>
      </c>
      <c r="F58" s="169">
        <v>27330</v>
      </c>
    </row>
    <row r="59" spans="1:6" ht="18" customHeight="1">
      <c r="A59" s="185">
        <v>52</v>
      </c>
      <c r="B59" s="165">
        <v>44970</v>
      </c>
      <c r="C59" s="166">
        <v>2412</v>
      </c>
      <c r="D59" s="166" t="s">
        <v>156</v>
      </c>
      <c r="E59" s="167" t="s">
        <v>168</v>
      </c>
      <c r="F59" s="169">
        <v>2616</v>
      </c>
    </row>
    <row r="60" spans="1:6" ht="18" customHeight="1">
      <c r="A60" s="185">
        <v>53</v>
      </c>
      <c r="B60" s="165">
        <v>44970</v>
      </c>
      <c r="C60" s="166">
        <v>2413</v>
      </c>
      <c r="D60" s="166" t="s">
        <v>158</v>
      </c>
      <c r="E60" s="167" t="s">
        <v>168</v>
      </c>
      <c r="F60" s="169">
        <v>3410</v>
      </c>
    </row>
    <row r="61" spans="1:6" ht="18" customHeight="1">
      <c r="A61" s="185">
        <v>54</v>
      </c>
      <c r="B61" s="165">
        <v>44971</v>
      </c>
      <c r="C61" s="166">
        <v>2436</v>
      </c>
      <c r="D61" s="166" t="s">
        <v>156</v>
      </c>
      <c r="E61" s="167" t="s">
        <v>172</v>
      </c>
      <c r="F61" s="169">
        <v>88.06</v>
      </c>
    </row>
    <row r="62" spans="1:6" ht="18" customHeight="1">
      <c r="A62" s="185">
        <v>55</v>
      </c>
      <c r="B62" s="165">
        <v>44971</v>
      </c>
      <c r="C62" s="166">
        <v>2439</v>
      </c>
      <c r="D62" s="166" t="s">
        <v>169</v>
      </c>
      <c r="E62" s="167" t="s">
        <v>170</v>
      </c>
      <c r="F62" s="169">
        <v>200</v>
      </c>
    </row>
    <row r="63" spans="1:6" ht="18" customHeight="1">
      <c r="A63" s="185">
        <v>56</v>
      </c>
      <c r="B63" s="165">
        <v>44971</v>
      </c>
      <c r="C63" s="166">
        <v>2441</v>
      </c>
      <c r="D63" s="166" t="s">
        <v>169</v>
      </c>
      <c r="E63" s="167" t="s">
        <v>170</v>
      </c>
      <c r="F63" s="169">
        <v>5</v>
      </c>
    </row>
    <row r="64" spans="1:6" ht="18" customHeight="1">
      <c r="A64" s="185">
        <v>57</v>
      </c>
      <c r="B64" s="165">
        <v>44971</v>
      </c>
      <c r="C64" s="166">
        <v>2446</v>
      </c>
      <c r="D64" s="166" t="s">
        <v>156</v>
      </c>
      <c r="E64" s="167" t="s">
        <v>168</v>
      </c>
      <c r="F64" s="169">
        <v>139792</v>
      </c>
    </row>
    <row r="65" spans="1:6" ht="18" customHeight="1">
      <c r="A65" s="185">
        <v>58</v>
      </c>
      <c r="B65" s="165">
        <v>44971</v>
      </c>
      <c r="C65" s="166">
        <v>2435</v>
      </c>
      <c r="D65" s="166" t="s">
        <v>158</v>
      </c>
      <c r="E65" s="167" t="s">
        <v>173</v>
      </c>
      <c r="F65" s="169">
        <v>927.7</v>
      </c>
    </row>
    <row r="66" spans="1:6" ht="18" customHeight="1">
      <c r="A66" s="185">
        <v>59</v>
      </c>
      <c r="B66" s="165">
        <v>44971</v>
      </c>
      <c r="C66" s="166">
        <v>2456</v>
      </c>
      <c r="D66" s="166" t="s">
        <v>169</v>
      </c>
      <c r="E66" s="167" t="s">
        <v>174</v>
      </c>
      <c r="F66" s="169">
        <v>74361</v>
      </c>
    </row>
    <row r="67" spans="1:6" ht="25.5">
      <c r="A67" s="185">
        <v>60</v>
      </c>
      <c r="B67" s="165">
        <v>44971</v>
      </c>
      <c r="C67" s="166">
        <v>2454</v>
      </c>
      <c r="D67" s="166" t="s">
        <v>175</v>
      </c>
      <c r="E67" s="167" t="s">
        <v>176</v>
      </c>
      <c r="F67" s="169">
        <v>400000</v>
      </c>
    </row>
    <row r="68" spans="1:6" ht="18" customHeight="1">
      <c r="A68" s="185">
        <v>61</v>
      </c>
      <c r="B68" s="165">
        <v>44971</v>
      </c>
      <c r="C68" s="166">
        <v>2447</v>
      </c>
      <c r="D68" s="166" t="s">
        <v>156</v>
      </c>
      <c r="E68" s="167" t="s">
        <v>168</v>
      </c>
      <c r="F68" s="169">
        <v>40934.85</v>
      </c>
    </row>
    <row r="69" spans="1:6" ht="18" customHeight="1">
      <c r="A69" s="185">
        <v>62</v>
      </c>
      <c r="B69" s="165">
        <v>44971</v>
      </c>
      <c r="C69" s="166">
        <v>2445</v>
      </c>
      <c r="D69" s="166" t="s">
        <v>156</v>
      </c>
      <c r="E69" s="167" t="s">
        <v>168</v>
      </c>
      <c r="F69" s="169">
        <v>57874.21</v>
      </c>
    </row>
    <row r="70" spans="1:6" ht="18" customHeight="1">
      <c r="A70" s="185">
        <v>63</v>
      </c>
      <c r="B70" s="165">
        <v>44971</v>
      </c>
      <c r="C70" s="166">
        <v>2440</v>
      </c>
      <c r="D70" s="166" t="s">
        <v>169</v>
      </c>
      <c r="E70" s="167" t="s">
        <v>170</v>
      </c>
      <c r="F70" s="169">
        <v>70</v>
      </c>
    </row>
    <row r="71" spans="1:6" ht="18" customHeight="1">
      <c r="A71" s="185">
        <v>64</v>
      </c>
      <c r="B71" s="165">
        <v>44972</v>
      </c>
      <c r="C71" s="166">
        <v>2470</v>
      </c>
      <c r="D71" s="166" t="s">
        <v>169</v>
      </c>
      <c r="E71" s="167" t="s">
        <v>170</v>
      </c>
      <c r="F71" s="169">
        <v>50</v>
      </c>
    </row>
    <row r="72" spans="1:6" ht="18" customHeight="1">
      <c r="A72" s="185">
        <v>65</v>
      </c>
      <c r="B72" s="165">
        <v>44972</v>
      </c>
      <c r="C72" s="166">
        <v>2471</v>
      </c>
      <c r="D72" s="166" t="s">
        <v>169</v>
      </c>
      <c r="E72" s="167" t="s">
        <v>170</v>
      </c>
      <c r="F72" s="169">
        <v>220</v>
      </c>
    </row>
    <row r="73" spans="1:6" ht="18" customHeight="1">
      <c r="A73" s="185">
        <v>66</v>
      </c>
      <c r="B73" s="165">
        <v>44972</v>
      </c>
      <c r="C73" s="166">
        <v>2472</v>
      </c>
      <c r="D73" s="166" t="s">
        <v>169</v>
      </c>
      <c r="E73" s="167" t="s">
        <v>170</v>
      </c>
      <c r="F73" s="169">
        <v>50</v>
      </c>
    </row>
    <row r="74" spans="1:6" ht="18" customHeight="1">
      <c r="A74" s="185">
        <v>67</v>
      </c>
      <c r="B74" s="165">
        <v>44972</v>
      </c>
      <c r="C74" s="166">
        <v>2473</v>
      </c>
      <c r="D74" s="166" t="s">
        <v>169</v>
      </c>
      <c r="E74" s="167" t="s">
        <v>170</v>
      </c>
      <c r="F74" s="169">
        <v>220</v>
      </c>
    </row>
    <row r="75" spans="1:6" ht="18" customHeight="1">
      <c r="A75" s="185">
        <v>68</v>
      </c>
      <c r="B75" s="165">
        <v>44972</v>
      </c>
      <c r="C75" s="166">
        <v>2474</v>
      </c>
      <c r="D75" s="166" t="s">
        <v>169</v>
      </c>
      <c r="E75" s="167" t="s">
        <v>170</v>
      </c>
      <c r="F75" s="169">
        <v>200</v>
      </c>
    </row>
    <row r="76" spans="1:6" ht="18" customHeight="1">
      <c r="A76" s="185">
        <v>69</v>
      </c>
      <c r="B76" s="165">
        <v>44972</v>
      </c>
      <c r="C76" s="166">
        <v>2475</v>
      </c>
      <c r="D76" s="166" t="s">
        <v>169</v>
      </c>
      <c r="E76" s="167" t="s">
        <v>170</v>
      </c>
      <c r="F76" s="169">
        <v>100</v>
      </c>
    </row>
    <row r="77" spans="1:6" ht="18" customHeight="1">
      <c r="A77" s="185">
        <v>70</v>
      </c>
      <c r="B77" s="165">
        <v>44972</v>
      </c>
      <c r="C77" s="166">
        <v>2476</v>
      </c>
      <c r="D77" s="166" t="s">
        <v>169</v>
      </c>
      <c r="E77" s="167" t="s">
        <v>170</v>
      </c>
      <c r="F77" s="169">
        <v>50</v>
      </c>
    </row>
    <row r="78" spans="1:6" ht="18" customHeight="1">
      <c r="A78" s="185">
        <v>71</v>
      </c>
      <c r="B78" s="165">
        <v>44972</v>
      </c>
      <c r="C78" s="166">
        <v>2477</v>
      </c>
      <c r="D78" s="166" t="s">
        <v>158</v>
      </c>
      <c r="E78" s="167" t="s">
        <v>171</v>
      </c>
      <c r="F78" s="169">
        <v>1567</v>
      </c>
    </row>
    <row r="79" spans="1:6" ht="18" customHeight="1">
      <c r="A79" s="185">
        <v>72</v>
      </c>
      <c r="B79" s="165">
        <v>44972</v>
      </c>
      <c r="C79" s="166">
        <v>2478</v>
      </c>
      <c r="D79" s="166" t="s">
        <v>156</v>
      </c>
      <c r="E79" s="167" t="s">
        <v>172</v>
      </c>
      <c r="F79" s="169">
        <v>96</v>
      </c>
    </row>
    <row r="80" spans="1:6" ht="18" customHeight="1">
      <c r="A80" s="185">
        <v>73</v>
      </c>
      <c r="B80" s="165">
        <v>44972</v>
      </c>
      <c r="C80" s="166">
        <v>2484</v>
      </c>
      <c r="D80" s="166" t="s">
        <v>158</v>
      </c>
      <c r="E80" s="167" t="s">
        <v>177</v>
      </c>
      <c r="F80" s="169">
        <v>2879.35</v>
      </c>
    </row>
    <row r="81" spans="1:6" ht="18" customHeight="1">
      <c r="A81" s="185">
        <v>74</v>
      </c>
      <c r="B81" s="165">
        <v>44972</v>
      </c>
      <c r="C81" s="166">
        <v>2485</v>
      </c>
      <c r="D81" s="166" t="s">
        <v>158</v>
      </c>
      <c r="E81" s="167" t="s">
        <v>168</v>
      </c>
      <c r="F81" s="169">
        <v>300</v>
      </c>
    </row>
    <row r="82" spans="1:6" ht="18" customHeight="1">
      <c r="A82" s="185">
        <v>75</v>
      </c>
      <c r="B82" s="165">
        <v>44972</v>
      </c>
      <c r="C82" s="166">
        <v>2486</v>
      </c>
      <c r="D82" s="166" t="s">
        <v>158</v>
      </c>
      <c r="E82" s="167" t="s">
        <v>168</v>
      </c>
      <c r="F82" s="169">
        <v>500</v>
      </c>
    </row>
    <row r="83" spans="1:6" ht="18" customHeight="1">
      <c r="A83" s="185">
        <v>76</v>
      </c>
      <c r="B83" s="165">
        <v>44972</v>
      </c>
      <c r="C83" s="166">
        <v>2487</v>
      </c>
      <c r="D83" s="166" t="s">
        <v>158</v>
      </c>
      <c r="E83" s="167" t="s">
        <v>168</v>
      </c>
      <c r="F83" s="169">
        <v>700</v>
      </c>
    </row>
    <row r="84" spans="1:6" ht="18" customHeight="1">
      <c r="A84" s="185">
        <v>77</v>
      </c>
      <c r="B84" s="165">
        <v>44972</v>
      </c>
      <c r="C84" s="166">
        <v>2488</v>
      </c>
      <c r="D84" s="166" t="s">
        <v>158</v>
      </c>
      <c r="E84" s="167" t="s">
        <v>168</v>
      </c>
      <c r="F84" s="169">
        <v>1050</v>
      </c>
    </row>
    <row r="85" spans="1:6" ht="18" customHeight="1">
      <c r="A85" s="185">
        <v>78</v>
      </c>
      <c r="B85" s="165">
        <v>44972</v>
      </c>
      <c r="C85" s="166">
        <v>2489</v>
      </c>
      <c r="D85" s="166" t="s">
        <v>158</v>
      </c>
      <c r="E85" s="167" t="s">
        <v>168</v>
      </c>
      <c r="F85" s="169">
        <v>200</v>
      </c>
    </row>
    <row r="86" spans="1:6" ht="18" customHeight="1">
      <c r="A86" s="185">
        <v>79</v>
      </c>
      <c r="B86" s="165">
        <v>44972</v>
      </c>
      <c r="C86" s="166">
        <v>2490</v>
      </c>
      <c r="D86" s="166" t="s">
        <v>158</v>
      </c>
      <c r="E86" s="167" t="s">
        <v>168</v>
      </c>
      <c r="F86" s="169">
        <v>8.8</v>
      </c>
    </row>
    <row r="87" spans="1:6" ht="18" customHeight="1">
      <c r="A87" s="185">
        <v>80</v>
      </c>
      <c r="B87" s="165">
        <v>44972</v>
      </c>
      <c r="C87" s="166">
        <v>2491</v>
      </c>
      <c r="D87" s="166" t="s">
        <v>158</v>
      </c>
      <c r="E87" s="167" t="s">
        <v>168</v>
      </c>
      <c r="F87" s="169">
        <v>1000</v>
      </c>
    </row>
    <row r="88" spans="1:6" ht="18" customHeight="1">
      <c r="A88" s="185">
        <v>81</v>
      </c>
      <c r="B88" s="165">
        <v>44972</v>
      </c>
      <c r="C88" s="166">
        <v>2492</v>
      </c>
      <c r="D88" s="166" t="s">
        <v>158</v>
      </c>
      <c r="E88" s="167" t="s">
        <v>168</v>
      </c>
      <c r="F88" s="169">
        <v>1100</v>
      </c>
    </row>
    <row r="89" spans="1:6" ht="18" customHeight="1">
      <c r="A89" s="185">
        <v>82</v>
      </c>
      <c r="B89" s="165">
        <v>44972</v>
      </c>
      <c r="C89" s="166">
        <v>2494</v>
      </c>
      <c r="D89" s="166" t="s">
        <v>158</v>
      </c>
      <c r="E89" s="167" t="s">
        <v>168</v>
      </c>
      <c r="F89" s="169">
        <v>455</v>
      </c>
    </row>
    <row r="90" spans="1:6" ht="18" customHeight="1">
      <c r="A90" s="185">
        <v>83</v>
      </c>
      <c r="B90" s="165">
        <v>44972</v>
      </c>
      <c r="C90" s="166">
        <v>2517</v>
      </c>
      <c r="D90" s="166" t="s">
        <v>156</v>
      </c>
      <c r="E90" s="167" t="s">
        <v>173</v>
      </c>
      <c r="F90" s="169">
        <v>24402.01</v>
      </c>
    </row>
    <row r="91" spans="1:6" ht="18" customHeight="1">
      <c r="A91" s="185">
        <v>84</v>
      </c>
      <c r="B91" s="165">
        <v>44972</v>
      </c>
      <c r="C91" s="166">
        <v>2518</v>
      </c>
      <c r="D91" s="166" t="s">
        <v>158</v>
      </c>
      <c r="E91" s="167" t="s">
        <v>168</v>
      </c>
      <c r="F91" s="169">
        <v>1491.4</v>
      </c>
    </row>
    <row r="92" spans="1:6" ht="18" customHeight="1">
      <c r="A92" s="185">
        <v>85</v>
      </c>
      <c r="B92" s="165">
        <v>44972</v>
      </c>
      <c r="C92" s="166">
        <v>2519</v>
      </c>
      <c r="D92" s="166" t="s">
        <v>169</v>
      </c>
      <c r="E92" s="167" t="s">
        <v>170</v>
      </c>
      <c r="F92" s="169">
        <v>200</v>
      </c>
    </row>
    <row r="93" spans="1:6" ht="18" customHeight="1">
      <c r="A93" s="185">
        <v>86</v>
      </c>
      <c r="B93" s="165">
        <v>44972</v>
      </c>
      <c r="C93" s="166">
        <v>2520</v>
      </c>
      <c r="D93" s="166" t="s">
        <v>169</v>
      </c>
      <c r="E93" s="167" t="s">
        <v>170</v>
      </c>
      <c r="F93" s="169">
        <v>80</v>
      </c>
    </row>
    <row r="94" spans="1:6" ht="18" customHeight="1">
      <c r="A94" s="185">
        <v>87</v>
      </c>
      <c r="B94" s="165">
        <v>44973</v>
      </c>
      <c r="C94" s="166">
        <v>2526</v>
      </c>
      <c r="D94" s="166" t="s">
        <v>169</v>
      </c>
      <c r="E94" s="167" t="s">
        <v>170</v>
      </c>
      <c r="F94" s="169">
        <v>150</v>
      </c>
    </row>
    <row r="95" spans="1:6" ht="18" customHeight="1">
      <c r="A95" s="185">
        <v>88</v>
      </c>
      <c r="B95" s="165">
        <v>44973</v>
      </c>
      <c r="C95" s="166">
        <v>2527</v>
      </c>
      <c r="D95" s="166" t="s">
        <v>169</v>
      </c>
      <c r="E95" s="167" t="s">
        <v>170</v>
      </c>
      <c r="F95" s="169">
        <v>220</v>
      </c>
    </row>
    <row r="96" spans="1:6" ht="18" customHeight="1">
      <c r="A96" s="185">
        <v>89</v>
      </c>
      <c r="B96" s="165">
        <v>44973</v>
      </c>
      <c r="C96" s="166">
        <v>2528</v>
      </c>
      <c r="D96" s="166" t="s">
        <v>169</v>
      </c>
      <c r="E96" s="167" t="s">
        <v>170</v>
      </c>
      <c r="F96" s="169">
        <v>400</v>
      </c>
    </row>
    <row r="97" spans="1:6" ht="18" customHeight="1">
      <c r="A97" s="185">
        <v>90</v>
      </c>
      <c r="B97" s="165">
        <v>44973</v>
      </c>
      <c r="C97" s="166">
        <v>2529</v>
      </c>
      <c r="D97" s="166" t="s">
        <v>169</v>
      </c>
      <c r="E97" s="167" t="s">
        <v>170</v>
      </c>
      <c r="F97" s="169">
        <v>300</v>
      </c>
    </row>
    <row r="98" spans="1:6" ht="18" customHeight="1">
      <c r="A98" s="185">
        <v>91</v>
      </c>
      <c r="B98" s="165">
        <v>44973</v>
      </c>
      <c r="C98" s="166">
        <v>2530</v>
      </c>
      <c r="D98" s="166" t="s">
        <v>158</v>
      </c>
      <c r="E98" s="167" t="s">
        <v>168</v>
      </c>
      <c r="F98" s="169">
        <v>6620</v>
      </c>
    </row>
    <row r="99" spans="1:6" ht="18" customHeight="1">
      <c r="A99" s="185">
        <v>92</v>
      </c>
      <c r="B99" s="165">
        <v>44973</v>
      </c>
      <c r="C99" s="166">
        <v>2531</v>
      </c>
      <c r="D99" s="166" t="s">
        <v>158</v>
      </c>
      <c r="E99" s="167" t="s">
        <v>168</v>
      </c>
      <c r="F99" s="169">
        <v>2500</v>
      </c>
    </row>
    <row r="100" spans="1:6" ht="18" customHeight="1">
      <c r="A100" s="185">
        <v>93</v>
      </c>
      <c r="B100" s="165">
        <v>44973</v>
      </c>
      <c r="C100" s="166">
        <v>2532</v>
      </c>
      <c r="D100" s="166" t="s">
        <v>158</v>
      </c>
      <c r="E100" s="167" t="s">
        <v>168</v>
      </c>
      <c r="F100" s="169">
        <v>11000</v>
      </c>
    </row>
    <row r="101" spans="1:6" ht="18" customHeight="1">
      <c r="A101" s="185">
        <v>94</v>
      </c>
      <c r="B101" s="165">
        <v>44973</v>
      </c>
      <c r="C101" s="166">
        <v>2533</v>
      </c>
      <c r="D101" s="166" t="s">
        <v>158</v>
      </c>
      <c r="E101" s="167" t="s">
        <v>168</v>
      </c>
      <c r="F101" s="169">
        <v>5118</v>
      </c>
    </row>
    <row r="102" spans="1:6" ht="18" customHeight="1">
      <c r="A102" s="185">
        <v>95</v>
      </c>
      <c r="B102" s="165">
        <v>44973</v>
      </c>
      <c r="C102" s="166">
        <v>2534</v>
      </c>
      <c r="D102" s="166" t="s">
        <v>158</v>
      </c>
      <c r="E102" s="167" t="s">
        <v>168</v>
      </c>
      <c r="F102" s="169">
        <v>1275</v>
      </c>
    </row>
    <row r="103" spans="1:6" ht="18" customHeight="1">
      <c r="A103" s="185">
        <v>96</v>
      </c>
      <c r="B103" s="165">
        <v>44973</v>
      </c>
      <c r="C103" s="166">
        <v>2535</v>
      </c>
      <c r="D103" s="166" t="s">
        <v>158</v>
      </c>
      <c r="E103" s="167" t="s">
        <v>168</v>
      </c>
      <c r="F103" s="169">
        <v>220</v>
      </c>
    </row>
    <row r="104" spans="1:6" ht="18" customHeight="1">
      <c r="A104" s="185">
        <v>97</v>
      </c>
      <c r="B104" s="165">
        <v>44973</v>
      </c>
      <c r="C104" s="166">
        <v>2536</v>
      </c>
      <c r="D104" s="166" t="s">
        <v>156</v>
      </c>
      <c r="E104" s="167" t="s">
        <v>173</v>
      </c>
      <c r="F104" s="169">
        <v>286.56</v>
      </c>
    </row>
    <row r="105" spans="1:6" ht="18" customHeight="1">
      <c r="A105" s="185">
        <v>98</v>
      </c>
      <c r="B105" s="165">
        <v>44973</v>
      </c>
      <c r="C105" s="166">
        <v>2537</v>
      </c>
      <c r="D105" s="166" t="s">
        <v>158</v>
      </c>
      <c r="E105" s="167" t="s">
        <v>177</v>
      </c>
      <c r="F105" s="169">
        <v>2708.19</v>
      </c>
    </row>
    <row r="106" spans="1:6" ht="18" customHeight="1">
      <c r="A106" s="185">
        <v>99</v>
      </c>
      <c r="B106" s="165">
        <v>44973</v>
      </c>
      <c r="C106" s="166">
        <v>2542</v>
      </c>
      <c r="D106" s="166" t="s">
        <v>156</v>
      </c>
      <c r="E106" s="167" t="s">
        <v>168</v>
      </c>
      <c r="F106" s="169">
        <v>21000</v>
      </c>
    </row>
    <row r="107" spans="1:6" ht="18" customHeight="1">
      <c r="A107" s="185">
        <v>100</v>
      </c>
      <c r="B107" s="165">
        <v>44974</v>
      </c>
      <c r="C107" s="166">
        <v>2588</v>
      </c>
      <c r="D107" s="166" t="s">
        <v>158</v>
      </c>
      <c r="E107" s="167" t="s">
        <v>171</v>
      </c>
      <c r="F107" s="169">
        <v>500</v>
      </c>
    </row>
    <row r="108" spans="1:6" ht="18" customHeight="1">
      <c r="A108" s="185">
        <v>101</v>
      </c>
      <c r="B108" s="165">
        <v>44974</v>
      </c>
      <c r="C108" s="166">
        <v>2590</v>
      </c>
      <c r="D108" s="166" t="s">
        <v>158</v>
      </c>
      <c r="E108" s="167" t="s">
        <v>168</v>
      </c>
      <c r="F108" s="169">
        <v>1500</v>
      </c>
    </row>
    <row r="109" spans="1:6" ht="18" customHeight="1">
      <c r="A109" s="185">
        <v>102</v>
      </c>
      <c r="B109" s="165">
        <v>44974</v>
      </c>
      <c r="C109" s="166">
        <v>2592</v>
      </c>
      <c r="D109" s="166" t="s">
        <v>156</v>
      </c>
      <c r="E109" s="167" t="s">
        <v>168</v>
      </c>
      <c r="F109" s="169">
        <v>6000</v>
      </c>
    </row>
    <row r="110" spans="1:6" ht="18" customHeight="1">
      <c r="A110" s="185">
        <v>103</v>
      </c>
      <c r="B110" s="165">
        <v>44974</v>
      </c>
      <c r="C110" s="166">
        <v>2594</v>
      </c>
      <c r="D110" s="166" t="s">
        <v>158</v>
      </c>
      <c r="E110" s="167" t="s">
        <v>168</v>
      </c>
      <c r="F110" s="169">
        <v>206</v>
      </c>
    </row>
    <row r="111" spans="1:6" ht="18" customHeight="1">
      <c r="A111" s="185">
        <v>104</v>
      </c>
      <c r="B111" s="165">
        <v>44974</v>
      </c>
      <c r="C111" s="166">
        <v>2596</v>
      </c>
      <c r="D111" s="166" t="s">
        <v>156</v>
      </c>
      <c r="E111" s="167" t="s">
        <v>168</v>
      </c>
      <c r="F111" s="169">
        <v>100</v>
      </c>
    </row>
    <row r="112" spans="1:6" ht="18" customHeight="1">
      <c r="A112" s="185">
        <v>105</v>
      </c>
      <c r="B112" s="165">
        <v>44974</v>
      </c>
      <c r="C112" s="166">
        <v>2599</v>
      </c>
      <c r="D112" s="166" t="s">
        <v>156</v>
      </c>
      <c r="E112" s="167" t="s">
        <v>168</v>
      </c>
      <c r="F112" s="169">
        <v>1300</v>
      </c>
    </row>
    <row r="113" spans="1:6" ht="18" customHeight="1">
      <c r="A113" s="185">
        <v>106</v>
      </c>
      <c r="B113" s="165">
        <v>44974</v>
      </c>
      <c r="C113" s="166">
        <v>2598</v>
      </c>
      <c r="D113" s="166" t="s">
        <v>156</v>
      </c>
      <c r="E113" s="167" t="s">
        <v>178</v>
      </c>
      <c r="F113" s="169">
        <v>377</v>
      </c>
    </row>
    <row r="114" spans="1:6" ht="18" customHeight="1">
      <c r="A114" s="185">
        <v>107</v>
      </c>
      <c r="B114" s="165">
        <v>44974</v>
      </c>
      <c r="C114" s="166">
        <v>2595</v>
      </c>
      <c r="D114" s="166" t="s">
        <v>158</v>
      </c>
      <c r="E114" s="167" t="s">
        <v>168</v>
      </c>
      <c r="F114" s="169">
        <v>302</v>
      </c>
    </row>
    <row r="115" spans="1:6" ht="18" customHeight="1">
      <c r="A115" s="185">
        <v>108</v>
      </c>
      <c r="B115" s="165">
        <v>44974</v>
      </c>
      <c r="C115" s="166">
        <v>2593</v>
      </c>
      <c r="D115" s="166" t="s">
        <v>158</v>
      </c>
      <c r="E115" s="167" t="s">
        <v>168</v>
      </c>
      <c r="F115" s="169">
        <v>500</v>
      </c>
    </row>
    <row r="116" spans="1:6" ht="18" customHeight="1">
      <c r="A116" s="185">
        <v>109</v>
      </c>
      <c r="B116" s="165">
        <v>44974</v>
      </c>
      <c r="C116" s="166">
        <v>2591</v>
      </c>
      <c r="D116" s="166" t="s">
        <v>158</v>
      </c>
      <c r="E116" s="167" t="s">
        <v>168</v>
      </c>
      <c r="F116" s="169">
        <v>505</v>
      </c>
    </row>
    <row r="117" spans="1:6" ht="18" customHeight="1">
      <c r="A117" s="185">
        <v>110</v>
      </c>
      <c r="B117" s="165">
        <v>44974</v>
      </c>
      <c r="C117" s="166">
        <v>2589</v>
      </c>
      <c r="D117" s="166" t="s">
        <v>158</v>
      </c>
      <c r="E117" s="167" t="s">
        <v>171</v>
      </c>
      <c r="F117" s="169">
        <v>500</v>
      </c>
    </row>
    <row r="118" spans="1:6" ht="18" customHeight="1" thickBot="1">
      <c r="A118" s="189"/>
      <c r="B118" s="174"/>
      <c r="C118" s="175"/>
      <c r="D118" s="175"/>
      <c r="E118" s="176"/>
      <c r="F118" s="177"/>
    </row>
    <row r="119" spans="1:9" s="1" customFormat="1" ht="18" customHeight="1" thickBot="1">
      <c r="A119" s="190"/>
      <c r="B119" s="191"/>
      <c r="C119" s="192"/>
      <c r="D119" s="193"/>
      <c r="E119" s="193" t="s">
        <v>5</v>
      </c>
      <c r="F119" s="194">
        <f>SUM(F8:F118)</f>
        <v>1025444.0599999999</v>
      </c>
      <c r="I119" s="195"/>
    </row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78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78"/>
    </row>
    <row r="253" ht="18" customHeight="1">
      <c r="I253" s="178"/>
    </row>
    <row r="254" ht="18" customHeight="1">
      <c r="I254" s="178"/>
    </row>
    <row r="255" ht="18" customHeight="1">
      <c r="I255" s="178"/>
    </row>
    <row r="256" ht="18" customHeight="1">
      <c r="I256" s="178"/>
    </row>
    <row r="257" ht="18" customHeight="1">
      <c r="I257" s="178"/>
    </row>
    <row r="258" ht="18" customHeight="1">
      <c r="I258" s="178"/>
    </row>
    <row r="259" ht="18" customHeight="1">
      <c r="I259" s="178"/>
    </row>
    <row r="260" ht="18" customHeight="1">
      <c r="I260" s="178"/>
    </row>
    <row r="261" ht="18" customHeight="1">
      <c r="I261" s="178"/>
    </row>
    <row r="262" ht="18" customHeight="1">
      <c r="I262" s="178"/>
    </row>
    <row r="263" ht="18" customHeight="1">
      <c r="I263" s="178"/>
    </row>
    <row r="264" ht="18" customHeight="1">
      <c r="I264" s="178"/>
    </row>
    <row r="265" ht="18" customHeight="1">
      <c r="I265" s="178"/>
    </row>
    <row r="266" ht="18" customHeight="1">
      <c r="I266" s="178"/>
    </row>
    <row r="267" ht="18" customHeight="1">
      <c r="I267" s="178"/>
    </row>
    <row r="268" ht="18" customHeight="1">
      <c r="I268" s="178"/>
    </row>
    <row r="269" ht="18" customHeight="1">
      <c r="I269" s="178"/>
    </row>
    <row r="270" ht="18" customHeight="1">
      <c r="I270" s="178"/>
    </row>
    <row r="271" ht="18" customHeight="1">
      <c r="I271" s="178"/>
    </row>
    <row r="272" ht="18" customHeight="1">
      <c r="I272" s="178"/>
    </row>
    <row r="273" ht="18" customHeight="1">
      <c r="I273" s="178"/>
    </row>
    <row r="274" ht="18" customHeight="1">
      <c r="I274" s="178"/>
    </row>
    <row r="275" ht="18" customHeight="1">
      <c r="I275" s="178"/>
    </row>
    <row r="276" ht="18" customHeight="1">
      <c r="I276" s="178"/>
    </row>
    <row r="277" ht="18" customHeight="1">
      <c r="I277" s="178"/>
    </row>
    <row r="278" ht="18" customHeight="1">
      <c r="I278" s="178"/>
    </row>
    <row r="279" ht="18" customHeight="1">
      <c r="I279" s="178"/>
    </row>
    <row r="280" ht="18" customHeight="1">
      <c r="I280" s="178"/>
    </row>
    <row r="281" ht="18" customHeight="1">
      <c r="I281" s="178"/>
    </row>
    <row r="282" ht="18" customHeight="1">
      <c r="I282" s="178"/>
    </row>
    <row r="283" ht="18" customHeight="1">
      <c r="I283" s="178"/>
    </row>
    <row r="284" ht="18" customHeight="1">
      <c r="I284" s="178"/>
    </row>
    <row r="285" ht="18" customHeight="1">
      <c r="I285" s="178"/>
    </row>
    <row r="286" ht="18" customHeight="1">
      <c r="I286" s="178"/>
    </row>
    <row r="287" ht="18" customHeight="1">
      <c r="I287" s="178"/>
    </row>
    <row r="288" ht="18" customHeight="1">
      <c r="I288" s="178"/>
    </row>
    <row r="289" ht="18" customHeight="1">
      <c r="I289" s="178"/>
    </row>
    <row r="290" ht="18" customHeight="1">
      <c r="I290" s="178"/>
    </row>
    <row r="291" ht="18" customHeight="1">
      <c r="I291" s="178"/>
    </row>
    <row r="292" ht="18" customHeight="1">
      <c r="I292" s="178"/>
    </row>
    <row r="293" ht="18" customHeight="1">
      <c r="I293" s="178"/>
    </row>
    <row r="294" ht="18" customHeight="1">
      <c r="I294" s="178"/>
    </row>
    <row r="295" ht="18" customHeight="1">
      <c r="I295" s="178"/>
    </row>
    <row r="296" ht="18" customHeight="1">
      <c r="I296" s="178"/>
    </row>
    <row r="297" ht="18" customHeight="1">
      <c r="I297" s="178"/>
    </row>
    <row r="298" ht="18" customHeight="1">
      <c r="I298" s="178"/>
    </row>
    <row r="299" ht="18" customHeight="1">
      <c r="I299" s="178"/>
    </row>
    <row r="300" ht="18" customHeight="1">
      <c r="I300" s="178"/>
    </row>
    <row r="301" ht="18" customHeight="1">
      <c r="I301" s="178"/>
    </row>
    <row r="302" ht="18" customHeight="1">
      <c r="I302" s="178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22">
      <selection activeCell="J21" sqref="J21"/>
    </sheetView>
  </sheetViews>
  <sheetFormatPr defaultColWidth="10.421875" defaultRowHeight="12.75"/>
  <cols>
    <col min="1" max="1" width="9.421875" style="147" customWidth="1"/>
    <col min="2" max="2" width="17.28125" style="147" customWidth="1"/>
    <col min="3" max="3" width="14.7109375" style="147" customWidth="1"/>
    <col min="4" max="4" width="24.7109375" style="147" customWidth="1"/>
    <col min="5" max="5" width="46.00390625" style="147" bestFit="1" customWidth="1"/>
    <col min="6" max="6" width="15.00390625" style="147" customWidth="1"/>
    <col min="7" max="16384" width="10.421875" style="147" customWidth="1"/>
  </cols>
  <sheetData>
    <row r="1" spans="1:6" ht="12.75">
      <c r="A1" s="7" t="s">
        <v>33</v>
      </c>
      <c r="B1" s="146"/>
      <c r="C1" s="5"/>
      <c r="D1" s="5"/>
      <c r="E1" s="146"/>
      <c r="F1" s="146"/>
    </row>
    <row r="2" spans="2:6" ht="12.75">
      <c r="B2" s="146"/>
      <c r="C2" s="146"/>
      <c r="D2" s="146"/>
      <c r="E2" s="146"/>
      <c r="F2" s="146"/>
    </row>
    <row r="3" spans="1:6" ht="12.75">
      <c r="A3" s="7" t="s">
        <v>22</v>
      </c>
      <c r="B3" s="5"/>
      <c r="C3" s="146"/>
      <c r="D3" s="5"/>
      <c r="E3" s="148"/>
      <c r="F3" s="146"/>
    </row>
    <row r="4" spans="1:6" ht="12.75">
      <c r="A4" s="7" t="s">
        <v>27</v>
      </c>
      <c r="B4" s="5"/>
      <c r="C4" s="146"/>
      <c r="D4" s="5"/>
      <c r="E4" s="146"/>
      <c r="F4" s="5"/>
    </row>
    <row r="5" spans="1:6" ht="12.75">
      <c r="A5" s="146"/>
      <c r="B5" s="5"/>
      <c r="C5" s="146"/>
      <c r="D5" s="146"/>
      <c r="E5" s="146"/>
      <c r="F5" s="146"/>
    </row>
    <row r="6" spans="1:6" ht="12.75">
      <c r="A6" s="146"/>
      <c r="B6" s="6"/>
      <c r="C6" s="20" t="s">
        <v>28</v>
      </c>
      <c r="D6" s="23" t="str">
        <f>personal!E6</f>
        <v>13-17 februarie 2023</v>
      </c>
      <c r="E6" s="146"/>
      <c r="F6" s="146"/>
    </row>
    <row r="7" spans="1:6" ht="13.5" thickBot="1">
      <c r="A7" s="146"/>
      <c r="B7" s="146"/>
      <c r="C7" s="146"/>
      <c r="D7" s="146"/>
      <c r="E7" s="146"/>
      <c r="F7" s="146"/>
    </row>
    <row r="8" spans="1:6" ht="51.75" thickBot="1">
      <c r="A8" s="41" t="s">
        <v>7</v>
      </c>
      <c r="B8" s="42" t="s">
        <v>8</v>
      </c>
      <c r="C8" s="43" t="s">
        <v>9</v>
      </c>
      <c r="D8" s="42" t="s">
        <v>24</v>
      </c>
      <c r="E8" s="42" t="s">
        <v>25</v>
      </c>
      <c r="F8" s="44" t="s">
        <v>26</v>
      </c>
    </row>
    <row r="9" spans="1:6" ht="12.75">
      <c r="A9" s="160">
        <v>1</v>
      </c>
      <c r="B9" s="150" t="s">
        <v>137</v>
      </c>
      <c r="C9" s="150">
        <v>2350</v>
      </c>
      <c r="D9" s="149" t="s">
        <v>156</v>
      </c>
      <c r="E9" s="152" t="s">
        <v>157</v>
      </c>
      <c r="F9" s="161">
        <v>831.3</v>
      </c>
    </row>
    <row r="10" spans="1:6" ht="12.75">
      <c r="A10" s="160">
        <v>2</v>
      </c>
      <c r="B10" s="150" t="s">
        <v>144</v>
      </c>
      <c r="C10" s="150">
        <v>2422</v>
      </c>
      <c r="D10" s="149" t="s">
        <v>158</v>
      </c>
      <c r="E10" s="151" t="s">
        <v>159</v>
      </c>
      <c r="F10" s="161">
        <v>13239.99</v>
      </c>
    </row>
    <row r="11" spans="1:6" ht="12.75">
      <c r="A11" s="160">
        <v>3</v>
      </c>
      <c r="B11" s="150" t="s">
        <v>144</v>
      </c>
      <c r="C11" s="150">
        <v>2423</v>
      </c>
      <c r="D11" s="149" t="s">
        <v>158</v>
      </c>
      <c r="E11" s="151" t="s">
        <v>159</v>
      </c>
      <c r="F11" s="161">
        <v>24518.5</v>
      </c>
    </row>
    <row r="12" spans="1:6" ht="12.75">
      <c r="A12" s="160">
        <v>4</v>
      </c>
      <c r="B12" s="150" t="s">
        <v>144</v>
      </c>
      <c r="C12" s="150">
        <v>2424</v>
      </c>
      <c r="D12" s="149" t="s">
        <v>158</v>
      </c>
      <c r="E12" s="151" t="s">
        <v>159</v>
      </c>
      <c r="F12" s="161">
        <v>13239.99</v>
      </c>
    </row>
    <row r="13" spans="1:256" ht="12.75">
      <c r="A13" s="160">
        <v>5</v>
      </c>
      <c r="B13" s="150" t="s">
        <v>144</v>
      </c>
      <c r="C13" s="150">
        <v>2425</v>
      </c>
      <c r="D13" s="149" t="s">
        <v>158</v>
      </c>
      <c r="E13" s="151" t="s">
        <v>159</v>
      </c>
      <c r="F13" s="161">
        <v>14711.1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6" ht="12.75">
      <c r="A14" s="160">
        <v>6</v>
      </c>
      <c r="B14" s="150" t="s">
        <v>144</v>
      </c>
      <c r="C14" s="150">
        <v>2426</v>
      </c>
      <c r="D14" s="149" t="s">
        <v>158</v>
      </c>
      <c r="E14" s="151" t="s">
        <v>159</v>
      </c>
      <c r="F14" s="161">
        <v>14711.1</v>
      </c>
    </row>
    <row r="15" spans="1:6" ht="12.75">
      <c r="A15" s="160">
        <v>7</v>
      </c>
      <c r="B15" s="150" t="s">
        <v>144</v>
      </c>
      <c r="C15" s="150">
        <v>2427</v>
      </c>
      <c r="D15" s="149" t="s">
        <v>158</v>
      </c>
      <c r="E15" s="151" t="s">
        <v>159</v>
      </c>
      <c r="F15" s="161">
        <v>14711.1</v>
      </c>
    </row>
    <row r="16" spans="1:6" ht="12.75">
      <c r="A16" s="160">
        <v>8</v>
      </c>
      <c r="B16" s="150" t="s">
        <v>144</v>
      </c>
      <c r="C16" s="150">
        <v>2428</v>
      </c>
      <c r="D16" s="149" t="s">
        <v>158</v>
      </c>
      <c r="E16" s="151" t="s">
        <v>160</v>
      </c>
      <c r="F16" s="161">
        <v>74.14</v>
      </c>
    </row>
    <row r="17" spans="1:6" ht="12.75">
      <c r="A17" s="160">
        <v>9</v>
      </c>
      <c r="B17" s="150" t="s">
        <v>144</v>
      </c>
      <c r="C17" s="150">
        <v>2429</v>
      </c>
      <c r="D17" s="149" t="s">
        <v>158</v>
      </c>
      <c r="E17" s="151" t="s">
        <v>159</v>
      </c>
      <c r="F17" s="161">
        <v>14711.1</v>
      </c>
    </row>
    <row r="18" spans="1:6" ht="12.75">
      <c r="A18" s="160">
        <v>10</v>
      </c>
      <c r="B18" s="150" t="s">
        <v>144</v>
      </c>
      <c r="C18" s="150">
        <v>2430</v>
      </c>
      <c r="D18" s="149" t="s">
        <v>158</v>
      </c>
      <c r="E18" s="151" t="s">
        <v>160</v>
      </c>
      <c r="F18" s="161">
        <v>74.14</v>
      </c>
    </row>
    <row r="19" spans="1:6" ht="12.75">
      <c r="A19" s="160">
        <v>11</v>
      </c>
      <c r="B19" s="150" t="s">
        <v>144</v>
      </c>
      <c r="C19" s="150">
        <v>2431</v>
      </c>
      <c r="D19" s="149" t="s">
        <v>158</v>
      </c>
      <c r="E19" s="151" t="s">
        <v>159</v>
      </c>
      <c r="F19" s="161">
        <v>4903.7</v>
      </c>
    </row>
    <row r="20" spans="1:6" ht="12.75">
      <c r="A20" s="160">
        <v>12</v>
      </c>
      <c r="B20" s="150" t="s">
        <v>144</v>
      </c>
      <c r="C20" s="150">
        <v>2432</v>
      </c>
      <c r="D20" s="149" t="s">
        <v>158</v>
      </c>
      <c r="E20" s="151" t="s">
        <v>160</v>
      </c>
      <c r="F20" s="161">
        <v>24.71</v>
      </c>
    </row>
    <row r="21" spans="1:6" ht="12.75">
      <c r="A21" s="160">
        <v>13</v>
      </c>
      <c r="B21" s="150" t="s">
        <v>144</v>
      </c>
      <c r="C21" s="150">
        <v>2442</v>
      </c>
      <c r="D21" s="149" t="s">
        <v>158</v>
      </c>
      <c r="E21" s="151" t="s">
        <v>161</v>
      </c>
      <c r="F21" s="161">
        <v>53337.73</v>
      </c>
    </row>
    <row r="22" spans="1:6" ht="12.75">
      <c r="A22" s="160">
        <v>14</v>
      </c>
      <c r="B22" s="150" t="s">
        <v>144</v>
      </c>
      <c r="C22" s="150">
        <v>2443</v>
      </c>
      <c r="D22" s="149" t="s">
        <v>158</v>
      </c>
      <c r="E22" s="151" t="s">
        <v>161</v>
      </c>
      <c r="F22" s="161">
        <v>68442.73</v>
      </c>
    </row>
    <row r="23" spans="1:6" ht="12.75">
      <c r="A23" s="160">
        <v>15</v>
      </c>
      <c r="B23" s="150" t="s">
        <v>144</v>
      </c>
      <c r="C23" s="150">
        <v>2444</v>
      </c>
      <c r="D23" s="149" t="s">
        <v>158</v>
      </c>
      <c r="E23" s="151" t="s">
        <v>159</v>
      </c>
      <c r="F23" s="161">
        <v>4903.7</v>
      </c>
    </row>
    <row r="24" spans="1:6" ht="12.75">
      <c r="A24" s="160">
        <v>16</v>
      </c>
      <c r="B24" s="150" t="s">
        <v>144</v>
      </c>
      <c r="C24" s="150">
        <v>2455</v>
      </c>
      <c r="D24" s="149" t="s">
        <v>162</v>
      </c>
      <c r="E24" s="151" t="s">
        <v>163</v>
      </c>
      <c r="F24" s="161">
        <v>278000</v>
      </c>
    </row>
    <row r="25" spans="1:6" ht="12.75">
      <c r="A25" s="160">
        <v>17</v>
      </c>
      <c r="B25" s="150" t="s">
        <v>144</v>
      </c>
      <c r="C25" s="150">
        <v>178</v>
      </c>
      <c r="D25" s="149" t="s">
        <v>156</v>
      </c>
      <c r="E25" s="151" t="s">
        <v>164</v>
      </c>
      <c r="F25" s="161">
        <v>135948.16</v>
      </c>
    </row>
    <row r="26" spans="1:6" ht="12.75">
      <c r="A26" s="160">
        <v>18</v>
      </c>
      <c r="B26" s="150" t="s">
        <v>144</v>
      </c>
      <c r="C26" s="150">
        <v>181</v>
      </c>
      <c r="D26" s="149" t="s">
        <v>156</v>
      </c>
      <c r="E26" s="151" t="s">
        <v>164</v>
      </c>
      <c r="F26" s="161">
        <v>2.46</v>
      </c>
    </row>
    <row r="27" spans="1:6" ht="12.75">
      <c r="A27" s="160">
        <v>19</v>
      </c>
      <c r="B27" s="150" t="s">
        <v>147</v>
      </c>
      <c r="C27" s="150">
        <v>184</v>
      </c>
      <c r="D27" s="149" t="s">
        <v>156</v>
      </c>
      <c r="E27" s="151" t="s">
        <v>165</v>
      </c>
      <c r="F27" s="161">
        <v>5907.3</v>
      </c>
    </row>
    <row r="28" spans="1:6" ht="12.75">
      <c r="A28" s="160">
        <v>20</v>
      </c>
      <c r="B28" s="150" t="s">
        <v>147</v>
      </c>
      <c r="C28" s="150">
        <v>2493</v>
      </c>
      <c r="D28" s="149" t="s">
        <v>158</v>
      </c>
      <c r="E28" s="151" t="s">
        <v>166</v>
      </c>
      <c r="F28" s="161">
        <v>7000</v>
      </c>
    </row>
    <row r="29" spans="1:6" ht="12.75">
      <c r="A29" s="160">
        <v>21</v>
      </c>
      <c r="B29" s="150" t="s">
        <v>147</v>
      </c>
      <c r="C29" s="150">
        <v>2498</v>
      </c>
      <c r="D29" s="149" t="s">
        <v>158</v>
      </c>
      <c r="E29" s="151" t="s">
        <v>159</v>
      </c>
      <c r="F29" s="161">
        <v>29407.2</v>
      </c>
    </row>
    <row r="30" spans="1:6" ht="12.75">
      <c r="A30" s="160">
        <v>22</v>
      </c>
      <c r="B30" s="150" t="s">
        <v>147</v>
      </c>
      <c r="C30" s="150">
        <v>2499</v>
      </c>
      <c r="D30" s="149" t="s">
        <v>158</v>
      </c>
      <c r="E30" s="151" t="s">
        <v>159</v>
      </c>
      <c r="F30" s="161">
        <v>14703.6</v>
      </c>
    </row>
    <row r="31" spans="1:6" ht="12.75">
      <c r="A31" s="160">
        <v>23</v>
      </c>
      <c r="B31" s="150" t="s">
        <v>147</v>
      </c>
      <c r="C31" s="150">
        <v>2500</v>
      </c>
      <c r="D31" s="149" t="s">
        <v>158</v>
      </c>
      <c r="E31" s="151" t="s">
        <v>159</v>
      </c>
      <c r="F31" s="161">
        <v>4901.2</v>
      </c>
    </row>
    <row r="32" spans="1:6" ht="12.75">
      <c r="A32" s="160">
        <v>24</v>
      </c>
      <c r="B32" s="150" t="s">
        <v>147</v>
      </c>
      <c r="C32" s="150">
        <v>2501</v>
      </c>
      <c r="D32" s="149" t="s">
        <v>156</v>
      </c>
      <c r="E32" s="151" t="s">
        <v>159</v>
      </c>
      <c r="F32" s="161">
        <v>14703.6</v>
      </c>
    </row>
    <row r="33" spans="1:6" ht="12.75">
      <c r="A33" s="160">
        <v>25</v>
      </c>
      <c r="B33" s="150" t="s">
        <v>147</v>
      </c>
      <c r="C33" s="150">
        <v>2502</v>
      </c>
      <c r="D33" s="149" t="s">
        <v>156</v>
      </c>
      <c r="E33" s="151" t="s">
        <v>159</v>
      </c>
      <c r="F33" s="161">
        <v>14703.6</v>
      </c>
    </row>
    <row r="34" spans="1:6" ht="12.75">
      <c r="A34" s="160">
        <v>26</v>
      </c>
      <c r="B34" s="150" t="s">
        <v>147</v>
      </c>
      <c r="C34" s="150">
        <v>2503</v>
      </c>
      <c r="D34" s="149" t="s">
        <v>156</v>
      </c>
      <c r="E34" s="151" t="s">
        <v>159</v>
      </c>
      <c r="F34" s="161">
        <v>4901.2</v>
      </c>
    </row>
    <row r="35" spans="1:6" ht="12.75">
      <c r="A35" s="160">
        <v>27</v>
      </c>
      <c r="B35" s="150" t="s">
        <v>147</v>
      </c>
      <c r="C35" s="150">
        <v>2504</v>
      </c>
      <c r="D35" s="149" t="s">
        <v>156</v>
      </c>
      <c r="E35" s="151" t="s">
        <v>159</v>
      </c>
      <c r="F35" s="161">
        <v>4901.2</v>
      </c>
    </row>
    <row r="36" spans="1:6" ht="12.75">
      <c r="A36" s="160">
        <v>28</v>
      </c>
      <c r="B36" s="150" t="s">
        <v>147</v>
      </c>
      <c r="C36" s="150">
        <v>2505</v>
      </c>
      <c r="D36" s="149" t="s">
        <v>158</v>
      </c>
      <c r="E36" s="151" t="s">
        <v>159</v>
      </c>
      <c r="F36" s="161">
        <v>14703.6</v>
      </c>
    </row>
    <row r="37" spans="1:6" ht="12.75">
      <c r="A37" s="160">
        <v>29</v>
      </c>
      <c r="B37" s="150" t="s">
        <v>147</v>
      </c>
      <c r="C37" s="150">
        <v>2506</v>
      </c>
      <c r="D37" s="149" t="s">
        <v>158</v>
      </c>
      <c r="E37" s="151" t="s">
        <v>159</v>
      </c>
      <c r="F37" s="161">
        <v>63715.6</v>
      </c>
    </row>
    <row r="38" spans="1:6" ht="12.75">
      <c r="A38" s="160">
        <v>30</v>
      </c>
      <c r="B38" s="150" t="s">
        <v>147</v>
      </c>
      <c r="C38" s="150">
        <v>2507</v>
      </c>
      <c r="D38" s="149" t="s">
        <v>158</v>
      </c>
      <c r="E38" s="151" t="s">
        <v>159</v>
      </c>
      <c r="F38" s="161">
        <v>24506</v>
      </c>
    </row>
    <row r="39" spans="1:6" ht="12.75">
      <c r="A39" s="160">
        <v>31</v>
      </c>
      <c r="B39" s="150" t="s">
        <v>147</v>
      </c>
      <c r="C39" s="150">
        <v>2508</v>
      </c>
      <c r="D39" s="149" t="s">
        <v>158</v>
      </c>
      <c r="E39" s="151" t="s">
        <v>159</v>
      </c>
      <c r="F39" s="161">
        <v>39699.72</v>
      </c>
    </row>
    <row r="40" spans="1:6" ht="12.75">
      <c r="A40" s="160">
        <v>32</v>
      </c>
      <c r="B40" s="150" t="s">
        <v>147</v>
      </c>
      <c r="C40" s="150">
        <v>2509</v>
      </c>
      <c r="D40" s="149" t="s">
        <v>158</v>
      </c>
      <c r="E40" s="151" t="s">
        <v>159</v>
      </c>
      <c r="F40" s="161">
        <v>7351.8</v>
      </c>
    </row>
    <row r="41" spans="1:6" ht="12.75">
      <c r="A41" s="160">
        <v>33</v>
      </c>
      <c r="B41" s="150" t="s">
        <v>147</v>
      </c>
      <c r="C41" s="150">
        <v>2510</v>
      </c>
      <c r="D41" s="149" t="s">
        <v>156</v>
      </c>
      <c r="E41" s="151" t="s">
        <v>159</v>
      </c>
      <c r="F41" s="161">
        <v>24506</v>
      </c>
    </row>
    <row r="42" spans="1:6" ht="12.75">
      <c r="A42" s="160">
        <v>34</v>
      </c>
      <c r="B42" s="150" t="s">
        <v>167</v>
      </c>
      <c r="C42" s="150">
        <v>2538</v>
      </c>
      <c r="D42" s="149" t="s">
        <v>158</v>
      </c>
      <c r="E42" s="151" t="s">
        <v>159</v>
      </c>
      <c r="F42" s="161">
        <v>36744.75</v>
      </c>
    </row>
    <row r="43" spans="1:6" ht="12.75">
      <c r="A43" s="160">
        <v>35</v>
      </c>
      <c r="B43" s="150" t="s">
        <v>167</v>
      </c>
      <c r="C43" s="150">
        <v>2539</v>
      </c>
      <c r="D43" s="149" t="s">
        <v>158</v>
      </c>
      <c r="E43" s="151" t="s">
        <v>159</v>
      </c>
      <c r="F43" s="161">
        <v>14697.9</v>
      </c>
    </row>
    <row r="44" spans="1:6" ht="12.75">
      <c r="A44" s="160">
        <v>36</v>
      </c>
      <c r="B44" s="150" t="s">
        <v>167</v>
      </c>
      <c r="C44" s="150">
        <v>2541</v>
      </c>
      <c r="D44" s="149" t="s">
        <v>158</v>
      </c>
      <c r="E44" s="151" t="s">
        <v>159</v>
      </c>
      <c r="F44" s="161">
        <v>4899.3</v>
      </c>
    </row>
    <row r="45" spans="1:6" ht="13.5" thickBot="1">
      <c r="A45" s="162">
        <v>37</v>
      </c>
      <c r="B45" s="154" t="s">
        <v>167</v>
      </c>
      <c r="C45" s="154">
        <v>2540</v>
      </c>
      <c r="D45" s="153" t="s">
        <v>158</v>
      </c>
      <c r="E45" s="155" t="s">
        <v>159</v>
      </c>
      <c r="F45" s="163">
        <v>14697.9</v>
      </c>
    </row>
    <row r="46" spans="1:6" s="7" customFormat="1" ht="19.5" customHeight="1" thickBot="1">
      <c r="A46" s="156"/>
      <c r="B46" s="157"/>
      <c r="C46" s="157"/>
      <c r="D46" s="157" t="s">
        <v>11</v>
      </c>
      <c r="E46" s="158"/>
      <c r="F46" s="159">
        <f>SUM(F9:F45)</f>
        <v>1003037.1199999999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2023-02-21T14:25:40Z</cp:lastPrinted>
  <dcterms:created xsi:type="dcterms:W3CDTF">2016-01-19T13:06:09Z</dcterms:created>
  <dcterms:modified xsi:type="dcterms:W3CDTF">2023-02-21T14:29:38Z</dcterms:modified>
  <cp:category/>
  <cp:version/>
  <cp:contentType/>
  <cp:contentStatus/>
</cp:coreProperties>
</file>