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<sst xmlns="http://schemas.openxmlformats.org/spreadsheetml/2006/main" count="347" uniqueCount="162">
  <si>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</si>
  <si>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</si>
  <si>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</si>
  <si>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</si>
  <si>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</si>
  <si>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</si>
  <si>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</si>
  <si>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</si>
  <si>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</si>
  <si>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</si>
  <si>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</si>
  <si>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</si>
  <si>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</si>
  <si>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</si>
  <si>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</si>
  <si>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</si>
  <si>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</si>
  <si>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</si>
  <si>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</si>
  <si>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</si>
  <si>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</si>
  <si>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</si>
  <si>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</si>
  <si>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</si>
  <si>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</si>
  <si>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</si>
  <si>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</si>
  <si>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</si>
  <si>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</si>
  <si>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</si>
  <si>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 suma</t>
  </si>
  <si>
    <t>Clasificatie bugetara</t>
  </si>
  <si>
    <t xml:space="preserve">SUMA </t>
  </si>
  <si>
    <t>Subtotal 10.01.01</t>
  </si>
  <si>
    <t>10.01.01</t>
  </si>
  <si>
    <t>aprilie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</si>
  <si>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</si>
  <si>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</si>
  <si>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</si>
  <si>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</si>
  <si>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</si>
  <si>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</si>
  <si>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</si>
  <si>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</si>
  <si>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</si>
  <si>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</si>
  <si>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</si>
  <si>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</si>
  <si>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</si>
  <si>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</si>
  <si>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</si>
  <si>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</si>
  <si>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</si>
  <si>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</si>
  <si>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</si>
  <si>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</si>
  <si>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</si>
  <si>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</si>
  <si>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</si>
  <si>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</si>
  <si>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</si>
  <si>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</si>
  <si>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</si>
  <si>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</si>
  <si>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</si>
  <si>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</si>
  <si>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</si>
  <si>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</si>
  <si>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</si>
  <si>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</si>
  <si>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</si>
  <si>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</si>
  <si>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</si>
  <si>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</si>
  <si>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</si>
  <si>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</si>
  <si>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</si>
  <si>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</si>
  <si>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</si>
  <si>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</si>
  <si>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18,04,2023</t>
  </si>
  <si>
    <t>gts telecom</t>
  </si>
  <si>
    <t>servicii</t>
  </si>
  <si>
    <t>coral clean</t>
  </si>
  <si>
    <t>travel time</t>
  </si>
  <si>
    <t>bilet avion</t>
  </si>
  <si>
    <t>mediatrust</t>
  </si>
  <si>
    <t>abonament</t>
  </si>
  <si>
    <t>19,04,2023</t>
  </si>
  <si>
    <t>engie romania</t>
  </si>
  <si>
    <t>gaze naturale</t>
  </si>
  <si>
    <t>mmap</t>
  </si>
  <si>
    <t>en el</t>
  </si>
  <si>
    <t>rapps</t>
  </si>
  <si>
    <t>pf</t>
  </si>
  <si>
    <t>ch transport</t>
  </si>
  <si>
    <t>chirie</t>
  </si>
  <si>
    <t>mae</t>
  </si>
  <si>
    <t>taxa pasaport</t>
  </si>
  <si>
    <t>20,04,2023</t>
  </si>
  <si>
    <t>dgrfp</t>
  </si>
  <si>
    <t>apa nova</t>
  </si>
  <si>
    <t>apa rece</t>
  </si>
  <si>
    <t>histria international</t>
  </si>
  <si>
    <t>cumpana</t>
  </si>
  <si>
    <t>materiale protocol</t>
  </si>
  <si>
    <t>tmau</t>
  </si>
  <si>
    <t>monitorul oficial</t>
  </si>
  <si>
    <t>publicari</t>
  </si>
  <si>
    <t>21,04,2023</t>
  </si>
  <si>
    <t>mf</t>
  </si>
  <si>
    <t>alimentare swift</t>
  </si>
  <si>
    <t>tva swift</t>
  </si>
  <si>
    <t>alimentare bloomberg</t>
  </si>
  <si>
    <t>tva bloomberg</t>
  </si>
  <si>
    <t>orange romania</t>
  </si>
  <si>
    <t>industrial electronic</t>
  </si>
  <si>
    <t>ddd south solutions</t>
  </si>
  <si>
    <t>reparatii</t>
  </si>
  <si>
    <t>reintregire marja</t>
  </si>
  <si>
    <t>comision bnr</t>
  </si>
  <si>
    <t>ctc</t>
  </si>
  <si>
    <t>18.04.2023</t>
  </si>
  <si>
    <t>BIROU EXPERTIZE</t>
  </si>
  <si>
    <t>onorariu expertize dosar 2075/202/2022</t>
  </si>
  <si>
    <t>onorariu expertize dosar 433/84/2019</t>
  </si>
  <si>
    <t>19.04.2023</t>
  </si>
  <si>
    <t>onorariu expertize dosar 7028/94/2022</t>
  </si>
  <si>
    <t>onorariu expertize dosar 1733/329/2021</t>
  </si>
  <si>
    <t>onorariu expertize dosar 20630/245/2021</t>
  </si>
  <si>
    <t>21.04.2023</t>
  </si>
  <si>
    <t>onorariu expertize dosar 3161/118/2022/a1</t>
  </si>
  <si>
    <t>onorariu expertize dosar 1030/118/2022/a2</t>
  </si>
  <si>
    <t>onorariu expertize dosar 233/322/2020</t>
  </si>
  <si>
    <t>onorariu expertize dosar 2355/260/2021</t>
  </si>
  <si>
    <t>18-21 aprilie 2023</t>
  </si>
  <si>
    <t>PERSOANA JURIDICA</t>
  </si>
  <si>
    <t>poprire DE 833E/2022</t>
  </si>
  <si>
    <t>poprire DE 690/2021</t>
  </si>
  <si>
    <t>poprire DE 508/2022</t>
  </si>
  <si>
    <t>31.04.2023</t>
  </si>
  <si>
    <t>PERSOANA FIZICA</t>
  </si>
  <si>
    <t>despagubire dosar 828/83/2020</t>
  </si>
  <si>
    <t>cheltuieli executare</t>
  </si>
  <si>
    <t>cheltuieli fotocopiere</t>
  </si>
  <si>
    <t>onorariu curator</t>
  </si>
  <si>
    <t>cheltuieli judecata</t>
  </si>
  <si>
    <t>cheltuieli judecata si executare</t>
  </si>
  <si>
    <t>BUGET DE STAT</t>
  </si>
  <si>
    <t>cheltuieli judiciare</t>
  </si>
  <si>
    <t>20.04.2023</t>
  </si>
  <si>
    <t>OP 6313</t>
  </si>
  <si>
    <t>ACHIZITIE BILET AVION DEPLASARE IASI 03.04 - 04.04.2023 - PROIECT ACP 1 - 58.14.01</t>
  </si>
  <si>
    <t>TAROM</t>
  </si>
  <si>
    <t>OP 6314</t>
  </si>
  <si>
    <t>OP 6326</t>
  </si>
  <si>
    <t>ACHIZITIE BILET AVION DEPLASARE ROMA - ITALIA 02.04 - 06.04.2023 - PROIECT 118718 - 58.06.01</t>
  </si>
  <si>
    <t>TRAVEL TIME</t>
  </si>
  <si>
    <t>OP 6327</t>
  </si>
  <si>
    <t>ACHIZITIE BILET AVION DEPLASARE ROMA - ITALIA 02.04 - 06.04.2023 - PROIECT 118718 - 58.06.02</t>
  </si>
  <si>
    <t>OP 6329</t>
  </si>
  <si>
    <t>OP 6328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</si>
</sst>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1"/>
      <family val="0"/>
    </font>
    <font>
      <sz val="11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1" fillId="0" borderId="10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20" fillId="0" borderId="10" xfId="61" applyFont="1" applyBorder="1">
      <alignment/>
      <protection/>
    </xf>
    <xf numFmtId="0" fontId="0" fillId="0" borderId="11" xfId="61" applyBorder="1">
      <alignment/>
      <protection/>
    </xf>
    <xf numFmtId="4" fontId="20" fillId="0" borderId="12" xfId="61" applyNumberFormat="1" applyFont="1" applyBorder="1" applyAlignment="1">
      <alignment horizontal="center"/>
      <protection/>
    </xf>
    <xf numFmtId="0" fontId="19" fillId="0" borderId="12" xfId="60" applyFont="1" applyBorder="1" applyAlignment="1">
      <alignment horizontal="center" vertical="center"/>
      <protection/>
    </xf>
    <xf numFmtId="0" fontId="27" fillId="0" borderId="14" xfId="59" applyFont="1" applyFill="1" applyBorder="1" applyAlignment="1">
      <alignment horizontal="center"/>
      <protection/>
    </xf>
    <xf numFmtId="167" fontId="27" fillId="0" borderId="13" xfId="59" applyNumberFormat="1" applyFont="1" applyFill="1" applyBorder="1" applyAlignment="1">
      <alignment horizontal="center"/>
      <protection/>
    </xf>
    <xf numFmtId="0" fontId="27" fillId="0" borderId="13" xfId="59" applyFont="1" applyFill="1" applyBorder="1" applyAlignment="1">
      <alignment horizontal="center"/>
      <protection/>
    </xf>
    <xf numFmtId="0" fontId="27" fillId="0" borderId="13" xfId="0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0" borderId="16" xfId="0" applyFont="1" applyBorder="1" applyAlignment="1">
      <alignment horizontal="center"/>
    </xf>
    <xf numFmtId="169" fontId="0" fillId="0" borderId="16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14" fontId="1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9" fillId="0" borderId="31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19" fillId="0" borderId="40" xfId="0" applyFont="1" applyBorder="1" applyAlignment="1">
      <alignment/>
    </xf>
    <xf numFmtId="0" fontId="0" fillId="0" borderId="42" xfId="0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4" fontId="19" fillId="0" borderId="40" xfId="0" applyNumberFormat="1" applyFont="1" applyBorder="1" applyAlignment="1">
      <alignment horizontal="left"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9" xfId="0" applyBorder="1" applyAlignment="1">
      <alignment/>
    </xf>
    <xf numFmtId="0" fontId="0" fillId="0" borderId="46" xfId="0" applyFont="1" applyBorder="1" applyAlignment="1">
      <alignment/>
    </xf>
    <xf numFmtId="169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7" xfId="0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32" xfId="42" applyFont="1" applyFill="1" applyBorder="1" applyAlignment="1" applyProtection="1">
      <alignment/>
      <protection/>
    </xf>
    <xf numFmtId="0" fontId="0" fillId="0" borderId="37" xfId="0" applyBorder="1" applyAlignment="1">
      <alignment horizontal="center"/>
    </xf>
    <xf numFmtId="164" fontId="0" fillId="0" borderId="38" xfId="42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164" fontId="19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51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1" xfId="0" applyFont="1" applyBorder="1" applyAlignment="1">
      <alignment horizontal="justify"/>
    </xf>
    <xf numFmtId="0" fontId="28" fillId="0" borderId="51" xfId="0" applyFont="1" applyBorder="1" applyAlignment="1">
      <alignment horizontal="left"/>
    </xf>
    <xf numFmtId="0" fontId="28" fillId="0" borderId="52" xfId="62" applyFont="1" applyFill="1" applyBorder="1" applyAlignment="1">
      <alignment horizontal="center"/>
      <protection/>
    </xf>
    <xf numFmtId="170" fontId="28" fillId="0" borderId="44" xfId="0" applyNumberFormat="1" applyFont="1" applyBorder="1" applyAlignment="1">
      <alignment/>
    </xf>
    <xf numFmtId="0" fontId="28" fillId="0" borderId="53" xfId="62" applyFont="1" applyFill="1" applyBorder="1" applyAlignment="1">
      <alignment horizontal="center"/>
      <protection/>
    </xf>
    <xf numFmtId="0" fontId="0" fillId="0" borderId="54" xfId="0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0" fontId="28" fillId="0" borderId="54" xfId="0" applyFont="1" applyBorder="1" applyAlignment="1">
      <alignment horizontal="justify"/>
    </xf>
    <xf numFmtId="170" fontId="28" fillId="0" borderId="43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2" fontId="29" fillId="0" borderId="12" xfId="0" applyNumberFormat="1" applyFont="1" applyBorder="1" applyAlignment="1">
      <alignment horizontal="center" vertical="center" wrapText="1"/>
    </xf>
    <xf numFmtId="0" fontId="30" fillId="0" borderId="55" xfId="59" applyFont="1" applyFill="1" applyBorder="1" applyAlignment="1">
      <alignment horizontal="center"/>
      <protection/>
    </xf>
    <xf numFmtId="0" fontId="0" fillId="0" borderId="55" xfId="0" applyBorder="1" applyAlignment="1">
      <alignment horizontal="center"/>
    </xf>
    <xf numFmtId="0" fontId="30" fillId="0" borderId="55" xfId="0" applyFont="1" applyBorder="1" applyAlignment="1">
      <alignment horizontal="justify"/>
    </xf>
    <xf numFmtId="0" fontId="30" fillId="0" borderId="56" xfId="59" applyFont="1" applyFill="1" applyBorder="1" applyAlignment="1">
      <alignment horizontal="center"/>
      <protection/>
    </xf>
    <xf numFmtId="170" fontId="27" fillId="0" borderId="57" xfId="0" applyNumberFormat="1" applyFont="1" applyBorder="1" applyAlignment="1">
      <alignment/>
    </xf>
    <xf numFmtId="14" fontId="31" fillId="25" borderId="51" xfId="0" applyNumberFormat="1" applyFont="1" applyFill="1" applyBorder="1" applyAlignment="1">
      <alignment horizontal="center" vertical="center" wrapText="1"/>
    </xf>
    <xf numFmtId="0" fontId="31" fillId="25" borderId="51" xfId="0" applyFont="1" applyFill="1" applyBorder="1" applyAlignment="1">
      <alignment horizontal="center" vertical="center" wrapText="1"/>
    </xf>
    <xf numFmtId="0" fontId="31" fillId="25" borderId="51" xfId="0" applyFont="1" applyFill="1" applyBorder="1" applyAlignment="1">
      <alignment horizontal="left" vertical="center" wrapText="1"/>
    </xf>
    <xf numFmtId="0" fontId="31" fillId="25" borderId="51" xfId="0" applyFont="1" applyFill="1" applyBorder="1" applyAlignment="1">
      <alignment horizontal="center" wrapText="1"/>
    </xf>
    <xf numFmtId="43" fontId="31" fillId="25" borderId="44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14" fontId="31" fillId="25" borderId="13" xfId="0" applyNumberFormat="1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left" vertical="center" wrapText="1"/>
    </xf>
    <xf numFmtId="43" fontId="31" fillId="25" borderId="15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14" fontId="32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32" fillId="25" borderId="11" xfId="0" applyFont="1" applyFill="1" applyBorder="1" applyAlignment="1">
      <alignment horizontal="center" vertical="center" wrapText="1"/>
    </xf>
    <xf numFmtId="43" fontId="32" fillId="25" borderId="12" xfId="0" applyNumberFormat="1" applyFont="1" applyFill="1" applyBorder="1" applyAlignment="1">
      <alignment horizontal="right" vertical="center" wrapText="1"/>
    </xf>
    <xf numFmtId="0" fontId="33" fillId="0" borderId="51" xfId="0" applyFont="1" applyBorder="1" applyAlignment="1">
      <alignment horizontal="center"/>
    </xf>
    <xf numFmtId="2" fontId="33" fillId="0" borderId="51" xfId="0" applyNumberFormat="1" applyFont="1" applyBorder="1" applyAlignment="1">
      <alignment vertical="center" wrapText="1"/>
    </xf>
    <xf numFmtId="0" fontId="14" fillId="0" borderId="51" xfId="57" applyFont="1" applyBorder="1" applyAlignment="1">
      <alignment horizontal="center" wrapText="1"/>
      <protection/>
    </xf>
    <xf numFmtId="0" fontId="14" fillId="0" borderId="51" xfId="57" applyFont="1" applyBorder="1" applyAlignment="1">
      <alignment horizontal="center"/>
      <protection/>
    </xf>
    <xf numFmtId="0" fontId="0" fillId="0" borderId="51" xfId="0" applyFont="1" applyBorder="1" applyAlignment="1">
      <alignment horizontal="center"/>
    </xf>
    <xf numFmtId="0" fontId="33" fillId="0" borderId="54" xfId="0" applyNumberFormat="1" applyFont="1" applyBorder="1" applyAlignment="1">
      <alignment vertical="center" wrapText="1"/>
    </xf>
    <xf numFmtId="0" fontId="14" fillId="0" borderId="54" xfId="0" applyFont="1" applyBorder="1" applyAlignment="1">
      <alignment horizontal="center" wrapText="1"/>
    </xf>
    <xf numFmtId="0" fontId="21" fillId="0" borderId="11" xfId="57" applyFont="1" applyBorder="1">
      <alignment/>
      <protection/>
    </xf>
    <xf numFmtId="4" fontId="21" fillId="0" borderId="12" xfId="57" applyNumberFormat="1" applyFont="1" applyBorder="1">
      <alignment/>
      <protection/>
    </xf>
    <xf numFmtId="0" fontId="33" fillId="0" borderId="54" xfId="0" applyFont="1" applyBorder="1" applyAlignment="1">
      <alignment horizontal="center"/>
    </xf>
    <xf numFmtId="2" fontId="33" fillId="0" borderId="54" xfId="0" applyNumberFormat="1" applyFont="1" applyBorder="1" applyAlignment="1">
      <alignment vertical="center" wrapText="1"/>
    </xf>
    <xf numFmtId="0" fontId="14" fillId="0" borderId="54" xfId="57" applyFont="1" applyBorder="1" applyAlignment="1">
      <alignment horizontal="center" wrapText="1"/>
      <protection/>
    </xf>
    <xf numFmtId="168" fontId="21" fillId="0" borderId="58" xfId="57" applyNumberFormat="1" applyFont="1" applyBorder="1" applyAlignment="1">
      <alignment horizontal="center"/>
      <protection/>
    </xf>
    <xf numFmtId="0" fontId="21" fillId="0" borderId="59" xfId="57" applyFont="1" applyBorder="1" applyAlignment="1">
      <alignment horizontal="center"/>
      <protection/>
    </xf>
    <xf numFmtId="0" fontId="21" fillId="0" borderId="60" xfId="57" applyFont="1" applyBorder="1" applyAlignment="1">
      <alignment horizontal="center" wrapText="1"/>
      <protection/>
    </xf>
    <xf numFmtId="168" fontId="14" fillId="0" borderId="53" xfId="57" applyNumberFormat="1" applyFont="1" applyBorder="1" applyAlignment="1">
      <alignment horizontal="center"/>
      <protection/>
    </xf>
    <xf numFmtId="4" fontId="33" fillId="0" borderId="43" xfId="0" applyNumberFormat="1" applyFont="1" applyBorder="1" applyAlignment="1">
      <alignment/>
    </xf>
    <xf numFmtId="168" fontId="14" fillId="0" borderId="52" xfId="57" applyNumberFormat="1" applyFont="1" applyBorder="1" applyAlignment="1">
      <alignment horizontal="center"/>
      <protection/>
    </xf>
    <xf numFmtId="4" fontId="14" fillId="0" borderId="44" xfId="57" applyNumberFormat="1" applyFont="1" applyBorder="1" applyAlignment="1">
      <alignment horizontal="right"/>
      <protection/>
    </xf>
    <xf numFmtId="4" fontId="33" fillId="0" borderId="44" xfId="0" applyNumberFormat="1" applyFont="1" applyBorder="1" applyAlignment="1">
      <alignment/>
    </xf>
    <xf numFmtId="168" fontId="14" fillId="0" borderId="40" xfId="0" applyNumberFormat="1" applyFont="1" applyBorder="1" applyAlignment="1">
      <alignment horizontal="center"/>
    </xf>
    <xf numFmtId="4" fontId="14" fillId="0" borderId="61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22.140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9" t="s">
        <v>24</v>
      </c>
      <c r="E6" s="43" t="s">
        <v>135</v>
      </c>
      <c r="F6" s="2"/>
    </row>
    <row r="7" spans="2:4" ht="13.5" thickBot="1">
      <c r="B7" s="1"/>
      <c r="C7" s="1"/>
      <c r="D7" s="1"/>
    </row>
    <row r="8" spans="1:8" ht="25.5" customHeight="1">
      <c r="A8" s="63" t="s">
        <v>31</v>
      </c>
      <c r="B8" s="64" t="s">
        <v>2</v>
      </c>
      <c r="C8" s="64" t="s">
        <v>3</v>
      </c>
      <c r="D8" s="64" t="s">
        <v>32</v>
      </c>
      <c r="E8" s="65" t="s">
        <v>4</v>
      </c>
      <c r="F8" s="42"/>
      <c r="G8" s="42"/>
      <c r="H8" s="42"/>
    </row>
    <row r="9" spans="1:8" ht="12.75" customHeight="1">
      <c r="A9" s="66" t="s">
        <v>33</v>
      </c>
      <c r="B9" s="45"/>
      <c r="C9" s="45"/>
      <c r="D9" s="46">
        <v>71702667</v>
      </c>
      <c r="E9" s="67"/>
      <c r="F9" s="42"/>
      <c r="G9" s="42"/>
      <c r="H9" s="42"/>
    </row>
    <row r="10" spans="1:8" ht="12.75">
      <c r="A10" s="68" t="s">
        <v>34</v>
      </c>
      <c r="B10" s="98" t="s">
        <v>35</v>
      </c>
      <c r="C10" s="99">
        <v>19</v>
      </c>
      <c r="D10" s="48">
        <f>-519423</f>
        <v>-519423</v>
      </c>
      <c r="E10" s="69"/>
      <c r="F10" s="42"/>
      <c r="G10" s="42"/>
      <c r="H10" s="42"/>
    </row>
    <row r="11" spans="1:8" ht="12.75">
      <c r="A11" s="68"/>
      <c r="B11" s="98"/>
      <c r="C11" s="99"/>
      <c r="D11" s="48"/>
      <c r="E11" s="69"/>
      <c r="F11" s="42"/>
      <c r="G11" s="42"/>
      <c r="H11" s="42"/>
    </row>
    <row r="12" spans="1:8" ht="13.5" thickBot="1">
      <c r="A12" s="70" t="s">
        <v>36</v>
      </c>
      <c r="B12" s="100"/>
      <c r="C12" s="101"/>
      <c r="D12" s="49">
        <f>SUM(D9:D11)</f>
        <v>71183244</v>
      </c>
      <c r="E12" s="71"/>
      <c r="F12" s="42"/>
      <c r="G12" s="42"/>
      <c r="H12" s="42"/>
    </row>
    <row r="13" spans="1:8" ht="12.75">
      <c r="A13" s="72" t="s">
        <v>37</v>
      </c>
      <c r="B13" s="102"/>
      <c r="C13" s="103"/>
      <c r="D13" s="48">
        <v>8029609</v>
      </c>
      <c r="E13" s="73"/>
      <c r="F13" s="42"/>
      <c r="G13" s="42"/>
      <c r="H13" s="42"/>
    </row>
    <row r="14" spans="1:8" ht="12.75">
      <c r="A14" s="74" t="s">
        <v>38</v>
      </c>
      <c r="B14" s="98" t="s">
        <v>35</v>
      </c>
      <c r="C14" s="99"/>
      <c r="D14" s="75"/>
      <c r="E14" s="69"/>
      <c r="F14" s="42"/>
      <c r="G14" s="42"/>
      <c r="H14" s="42"/>
    </row>
    <row r="15" spans="1:8" ht="12.75">
      <c r="A15" s="76"/>
      <c r="B15" s="104"/>
      <c r="C15" s="104"/>
      <c r="D15" s="51"/>
      <c r="E15" s="77"/>
      <c r="F15" s="42"/>
      <c r="G15" s="42"/>
      <c r="H15" s="42"/>
    </row>
    <row r="16" spans="1:8" ht="13.5" thickBot="1">
      <c r="A16" s="70" t="s">
        <v>39</v>
      </c>
      <c r="B16" s="101"/>
      <c r="C16" s="101"/>
      <c r="D16" s="49">
        <f>SUM(D13:D15)</f>
        <v>8029609</v>
      </c>
      <c r="E16" s="71"/>
      <c r="F16" s="42"/>
      <c r="G16" s="42"/>
      <c r="H16" s="42"/>
    </row>
    <row r="17" spans="1:8" ht="12.75">
      <c r="A17" s="72" t="s">
        <v>40</v>
      </c>
      <c r="B17" s="102"/>
      <c r="C17" s="103"/>
      <c r="D17" s="52">
        <v>159744</v>
      </c>
      <c r="E17" s="73"/>
      <c r="F17" s="42"/>
      <c r="G17" s="42"/>
      <c r="H17" s="42"/>
    </row>
    <row r="18" spans="1:8" ht="12.75">
      <c r="A18" s="74" t="s">
        <v>41</v>
      </c>
      <c r="B18" s="98" t="s">
        <v>35</v>
      </c>
      <c r="C18" s="99"/>
      <c r="D18" s="48"/>
      <c r="E18" s="69"/>
      <c r="F18" s="42"/>
      <c r="G18" s="42"/>
      <c r="H18" s="42"/>
    </row>
    <row r="19" spans="1:8" ht="12.75">
      <c r="A19" s="76"/>
      <c r="B19" s="104"/>
      <c r="C19" s="104"/>
      <c r="D19" s="53"/>
      <c r="E19" s="77"/>
      <c r="F19" s="42"/>
      <c r="G19" s="42"/>
      <c r="H19" s="42"/>
    </row>
    <row r="20" spans="1:8" ht="13.5" thickBot="1">
      <c r="A20" s="70" t="s">
        <v>42</v>
      </c>
      <c r="B20" s="101"/>
      <c r="C20" s="101"/>
      <c r="D20" s="49">
        <f>SUM(D17:D19)</f>
        <v>159744</v>
      </c>
      <c r="E20" s="71"/>
      <c r="F20" s="42"/>
      <c r="G20" s="42"/>
      <c r="H20" s="42"/>
    </row>
    <row r="21" spans="1:8" ht="12.75">
      <c r="A21" s="78" t="s">
        <v>43</v>
      </c>
      <c r="B21" s="105"/>
      <c r="C21" s="105"/>
      <c r="D21" s="54">
        <v>741885</v>
      </c>
      <c r="E21" s="79"/>
      <c r="F21" s="55"/>
      <c r="G21" s="42"/>
      <c r="H21" s="42"/>
    </row>
    <row r="22" spans="1:8" ht="12.75">
      <c r="A22" s="74" t="s">
        <v>44</v>
      </c>
      <c r="B22" s="98" t="s">
        <v>35</v>
      </c>
      <c r="C22" s="106"/>
      <c r="D22" s="75"/>
      <c r="E22" s="69"/>
      <c r="F22" s="55"/>
      <c r="G22" s="42"/>
      <c r="H22" s="42"/>
    </row>
    <row r="23" spans="1:8" ht="12" customHeight="1">
      <c r="A23" s="76"/>
      <c r="B23" s="107"/>
      <c r="C23" s="107"/>
      <c r="D23" s="51"/>
      <c r="E23" s="77"/>
      <c r="F23" s="55"/>
      <c r="G23" s="42"/>
      <c r="H23" s="42"/>
    </row>
    <row r="24" spans="1:8" ht="13.5" thickBot="1">
      <c r="A24" s="70" t="s">
        <v>45</v>
      </c>
      <c r="B24" s="108"/>
      <c r="C24" s="108"/>
      <c r="D24" s="49">
        <f>SUM(D21:D23)</f>
        <v>741885</v>
      </c>
      <c r="E24" s="71"/>
      <c r="F24" s="55"/>
      <c r="G24" s="42"/>
      <c r="H24" s="42"/>
    </row>
    <row r="25" spans="1:8" ht="12.75">
      <c r="A25" s="78" t="s">
        <v>46</v>
      </c>
      <c r="B25" s="107"/>
      <c r="C25" s="107"/>
      <c r="D25" s="53">
        <v>66560</v>
      </c>
      <c r="E25" s="77"/>
      <c r="F25" s="55"/>
      <c r="G25" s="42"/>
      <c r="H25" s="42"/>
    </row>
    <row r="26" spans="1:8" ht="12.75">
      <c r="A26" s="76" t="s">
        <v>47</v>
      </c>
      <c r="B26" s="98" t="s">
        <v>35</v>
      </c>
      <c r="C26" s="99"/>
      <c r="D26" s="48"/>
      <c r="E26" s="69"/>
      <c r="F26" s="55"/>
      <c r="G26" s="42"/>
      <c r="H26" s="42"/>
    </row>
    <row r="27" spans="1:8" ht="12.75">
      <c r="A27" s="76"/>
      <c r="B27" s="107"/>
      <c r="C27" s="107"/>
      <c r="D27" s="53"/>
      <c r="E27" s="77"/>
      <c r="F27" s="55"/>
      <c r="G27" s="42"/>
      <c r="H27" s="42"/>
    </row>
    <row r="28" spans="1:8" ht="13.5" thickBot="1">
      <c r="A28" s="70" t="s">
        <v>48</v>
      </c>
      <c r="B28" s="108"/>
      <c r="C28" s="108"/>
      <c r="D28" s="49">
        <f>SUM(D25:D27)</f>
        <v>66560</v>
      </c>
      <c r="E28" s="71"/>
      <c r="F28" s="55"/>
      <c r="G28" s="42"/>
      <c r="H28" s="42"/>
    </row>
    <row r="29" spans="1:8" ht="12.75">
      <c r="A29" s="80" t="s">
        <v>49</v>
      </c>
      <c r="B29" s="105"/>
      <c r="C29" s="105"/>
      <c r="D29" s="48">
        <v>432772</v>
      </c>
      <c r="E29" s="81"/>
      <c r="F29" s="55"/>
      <c r="G29" s="42"/>
      <c r="H29" s="42"/>
    </row>
    <row r="30" spans="1:8" ht="12.75">
      <c r="A30" s="74" t="s">
        <v>50</v>
      </c>
      <c r="B30" s="98" t="s">
        <v>35</v>
      </c>
      <c r="C30" s="107">
        <v>19</v>
      </c>
      <c r="D30" s="42">
        <v>622</v>
      </c>
      <c r="E30" s="69"/>
      <c r="F30" s="55"/>
      <c r="G30" s="42"/>
      <c r="H30" s="42"/>
    </row>
    <row r="31" spans="1:8" ht="12.75">
      <c r="A31" s="82"/>
      <c r="B31" s="99"/>
      <c r="C31" s="99">
        <v>20</v>
      </c>
      <c r="D31" s="56">
        <v>76</v>
      </c>
      <c r="E31" s="69"/>
      <c r="F31" s="55"/>
      <c r="G31" s="42"/>
      <c r="H31" s="42"/>
    </row>
    <row r="32" spans="1:8" ht="12.75">
      <c r="A32" s="82"/>
      <c r="B32" s="109"/>
      <c r="C32" s="104">
        <v>21</v>
      </c>
      <c r="D32" s="56">
        <v>576</v>
      </c>
      <c r="E32" s="69"/>
      <c r="F32" s="55"/>
      <c r="G32" s="42"/>
      <c r="H32" s="42"/>
    </row>
    <row r="33" spans="1:8" ht="12.75">
      <c r="A33" s="82"/>
      <c r="B33" s="99"/>
      <c r="C33" s="110"/>
      <c r="D33" s="48"/>
      <c r="E33" s="69"/>
      <c r="F33" s="55"/>
      <c r="G33" s="42"/>
      <c r="H33" s="42"/>
    </row>
    <row r="34" spans="1:8" ht="13.5" thickBot="1">
      <c r="A34" s="83" t="s">
        <v>51</v>
      </c>
      <c r="B34" s="108"/>
      <c r="C34" s="108"/>
      <c r="D34" s="49">
        <f>SUM(D29:D33)</f>
        <v>434046</v>
      </c>
      <c r="E34" s="84"/>
      <c r="F34" s="55"/>
      <c r="G34" s="42"/>
      <c r="H34" s="42"/>
    </row>
    <row r="35" spans="1:8" ht="12.75">
      <c r="A35" s="78" t="s">
        <v>52</v>
      </c>
      <c r="B35" s="105"/>
      <c r="C35" s="105"/>
      <c r="D35" s="54">
        <v>2025460</v>
      </c>
      <c r="E35" s="79"/>
      <c r="F35" s="55"/>
      <c r="G35" s="42"/>
      <c r="H35" s="42"/>
    </row>
    <row r="36" spans="1:8" ht="12.75">
      <c r="A36" s="85" t="s">
        <v>53</v>
      </c>
      <c r="B36" s="98" t="s">
        <v>35</v>
      </c>
      <c r="C36" s="106"/>
      <c r="D36" s="75"/>
      <c r="E36" s="69"/>
      <c r="F36" s="55"/>
      <c r="G36" s="42"/>
      <c r="H36" s="42"/>
    </row>
    <row r="37" spans="1:8" ht="12" customHeight="1">
      <c r="A37" s="76"/>
      <c r="B37" s="107"/>
      <c r="C37" s="107"/>
      <c r="D37" s="51"/>
      <c r="E37" s="77"/>
      <c r="F37" s="55"/>
      <c r="G37" s="42"/>
      <c r="H37" s="42"/>
    </row>
    <row r="38" spans="1:8" ht="13.5" thickBot="1">
      <c r="A38" s="70" t="s">
        <v>54</v>
      </c>
      <c r="B38" s="108"/>
      <c r="C38" s="108"/>
      <c r="D38" s="49">
        <f>SUM(D35:D37)</f>
        <v>2025460</v>
      </c>
      <c r="E38" s="71"/>
      <c r="F38" s="55"/>
      <c r="G38" s="42"/>
      <c r="H38" s="42"/>
    </row>
    <row r="39" spans="1:8" ht="12.75">
      <c r="A39" s="80" t="s">
        <v>55</v>
      </c>
      <c r="B39" s="105"/>
      <c r="C39" s="105"/>
      <c r="D39" s="48">
        <v>678090</v>
      </c>
      <c r="E39" s="81"/>
      <c r="F39" s="55"/>
      <c r="G39" s="42"/>
      <c r="H39" s="42"/>
    </row>
    <row r="40" spans="1:8" ht="12.75">
      <c r="A40" s="86" t="s">
        <v>56</v>
      </c>
      <c r="B40" s="98" t="s">
        <v>35</v>
      </c>
      <c r="C40" s="98"/>
      <c r="D40" s="75"/>
      <c r="E40" s="69"/>
      <c r="F40" s="55"/>
      <c r="G40" s="42"/>
      <c r="H40" s="42"/>
    </row>
    <row r="41" spans="1:8" ht="12.75">
      <c r="A41" s="74"/>
      <c r="B41" s="107"/>
      <c r="C41" s="107"/>
      <c r="D41" s="51"/>
      <c r="E41" s="77"/>
      <c r="F41" s="55"/>
      <c r="G41" s="42"/>
      <c r="H41" s="42"/>
    </row>
    <row r="42" spans="1:8" ht="13.5" thickBot="1">
      <c r="A42" s="70" t="s">
        <v>57</v>
      </c>
      <c r="B42" s="108"/>
      <c r="C42" s="108"/>
      <c r="D42" s="49">
        <f>SUM(D39:D41)</f>
        <v>678090</v>
      </c>
      <c r="E42" s="87"/>
      <c r="F42" s="55"/>
      <c r="G42" s="42"/>
      <c r="H42" s="42"/>
    </row>
    <row r="43" spans="1:8" ht="12.75">
      <c r="A43" s="80" t="s">
        <v>62</v>
      </c>
      <c r="B43" s="105"/>
      <c r="C43" s="105"/>
      <c r="D43" s="57">
        <v>2424400</v>
      </c>
      <c r="E43" s="81" t="s">
        <v>63</v>
      </c>
      <c r="F43" s="55"/>
      <c r="G43" s="42"/>
      <c r="H43" s="42"/>
    </row>
    <row r="44" spans="1:8" ht="12.75">
      <c r="A44" s="86" t="s">
        <v>64</v>
      </c>
      <c r="B44" s="98" t="s">
        <v>35</v>
      </c>
      <c r="C44" s="98"/>
      <c r="D44" s="53"/>
      <c r="E44" s="69"/>
      <c r="F44" s="55"/>
      <c r="G44" s="42"/>
      <c r="H44" s="42"/>
    </row>
    <row r="45" spans="1:8" ht="12.75">
      <c r="A45" s="86"/>
      <c r="B45" s="98"/>
      <c r="C45" s="98"/>
      <c r="D45" s="53"/>
      <c r="E45" s="77"/>
      <c r="F45" s="55"/>
      <c r="G45" s="42"/>
      <c r="H45" s="42"/>
    </row>
    <row r="46" spans="1:8" ht="13.5" thickBot="1">
      <c r="A46" s="70" t="s">
        <v>65</v>
      </c>
      <c r="B46" s="108"/>
      <c r="C46" s="108"/>
      <c r="D46" s="49">
        <f>SUM(D43:D45)</f>
        <v>2424400</v>
      </c>
      <c r="E46" s="88"/>
      <c r="F46" s="55"/>
      <c r="G46" s="42"/>
      <c r="H46" s="42"/>
    </row>
    <row r="47" spans="1:8" ht="12.75">
      <c r="A47" s="80" t="s">
        <v>58</v>
      </c>
      <c r="B47" s="105"/>
      <c r="C47" s="105"/>
      <c r="D47" s="58">
        <v>68832</v>
      </c>
      <c r="E47" s="89"/>
      <c r="F47" s="55"/>
      <c r="G47" s="42"/>
      <c r="H47" s="42"/>
    </row>
    <row r="48" spans="1:8" ht="12.75">
      <c r="A48" s="90" t="s">
        <v>66</v>
      </c>
      <c r="B48" s="98"/>
      <c r="C48" s="98"/>
      <c r="D48" s="59"/>
      <c r="E48" s="91"/>
      <c r="F48" s="55"/>
      <c r="G48" s="42"/>
      <c r="H48" s="42"/>
    </row>
    <row r="49" spans="1:8" ht="12.75">
      <c r="A49" s="76"/>
      <c r="B49" s="107"/>
      <c r="C49" s="107"/>
      <c r="D49" s="59"/>
      <c r="E49" s="91"/>
      <c r="F49" s="55"/>
      <c r="G49" s="42"/>
      <c r="H49" s="42"/>
    </row>
    <row r="50" spans="1:8" ht="13.5" thickBot="1">
      <c r="A50" s="70" t="s">
        <v>67</v>
      </c>
      <c r="B50" s="108"/>
      <c r="C50" s="108"/>
      <c r="D50" s="60">
        <f>SUM(D47:D49)</f>
        <v>68832</v>
      </c>
      <c r="E50" s="92"/>
      <c r="F50" s="55"/>
      <c r="G50" s="42"/>
      <c r="H50" s="42"/>
    </row>
    <row r="51" spans="1:8" ht="12.75">
      <c r="A51" s="80" t="s">
        <v>59</v>
      </c>
      <c r="B51" s="105"/>
      <c r="C51" s="105"/>
      <c r="D51" s="58">
        <v>21792</v>
      </c>
      <c r="E51" s="89"/>
      <c r="F51" s="55"/>
      <c r="G51" s="42"/>
      <c r="H51" s="42"/>
    </row>
    <row r="52" spans="1:8" ht="12.75">
      <c r="A52" s="90" t="s">
        <v>68</v>
      </c>
      <c r="B52" s="98"/>
      <c r="C52" s="98"/>
      <c r="D52" s="59"/>
      <c r="E52" s="91"/>
      <c r="F52" s="55"/>
      <c r="G52" s="42"/>
      <c r="H52" s="42"/>
    </row>
    <row r="53" spans="1:8" ht="12.75">
      <c r="A53" s="76"/>
      <c r="B53" s="107"/>
      <c r="C53" s="107"/>
      <c r="D53" s="59"/>
      <c r="E53" s="91"/>
      <c r="F53" s="55"/>
      <c r="G53" s="42"/>
      <c r="H53" s="42"/>
    </row>
    <row r="54" spans="1:8" ht="13.5" thickBot="1">
      <c r="A54" s="70" t="s">
        <v>69</v>
      </c>
      <c r="B54" s="108"/>
      <c r="C54" s="108"/>
      <c r="D54" s="60">
        <f>SUM(D51:D53)</f>
        <v>21792</v>
      </c>
      <c r="E54" s="92"/>
      <c r="F54" s="55"/>
      <c r="G54" s="42"/>
      <c r="H54" s="42"/>
    </row>
    <row r="55" spans="1:8" ht="12.75">
      <c r="A55" s="80" t="s">
        <v>60</v>
      </c>
      <c r="B55" s="105"/>
      <c r="C55" s="105"/>
      <c r="D55" s="58">
        <v>3040</v>
      </c>
      <c r="E55" s="89"/>
      <c r="F55" s="55"/>
      <c r="G55" s="42"/>
      <c r="H55" s="42"/>
    </row>
    <row r="56" spans="1:8" ht="12.75">
      <c r="A56" s="90" t="s">
        <v>70</v>
      </c>
      <c r="B56" s="98"/>
      <c r="C56" s="98"/>
      <c r="D56" s="59"/>
      <c r="E56" s="91"/>
      <c r="F56" s="55"/>
      <c r="G56" s="42"/>
      <c r="H56" s="42"/>
    </row>
    <row r="57" spans="1:8" ht="12.75">
      <c r="A57" s="76"/>
      <c r="B57" s="107"/>
      <c r="C57" s="107"/>
      <c r="D57" s="59"/>
      <c r="E57" s="91"/>
      <c r="F57" s="55"/>
      <c r="G57" s="42"/>
      <c r="H57" s="42"/>
    </row>
    <row r="58" spans="1:8" ht="13.5" thickBot="1">
      <c r="A58" s="70" t="s">
        <v>69</v>
      </c>
      <c r="B58" s="108"/>
      <c r="C58" s="108"/>
      <c r="D58" s="60">
        <f>SUM(D55:D57)</f>
        <v>3040</v>
      </c>
      <c r="E58" s="92"/>
      <c r="F58" s="55"/>
      <c r="G58" s="42"/>
      <c r="H58" s="42"/>
    </row>
    <row r="59" spans="1:8" ht="12.75">
      <c r="A59" s="80" t="s">
        <v>61</v>
      </c>
      <c r="B59" s="105"/>
      <c r="C59" s="105"/>
      <c r="D59" s="58">
        <v>653</v>
      </c>
      <c r="E59" s="89"/>
      <c r="F59" s="55"/>
      <c r="G59" s="42"/>
      <c r="H59" s="42"/>
    </row>
    <row r="60" spans="1:8" ht="12.75">
      <c r="A60" s="90" t="s">
        <v>71</v>
      </c>
      <c r="B60" s="98"/>
      <c r="C60" s="98"/>
      <c r="D60" s="59"/>
      <c r="E60" s="91"/>
      <c r="F60" s="55"/>
      <c r="G60" s="42"/>
      <c r="H60" s="42"/>
    </row>
    <row r="61" spans="1:8" ht="12.75">
      <c r="A61" s="76"/>
      <c r="B61" s="107"/>
      <c r="C61" s="107"/>
      <c r="D61" s="59"/>
      <c r="E61" s="91"/>
      <c r="F61" s="55"/>
      <c r="G61" s="42"/>
      <c r="H61" s="42"/>
    </row>
    <row r="62" spans="1:8" ht="13.5" thickBot="1">
      <c r="A62" s="70"/>
      <c r="B62" s="108"/>
      <c r="C62" s="108"/>
      <c r="D62" s="60">
        <f>SUM(D59:D61)</f>
        <v>653</v>
      </c>
      <c r="E62" s="92"/>
      <c r="F62" s="55"/>
      <c r="G62" s="42"/>
      <c r="H62" s="42"/>
    </row>
    <row r="63" spans="1:8" ht="12.75">
      <c r="A63" s="80" t="s">
        <v>72</v>
      </c>
      <c r="B63" s="105"/>
      <c r="C63" s="105"/>
      <c r="D63" s="58">
        <v>3703</v>
      </c>
      <c r="E63" s="89"/>
      <c r="F63" s="55"/>
      <c r="G63" s="42"/>
      <c r="H63" s="42"/>
    </row>
    <row r="64" spans="1:8" ht="12.75">
      <c r="A64" s="90" t="s">
        <v>73</v>
      </c>
      <c r="B64" s="98"/>
      <c r="C64" s="98"/>
      <c r="D64" s="59"/>
      <c r="E64" s="91"/>
      <c r="F64" s="55"/>
      <c r="G64" s="42"/>
      <c r="H64" s="42"/>
    </row>
    <row r="65" spans="1:8" ht="12.75">
      <c r="A65" s="76"/>
      <c r="B65" s="107"/>
      <c r="C65" s="107"/>
      <c r="D65" s="59"/>
      <c r="E65" s="91"/>
      <c r="F65" s="55"/>
      <c r="G65" s="42"/>
      <c r="H65" s="42"/>
    </row>
    <row r="66" spans="1:8" ht="13.5" thickBot="1">
      <c r="A66" s="70" t="s">
        <v>69</v>
      </c>
      <c r="B66" s="108"/>
      <c r="C66" s="108"/>
      <c r="D66" s="60">
        <f>SUM(D63:D65)</f>
        <v>3703</v>
      </c>
      <c r="E66" s="92"/>
      <c r="F66" s="55"/>
      <c r="G66" s="42"/>
      <c r="H66" s="42"/>
    </row>
    <row r="67" spans="1:8" ht="12.75">
      <c r="A67" s="80" t="s">
        <v>74</v>
      </c>
      <c r="B67" s="105"/>
      <c r="C67" s="105"/>
      <c r="D67" s="61">
        <v>2013587</v>
      </c>
      <c r="E67" s="93"/>
      <c r="F67" s="55"/>
      <c r="G67" s="42"/>
      <c r="H67" s="42"/>
    </row>
    <row r="68" spans="1:5" ht="12.75">
      <c r="A68" s="90" t="s">
        <v>75</v>
      </c>
      <c r="B68" s="98" t="s">
        <v>35</v>
      </c>
      <c r="C68" s="98"/>
      <c r="D68" s="42"/>
      <c r="E68" s="94"/>
    </row>
    <row r="69" spans="1:5" ht="12.75">
      <c r="A69" s="76"/>
      <c r="B69" s="107"/>
      <c r="C69" s="107"/>
      <c r="D69" s="53"/>
      <c r="E69" s="69"/>
    </row>
    <row r="70" spans="1:5" ht="13.5" thickBot="1">
      <c r="A70" s="70" t="s">
        <v>76</v>
      </c>
      <c r="B70" s="108"/>
      <c r="C70" s="108"/>
      <c r="D70" s="49">
        <f>SUM(D67:D69)</f>
        <v>2013587</v>
      </c>
      <c r="E70" s="84"/>
    </row>
    <row r="71" spans="1:5" ht="12.75">
      <c r="A71" s="80" t="s">
        <v>77</v>
      </c>
      <c r="B71" s="105"/>
      <c r="C71" s="105"/>
      <c r="D71" s="62">
        <v>674046</v>
      </c>
      <c r="E71" s="81"/>
    </row>
    <row r="72" spans="1:5" ht="12.75">
      <c r="A72" s="90" t="s">
        <v>78</v>
      </c>
      <c r="B72" s="98" t="s">
        <v>35</v>
      </c>
      <c r="C72" s="98"/>
      <c r="D72" s="75"/>
      <c r="E72" s="69"/>
    </row>
    <row r="73" spans="1:5" ht="12.75">
      <c r="A73" s="76"/>
      <c r="B73" s="107"/>
      <c r="C73" s="107"/>
      <c r="D73" s="51"/>
      <c r="E73" s="69"/>
    </row>
    <row r="74" spans="1:5" ht="13.5" thickBot="1">
      <c r="A74" s="95" t="s">
        <v>79</v>
      </c>
      <c r="B74" s="111"/>
      <c r="C74" s="111"/>
      <c r="D74" s="96">
        <f>SUM(D71:D73)</f>
        <v>674046</v>
      </c>
      <c r="E74" s="9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8">
      <selection activeCell="H34" sqref="H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0" t="s">
        <v>24</v>
      </c>
      <c r="E5" s="43" t="str">
        <f>personal!E6</f>
        <v>18-21 aprilie 2023</v>
      </c>
    </row>
    <row r="6" ht="13.5" thickBot="1"/>
    <row r="7" spans="1:6" ht="68.25" customHeight="1" thickBot="1">
      <c r="A7" s="23" t="s">
        <v>7</v>
      </c>
      <c r="B7" s="24" t="s">
        <v>8</v>
      </c>
      <c r="C7" s="25" t="s">
        <v>9</v>
      </c>
      <c r="D7" s="24" t="s">
        <v>10</v>
      </c>
      <c r="E7" s="24" t="s">
        <v>4</v>
      </c>
      <c r="F7" s="26" t="s">
        <v>21</v>
      </c>
    </row>
    <row r="8" spans="1:6" ht="12.75">
      <c r="A8" s="115">
        <v>1</v>
      </c>
      <c r="B8" s="112" t="s">
        <v>80</v>
      </c>
      <c r="C8" s="113">
        <v>6244</v>
      </c>
      <c r="D8" s="47" t="s">
        <v>81</v>
      </c>
      <c r="E8" s="47" t="s">
        <v>82</v>
      </c>
      <c r="F8" s="116">
        <v>11916.97</v>
      </c>
    </row>
    <row r="9" spans="1:6" ht="12.75">
      <c r="A9" s="115">
        <f aca="true" t="shared" si="0" ref="A9:A44">A8+1</f>
        <v>2</v>
      </c>
      <c r="B9" s="112" t="s">
        <v>80</v>
      </c>
      <c r="C9" s="113">
        <v>6246</v>
      </c>
      <c r="D9" s="47" t="s">
        <v>83</v>
      </c>
      <c r="E9" s="47" t="s">
        <v>82</v>
      </c>
      <c r="F9" s="116">
        <v>27022.43</v>
      </c>
    </row>
    <row r="10" spans="1:6" ht="12.75">
      <c r="A10" s="115">
        <f t="shared" si="0"/>
        <v>3</v>
      </c>
      <c r="B10" s="112" t="s">
        <v>80</v>
      </c>
      <c r="C10" s="113">
        <v>6249</v>
      </c>
      <c r="D10" s="47" t="s">
        <v>84</v>
      </c>
      <c r="E10" s="47" t="s">
        <v>85</v>
      </c>
      <c r="F10" s="116">
        <v>933.74</v>
      </c>
    </row>
    <row r="11" spans="1:6" ht="12.75">
      <c r="A11" s="115">
        <f t="shared" si="0"/>
        <v>4</v>
      </c>
      <c r="B11" s="112" t="s">
        <v>80</v>
      </c>
      <c r="C11" s="113">
        <v>6250</v>
      </c>
      <c r="D11" s="47" t="s">
        <v>84</v>
      </c>
      <c r="E11" s="47" t="s">
        <v>85</v>
      </c>
      <c r="F11" s="116">
        <v>965.38</v>
      </c>
    </row>
    <row r="12" spans="1:6" ht="12.75">
      <c r="A12" s="115">
        <f t="shared" si="0"/>
        <v>5</v>
      </c>
      <c r="B12" s="112" t="s">
        <v>80</v>
      </c>
      <c r="C12" s="113">
        <v>6247</v>
      </c>
      <c r="D12" s="47" t="s">
        <v>84</v>
      </c>
      <c r="E12" s="47" t="s">
        <v>85</v>
      </c>
      <c r="F12" s="116">
        <v>3002.46</v>
      </c>
    </row>
    <row r="13" spans="1:6" ht="12.75">
      <c r="A13" s="115">
        <f t="shared" si="0"/>
        <v>6</v>
      </c>
      <c r="B13" s="112" t="s">
        <v>80</v>
      </c>
      <c r="C13" s="113">
        <v>6248</v>
      </c>
      <c r="D13" s="47" t="s">
        <v>84</v>
      </c>
      <c r="E13" s="47" t="s">
        <v>85</v>
      </c>
      <c r="F13" s="116">
        <v>1204.32</v>
      </c>
    </row>
    <row r="14" spans="1:6" ht="12.75">
      <c r="A14" s="115">
        <f t="shared" si="0"/>
        <v>7</v>
      </c>
      <c r="B14" s="112" t="s">
        <v>80</v>
      </c>
      <c r="C14" s="113">
        <v>6194</v>
      </c>
      <c r="D14" s="47" t="s">
        <v>86</v>
      </c>
      <c r="E14" s="47" t="s">
        <v>87</v>
      </c>
      <c r="F14" s="116">
        <v>3733.84</v>
      </c>
    </row>
    <row r="15" spans="1:6" ht="12.75">
      <c r="A15" s="115">
        <f t="shared" si="0"/>
        <v>8</v>
      </c>
      <c r="B15" s="112" t="s">
        <v>88</v>
      </c>
      <c r="C15" s="113">
        <v>6264</v>
      </c>
      <c r="D15" s="47" t="s">
        <v>89</v>
      </c>
      <c r="E15" s="47" t="s">
        <v>90</v>
      </c>
      <c r="F15" s="116">
        <v>27149.25</v>
      </c>
    </row>
    <row r="16" spans="1:6" ht="12.75">
      <c r="A16" s="115">
        <f t="shared" si="0"/>
        <v>9</v>
      </c>
      <c r="B16" s="112" t="s">
        <v>88</v>
      </c>
      <c r="C16" s="113">
        <v>6265</v>
      </c>
      <c r="D16" s="47" t="s">
        <v>91</v>
      </c>
      <c r="E16" s="47" t="s">
        <v>92</v>
      </c>
      <c r="F16" s="116">
        <v>14433.47</v>
      </c>
    </row>
    <row r="17" spans="1:6" ht="12.75">
      <c r="A17" s="115">
        <f t="shared" si="0"/>
        <v>10</v>
      </c>
      <c r="B17" s="112" t="s">
        <v>88</v>
      </c>
      <c r="C17" s="113">
        <v>6267</v>
      </c>
      <c r="D17" s="47" t="s">
        <v>93</v>
      </c>
      <c r="E17" s="47" t="s">
        <v>92</v>
      </c>
      <c r="F17" s="116">
        <v>3026.36</v>
      </c>
    </row>
    <row r="18" spans="1:6" ht="12.75">
      <c r="A18" s="115">
        <f t="shared" si="0"/>
        <v>11</v>
      </c>
      <c r="B18" s="112" t="s">
        <v>88</v>
      </c>
      <c r="C18" s="113">
        <v>6279</v>
      </c>
      <c r="D18" s="47" t="s">
        <v>94</v>
      </c>
      <c r="E18" s="47" t="s">
        <v>95</v>
      </c>
      <c r="F18" s="116">
        <v>291.76</v>
      </c>
    </row>
    <row r="19" spans="1:6" ht="12.75">
      <c r="A19" s="115">
        <f t="shared" si="0"/>
        <v>12</v>
      </c>
      <c r="B19" s="112" t="s">
        <v>88</v>
      </c>
      <c r="C19" s="113">
        <v>6268</v>
      </c>
      <c r="D19" s="47" t="s">
        <v>84</v>
      </c>
      <c r="E19" s="47" t="s">
        <v>85</v>
      </c>
      <c r="F19" s="116">
        <v>47927.1</v>
      </c>
    </row>
    <row r="20" spans="1:6" ht="12.75">
      <c r="A20" s="115">
        <f t="shared" si="0"/>
        <v>13</v>
      </c>
      <c r="B20" s="112" t="s">
        <v>88</v>
      </c>
      <c r="C20" s="113">
        <v>6266</v>
      </c>
      <c r="D20" s="47" t="s">
        <v>93</v>
      </c>
      <c r="E20" s="47" t="s">
        <v>96</v>
      </c>
      <c r="F20" s="116">
        <v>2587.68</v>
      </c>
    </row>
    <row r="21" spans="1:6" ht="12.75">
      <c r="A21" s="115">
        <f t="shared" si="0"/>
        <v>14</v>
      </c>
      <c r="B21" s="112" t="s">
        <v>88</v>
      </c>
      <c r="C21" s="113">
        <v>6263</v>
      </c>
      <c r="D21" s="47" t="s">
        <v>97</v>
      </c>
      <c r="E21" s="47" t="s">
        <v>98</v>
      </c>
      <c r="F21" s="116">
        <v>258</v>
      </c>
    </row>
    <row r="22" spans="1:6" ht="12.75">
      <c r="A22" s="115">
        <f t="shared" si="0"/>
        <v>15</v>
      </c>
      <c r="B22" s="112" t="s">
        <v>99</v>
      </c>
      <c r="C22" s="113">
        <v>6307</v>
      </c>
      <c r="D22" s="47" t="s">
        <v>100</v>
      </c>
      <c r="E22" s="47" t="s">
        <v>92</v>
      </c>
      <c r="F22" s="116">
        <v>1695.16</v>
      </c>
    </row>
    <row r="23" spans="1:6" ht="12.75">
      <c r="A23" s="115">
        <f t="shared" si="0"/>
        <v>16</v>
      </c>
      <c r="B23" s="112" t="s">
        <v>99</v>
      </c>
      <c r="C23" s="113">
        <v>6303</v>
      </c>
      <c r="D23" s="47" t="s">
        <v>101</v>
      </c>
      <c r="E23" s="47" t="s">
        <v>102</v>
      </c>
      <c r="F23" s="116">
        <v>855.27</v>
      </c>
    </row>
    <row r="24" spans="1:6" ht="12.75">
      <c r="A24" s="115">
        <f t="shared" si="0"/>
        <v>17</v>
      </c>
      <c r="B24" s="112" t="s">
        <v>99</v>
      </c>
      <c r="C24" s="113">
        <v>6305</v>
      </c>
      <c r="D24" s="47" t="s">
        <v>101</v>
      </c>
      <c r="E24" s="47" t="s">
        <v>102</v>
      </c>
      <c r="F24" s="116">
        <v>839.11</v>
      </c>
    </row>
    <row r="25" spans="1:6" ht="12.75">
      <c r="A25" s="115">
        <f t="shared" si="0"/>
        <v>18</v>
      </c>
      <c r="B25" s="112" t="s">
        <v>99</v>
      </c>
      <c r="C25" s="113">
        <v>6308</v>
      </c>
      <c r="D25" s="47" t="s">
        <v>100</v>
      </c>
      <c r="E25" s="47" t="s">
        <v>102</v>
      </c>
      <c r="F25" s="116">
        <v>329.1</v>
      </c>
    </row>
    <row r="26" spans="1:6" ht="12.75">
      <c r="A26" s="115">
        <f t="shared" si="0"/>
        <v>19</v>
      </c>
      <c r="B26" s="112" t="s">
        <v>99</v>
      </c>
      <c r="C26" s="113">
        <v>6310</v>
      </c>
      <c r="D26" s="47" t="s">
        <v>100</v>
      </c>
      <c r="E26" s="47" t="s">
        <v>82</v>
      </c>
      <c r="F26" s="116">
        <v>133.28</v>
      </c>
    </row>
    <row r="27" spans="1:6" ht="12.75">
      <c r="A27" s="115">
        <f t="shared" si="0"/>
        <v>20</v>
      </c>
      <c r="B27" s="112" t="s">
        <v>99</v>
      </c>
      <c r="C27" s="113">
        <v>6309</v>
      </c>
      <c r="D27" s="47" t="s">
        <v>100</v>
      </c>
      <c r="E27" s="47" t="s">
        <v>82</v>
      </c>
      <c r="F27" s="116">
        <v>546.6</v>
      </c>
    </row>
    <row r="28" spans="1:6" ht="12.75">
      <c r="A28" s="115">
        <f t="shared" si="0"/>
        <v>21</v>
      </c>
      <c r="B28" s="112" t="s">
        <v>99</v>
      </c>
      <c r="C28" s="113">
        <v>6311</v>
      </c>
      <c r="D28" s="47" t="s">
        <v>103</v>
      </c>
      <c r="E28" s="47" t="s">
        <v>82</v>
      </c>
      <c r="F28" s="116">
        <v>1374.45</v>
      </c>
    </row>
    <row r="29" spans="1:6" ht="12.75">
      <c r="A29" s="115">
        <f t="shared" si="0"/>
        <v>22</v>
      </c>
      <c r="B29" s="112" t="s">
        <v>99</v>
      </c>
      <c r="C29" s="113">
        <v>6281</v>
      </c>
      <c r="D29" s="47" t="s">
        <v>94</v>
      </c>
      <c r="E29" s="47" t="s">
        <v>95</v>
      </c>
      <c r="F29" s="116">
        <v>3.35</v>
      </c>
    </row>
    <row r="30" spans="1:6" ht="12.75">
      <c r="A30" s="115">
        <f t="shared" si="0"/>
        <v>23</v>
      </c>
      <c r="B30" s="112" t="s">
        <v>99</v>
      </c>
      <c r="C30" s="113">
        <v>6283</v>
      </c>
      <c r="D30" s="47" t="s">
        <v>104</v>
      </c>
      <c r="E30" s="47" t="s">
        <v>105</v>
      </c>
      <c r="F30" s="116">
        <v>235.44</v>
      </c>
    </row>
    <row r="31" spans="1:6" ht="12.75">
      <c r="A31" s="115">
        <f t="shared" si="0"/>
        <v>24</v>
      </c>
      <c r="B31" s="112" t="s">
        <v>99</v>
      </c>
      <c r="C31" s="113">
        <v>6304</v>
      </c>
      <c r="D31" s="47" t="s">
        <v>101</v>
      </c>
      <c r="E31" s="47" t="s">
        <v>106</v>
      </c>
      <c r="F31" s="116">
        <v>18.79</v>
      </c>
    </row>
    <row r="32" spans="1:6" ht="12.75">
      <c r="A32" s="115">
        <f t="shared" si="0"/>
        <v>25</v>
      </c>
      <c r="B32" s="112" t="s">
        <v>99</v>
      </c>
      <c r="C32" s="113">
        <v>6306</v>
      </c>
      <c r="D32" s="47" t="s">
        <v>101</v>
      </c>
      <c r="E32" s="47" t="s">
        <v>106</v>
      </c>
      <c r="F32" s="116">
        <v>18.47</v>
      </c>
    </row>
    <row r="33" spans="1:6" ht="12.75">
      <c r="A33" s="115">
        <f t="shared" si="0"/>
        <v>26</v>
      </c>
      <c r="B33" s="112" t="s">
        <v>99</v>
      </c>
      <c r="C33" s="113">
        <v>6284</v>
      </c>
      <c r="D33" s="47" t="s">
        <v>107</v>
      </c>
      <c r="E33" s="47" t="s">
        <v>108</v>
      </c>
      <c r="F33" s="116">
        <v>3850</v>
      </c>
    </row>
    <row r="34" spans="1:6" ht="12.75">
      <c r="A34" s="115">
        <f t="shared" si="0"/>
        <v>27</v>
      </c>
      <c r="B34" s="112" t="s">
        <v>109</v>
      </c>
      <c r="C34" s="113">
        <v>6346</v>
      </c>
      <c r="D34" s="47" t="s">
        <v>110</v>
      </c>
      <c r="E34" s="47" t="s">
        <v>111</v>
      </c>
      <c r="F34" s="116">
        <v>36257.09</v>
      </c>
    </row>
    <row r="35" spans="1:6" ht="12.75">
      <c r="A35" s="115">
        <f t="shared" si="0"/>
        <v>28</v>
      </c>
      <c r="B35" s="112" t="s">
        <v>109</v>
      </c>
      <c r="C35" s="113">
        <v>6347</v>
      </c>
      <c r="D35" s="47" t="s">
        <v>110</v>
      </c>
      <c r="E35" s="47" t="s">
        <v>112</v>
      </c>
      <c r="F35" s="116">
        <v>6561</v>
      </c>
    </row>
    <row r="36" spans="1:6" ht="12.75">
      <c r="A36" s="115">
        <f t="shared" si="0"/>
        <v>29</v>
      </c>
      <c r="B36" s="112" t="s">
        <v>109</v>
      </c>
      <c r="C36" s="113">
        <v>6348</v>
      </c>
      <c r="D36" s="47" t="s">
        <v>110</v>
      </c>
      <c r="E36" s="47" t="s">
        <v>113</v>
      </c>
      <c r="F36" s="116">
        <v>47969.6</v>
      </c>
    </row>
    <row r="37" spans="1:6" ht="12.75">
      <c r="A37" s="115">
        <f t="shared" si="0"/>
        <v>30</v>
      </c>
      <c r="B37" s="112" t="s">
        <v>109</v>
      </c>
      <c r="C37" s="113">
        <v>6349</v>
      </c>
      <c r="D37" s="47" t="s">
        <v>110</v>
      </c>
      <c r="E37" s="47" t="s">
        <v>114</v>
      </c>
      <c r="F37" s="116">
        <v>8680</v>
      </c>
    </row>
    <row r="38" spans="1:6" ht="12.75">
      <c r="A38" s="115">
        <f t="shared" si="0"/>
        <v>31</v>
      </c>
      <c r="B38" s="112" t="s">
        <v>109</v>
      </c>
      <c r="C38" s="113">
        <v>6354</v>
      </c>
      <c r="D38" s="47" t="s">
        <v>115</v>
      </c>
      <c r="E38" s="47" t="s">
        <v>82</v>
      </c>
      <c r="F38" s="116">
        <v>11101.58</v>
      </c>
    </row>
    <row r="39" spans="1:6" ht="12.75">
      <c r="A39" s="115">
        <f t="shared" si="0"/>
        <v>32</v>
      </c>
      <c r="B39" s="112" t="s">
        <v>109</v>
      </c>
      <c r="C39" s="113">
        <v>6351</v>
      </c>
      <c r="D39" s="47" t="s">
        <v>116</v>
      </c>
      <c r="E39" s="47" t="s">
        <v>82</v>
      </c>
      <c r="F39" s="116">
        <v>940.1</v>
      </c>
    </row>
    <row r="40" spans="1:6" ht="12.75">
      <c r="A40" s="115">
        <f t="shared" si="0"/>
        <v>33</v>
      </c>
      <c r="B40" s="112" t="s">
        <v>109</v>
      </c>
      <c r="C40" s="113">
        <v>6345</v>
      </c>
      <c r="D40" s="47" t="s">
        <v>117</v>
      </c>
      <c r="E40" s="47" t="s">
        <v>82</v>
      </c>
      <c r="F40" s="116">
        <v>1056.81</v>
      </c>
    </row>
    <row r="41" spans="1:6" ht="12.75">
      <c r="A41" s="115">
        <f t="shared" si="0"/>
        <v>34</v>
      </c>
      <c r="B41" s="112" t="s">
        <v>109</v>
      </c>
      <c r="C41" s="113">
        <v>6352</v>
      </c>
      <c r="D41" s="47" t="s">
        <v>116</v>
      </c>
      <c r="E41" s="47" t="s">
        <v>118</v>
      </c>
      <c r="F41" s="116">
        <v>1163.23</v>
      </c>
    </row>
    <row r="42" spans="1:6" ht="12.75">
      <c r="A42" s="115">
        <f t="shared" si="0"/>
        <v>35</v>
      </c>
      <c r="B42" s="112" t="s">
        <v>109</v>
      </c>
      <c r="C42" s="113">
        <v>6340</v>
      </c>
      <c r="D42" s="47" t="s">
        <v>110</v>
      </c>
      <c r="E42" s="47" t="s">
        <v>119</v>
      </c>
      <c r="F42" s="116">
        <v>20619.48</v>
      </c>
    </row>
    <row r="43" spans="1:6" ht="12.75">
      <c r="A43" s="115">
        <f t="shared" si="0"/>
        <v>36</v>
      </c>
      <c r="B43" s="112" t="s">
        <v>109</v>
      </c>
      <c r="C43" s="113">
        <v>6350</v>
      </c>
      <c r="D43" s="47" t="s">
        <v>110</v>
      </c>
      <c r="E43" s="47" t="s">
        <v>120</v>
      </c>
      <c r="F43" s="116">
        <v>465</v>
      </c>
    </row>
    <row r="44" spans="1:6" ht="12.75">
      <c r="A44" s="117">
        <f t="shared" si="0"/>
        <v>37</v>
      </c>
      <c r="B44" s="114" t="s">
        <v>109</v>
      </c>
      <c r="C44" s="103">
        <v>6344</v>
      </c>
      <c r="D44" s="50" t="s">
        <v>121</v>
      </c>
      <c r="E44" s="50" t="s">
        <v>82</v>
      </c>
      <c r="F44" s="118">
        <v>416.5</v>
      </c>
    </row>
    <row r="45" spans="1:6" ht="13.5" thickBot="1">
      <c r="A45" s="119"/>
      <c r="B45" s="27"/>
      <c r="C45" s="27"/>
      <c r="D45" s="27"/>
      <c r="E45" s="27"/>
      <c r="F45" s="120"/>
    </row>
    <row r="46" spans="1:6" ht="21.75" customHeight="1" thickBot="1">
      <c r="A46" s="121"/>
      <c r="B46" s="122"/>
      <c r="C46" s="122"/>
      <c r="D46" s="122"/>
      <c r="E46" s="122" t="s">
        <v>5</v>
      </c>
      <c r="F46" s="123">
        <f>SUM(F8:F45)</f>
        <v>289582.1699999999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28</v>
      </c>
      <c r="B1" s="12"/>
      <c r="C1" s="12"/>
      <c r="D1" s="12"/>
    </row>
    <row r="3" spans="1:4" ht="15.75" customHeight="1">
      <c r="A3" s="184" t="s">
        <v>16</v>
      </c>
      <c r="B3" s="184"/>
      <c r="C3" s="184"/>
      <c r="D3" s="14"/>
    </row>
    <row r="4" spans="1:10" ht="30" customHeight="1">
      <c r="A4" s="185" t="s">
        <v>23</v>
      </c>
      <c r="B4" s="185"/>
      <c r="C4" s="185"/>
      <c r="D4" s="185"/>
      <c r="E4" s="185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0" t="s">
        <v>24</v>
      </c>
      <c r="C6" s="11" t="str">
        <f>personal!E6</f>
        <v>18-21 aprilie 2023</v>
      </c>
      <c r="D6" s="18"/>
      <c r="E6" s="15"/>
      <c r="F6" s="15"/>
      <c r="G6" s="15"/>
      <c r="H6" s="15"/>
      <c r="I6" s="16"/>
      <c r="J6" s="16"/>
    </row>
    <row r="7" ht="13.5" thickBot="1"/>
    <row r="8" spans="1:5" s="44" customFormat="1" ht="20.25" customHeight="1" thickBot="1">
      <c r="A8" s="174" t="s">
        <v>11</v>
      </c>
      <c r="B8" s="175" t="s">
        <v>12</v>
      </c>
      <c r="C8" s="175" t="s">
        <v>13</v>
      </c>
      <c r="D8" s="176" t="s">
        <v>30</v>
      </c>
      <c r="E8" s="29" t="s">
        <v>14</v>
      </c>
    </row>
    <row r="9" spans="1:5" s="44" customFormat="1" ht="25.5">
      <c r="A9" s="177" t="s">
        <v>150</v>
      </c>
      <c r="B9" s="171" t="s">
        <v>151</v>
      </c>
      <c r="C9" s="172" t="s">
        <v>152</v>
      </c>
      <c r="D9" s="173" t="s">
        <v>153</v>
      </c>
      <c r="E9" s="178">
        <v>250.76</v>
      </c>
    </row>
    <row r="10" spans="1:5" s="44" customFormat="1" ht="25.5">
      <c r="A10" s="179" t="s">
        <v>150</v>
      </c>
      <c r="B10" s="165" t="s">
        <v>154</v>
      </c>
      <c r="C10" s="163" t="s">
        <v>152</v>
      </c>
      <c r="D10" s="164" t="s">
        <v>153</v>
      </c>
      <c r="E10" s="180">
        <v>1387.68</v>
      </c>
    </row>
    <row r="11" spans="1:5" s="44" customFormat="1" ht="38.25">
      <c r="A11" s="179" t="s">
        <v>130</v>
      </c>
      <c r="B11" s="165" t="s">
        <v>155</v>
      </c>
      <c r="C11" s="163" t="s">
        <v>156</v>
      </c>
      <c r="D11" s="164" t="s">
        <v>157</v>
      </c>
      <c r="E11" s="180">
        <v>1417.47</v>
      </c>
    </row>
    <row r="12" spans="1:5" s="44" customFormat="1" ht="38.25">
      <c r="A12" s="179" t="s">
        <v>130</v>
      </c>
      <c r="B12" s="165" t="s">
        <v>158</v>
      </c>
      <c r="C12" s="163" t="s">
        <v>159</v>
      </c>
      <c r="D12" s="164" t="s">
        <v>157</v>
      </c>
      <c r="E12" s="180">
        <v>8032.35</v>
      </c>
    </row>
    <row r="13" spans="1:5" s="44" customFormat="1" ht="38.25">
      <c r="A13" s="179" t="s">
        <v>130</v>
      </c>
      <c r="B13" s="162" t="s">
        <v>160</v>
      </c>
      <c r="C13" s="163" t="s">
        <v>156</v>
      </c>
      <c r="D13" s="164" t="s">
        <v>157</v>
      </c>
      <c r="E13" s="181">
        <v>1661.11</v>
      </c>
    </row>
    <row r="14" spans="1:5" s="44" customFormat="1" ht="38.25">
      <c r="A14" s="179" t="s">
        <v>130</v>
      </c>
      <c r="B14" s="162" t="s">
        <v>161</v>
      </c>
      <c r="C14" s="163" t="s">
        <v>159</v>
      </c>
      <c r="D14" s="164" t="s">
        <v>157</v>
      </c>
      <c r="E14" s="181">
        <v>9412.94</v>
      </c>
    </row>
    <row r="15" spans="1:5" s="44" customFormat="1" ht="13.5" thickBot="1">
      <c r="A15" s="182"/>
      <c r="B15" s="166"/>
      <c r="C15" s="167"/>
      <c r="D15" s="168"/>
      <c r="E15" s="183"/>
    </row>
    <row r="16" spans="1:5" ht="19.5" customHeight="1" thickBot="1">
      <c r="A16" s="28" t="s">
        <v>15</v>
      </c>
      <c r="B16" s="169"/>
      <c r="C16" s="169"/>
      <c r="D16" s="169"/>
      <c r="E16" s="170">
        <f>SUM(E8:E15)</f>
        <v>22162.31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1"/>
  <sheetViews>
    <sheetView zoomScalePageLayoutView="0" workbookViewId="0" topLeftCell="A19">
      <selection activeCell="I43" sqref="I43"/>
    </sheetView>
  </sheetViews>
  <sheetFormatPr defaultColWidth="9.140625" defaultRowHeight="12.75"/>
  <cols>
    <col min="1" max="1" width="9.140625" style="124" customWidth="1"/>
    <col min="2" max="2" width="16.28125" style="124" customWidth="1"/>
    <col min="3" max="3" width="17.421875" style="124" customWidth="1"/>
    <col min="4" max="4" width="23.8515625" style="124" customWidth="1"/>
    <col min="5" max="5" width="37.00390625" style="124" bestFit="1" customWidth="1"/>
    <col min="6" max="6" width="25.140625" style="127" customWidth="1"/>
    <col min="7" max="8" width="9.140625" style="124" customWidth="1"/>
    <col min="9" max="9" width="9.140625" style="125" customWidth="1"/>
    <col min="10" max="10" width="34.00390625" style="124" customWidth="1"/>
    <col min="11" max="16384" width="9.140625" style="124" customWidth="1"/>
  </cols>
  <sheetData>
    <row r="2" ht="12.75">
      <c r="A2" s="21" t="s">
        <v>29</v>
      </c>
    </row>
    <row r="3" ht="12.75">
      <c r="A3" s="21"/>
    </row>
    <row r="4" ht="12.75">
      <c r="A4" s="21" t="s">
        <v>25</v>
      </c>
    </row>
    <row r="5" spans="1:5" ht="12.75">
      <c r="A5" s="21" t="s">
        <v>18</v>
      </c>
      <c r="D5" s="20" t="s">
        <v>24</v>
      </c>
      <c r="E5" s="43" t="str">
        <f>personal!E6</f>
        <v>18-21 aprilie 2023</v>
      </c>
    </row>
    <row r="6" ht="13.5" thickBot="1"/>
    <row r="7" spans="1:9" ht="46.5" customHeight="1" thickBot="1">
      <c r="A7" s="139" t="s">
        <v>7</v>
      </c>
      <c r="B7" s="140" t="s">
        <v>8</v>
      </c>
      <c r="C7" s="140" t="s">
        <v>9</v>
      </c>
      <c r="D7" s="140" t="s">
        <v>19</v>
      </c>
      <c r="E7" s="140" t="s">
        <v>26</v>
      </c>
      <c r="F7" s="141" t="s">
        <v>21</v>
      </c>
      <c r="I7" s="124"/>
    </row>
    <row r="8" spans="1:9" ht="12.75">
      <c r="A8" s="134">
        <v>1</v>
      </c>
      <c r="B8" s="135" t="s">
        <v>122</v>
      </c>
      <c r="C8" s="135">
        <v>6255</v>
      </c>
      <c r="D8" s="136" t="s">
        <v>123</v>
      </c>
      <c r="E8" s="137" t="s">
        <v>124</v>
      </c>
      <c r="F8" s="138">
        <v>2000</v>
      </c>
      <c r="I8" s="124"/>
    </row>
    <row r="9" spans="1:9" ht="19.5" customHeight="1">
      <c r="A9" s="132">
        <v>2</v>
      </c>
      <c r="B9" s="128" t="s">
        <v>122</v>
      </c>
      <c r="C9" s="128">
        <v>6256</v>
      </c>
      <c r="D9" s="129" t="s">
        <v>123</v>
      </c>
      <c r="E9" s="130" t="s">
        <v>125</v>
      </c>
      <c r="F9" s="133">
        <v>9415</v>
      </c>
      <c r="I9" s="124"/>
    </row>
    <row r="10" spans="1:6" ht="18" customHeight="1">
      <c r="A10" s="132">
        <v>3</v>
      </c>
      <c r="B10" s="128" t="s">
        <v>126</v>
      </c>
      <c r="C10" s="128">
        <v>6298</v>
      </c>
      <c r="D10" s="129" t="s">
        <v>123</v>
      </c>
      <c r="E10" s="130" t="s">
        <v>127</v>
      </c>
      <c r="F10" s="133">
        <v>2500</v>
      </c>
    </row>
    <row r="11" spans="1:6" ht="18" customHeight="1">
      <c r="A11" s="132">
        <v>4</v>
      </c>
      <c r="B11" s="128" t="s">
        <v>126</v>
      </c>
      <c r="C11" s="128">
        <v>6299</v>
      </c>
      <c r="D11" s="129" t="s">
        <v>123</v>
      </c>
      <c r="E11" s="130" t="s">
        <v>128</v>
      </c>
      <c r="F11" s="133">
        <v>1200</v>
      </c>
    </row>
    <row r="12" spans="1:6" ht="18" customHeight="1">
      <c r="A12" s="132">
        <v>5</v>
      </c>
      <c r="B12" s="128" t="s">
        <v>126</v>
      </c>
      <c r="C12" s="128">
        <v>6300</v>
      </c>
      <c r="D12" s="129" t="s">
        <v>123</v>
      </c>
      <c r="E12" s="130" t="s">
        <v>129</v>
      </c>
      <c r="F12" s="133">
        <v>3020</v>
      </c>
    </row>
    <row r="13" spans="1:6" ht="12.75">
      <c r="A13" s="132">
        <v>6</v>
      </c>
      <c r="B13" s="128" t="s">
        <v>130</v>
      </c>
      <c r="C13" s="128">
        <v>6356</v>
      </c>
      <c r="D13" s="129" t="s">
        <v>123</v>
      </c>
      <c r="E13" s="131" t="s">
        <v>131</v>
      </c>
      <c r="F13" s="133">
        <v>2500</v>
      </c>
    </row>
    <row r="14" spans="1:6" ht="12.75">
      <c r="A14" s="132">
        <v>7</v>
      </c>
      <c r="B14" s="128" t="s">
        <v>130</v>
      </c>
      <c r="C14" s="128">
        <v>6357</v>
      </c>
      <c r="D14" s="129" t="s">
        <v>123</v>
      </c>
      <c r="E14" s="131" t="s">
        <v>132</v>
      </c>
      <c r="F14" s="133">
        <v>2500</v>
      </c>
    </row>
    <row r="15" spans="1:6" ht="18" customHeight="1">
      <c r="A15" s="132">
        <v>8</v>
      </c>
      <c r="B15" s="128" t="s">
        <v>130</v>
      </c>
      <c r="C15" s="128">
        <v>6358</v>
      </c>
      <c r="D15" s="129" t="s">
        <v>123</v>
      </c>
      <c r="E15" s="130" t="s">
        <v>133</v>
      </c>
      <c r="F15" s="133">
        <v>4000</v>
      </c>
    </row>
    <row r="16" spans="1:6" ht="18" customHeight="1">
      <c r="A16" s="132">
        <v>9</v>
      </c>
      <c r="B16" s="128" t="s">
        <v>130</v>
      </c>
      <c r="C16" s="128">
        <v>6365</v>
      </c>
      <c r="D16" s="129" t="s">
        <v>123</v>
      </c>
      <c r="E16" s="130" t="s">
        <v>134</v>
      </c>
      <c r="F16" s="133">
        <v>1000</v>
      </c>
    </row>
    <row r="17" spans="1:9" s="1" customFormat="1" ht="18" customHeight="1">
      <c r="A17" s="132">
        <v>10</v>
      </c>
      <c r="B17" s="147">
        <v>45034</v>
      </c>
      <c r="C17" s="148">
        <v>6253</v>
      </c>
      <c r="D17" s="148" t="s">
        <v>136</v>
      </c>
      <c r="E17" s="149" t="s">
        <v>143</v>
      </c>
      <c r="F17" s="151">
        <v>7279.6</v>
      </c>
      <c r="I17" s="126"/>
    </row>
    <row r="18" spans="1:6" ht="18" customHeight="1">
      <c r="A18" s="132">
        <v>11</v>
      </c>
      <c r="B18" s="147">
        <v>45034</v>
      </c>
      <c r="C18" s="148">
        <v>6254</v>
      </c>
      <c r="D18" s="148" t="s">
        <v>136</v>
      </c>
      <c r="E18" s="149" t="s">
        <v>144</v>
      </c>
      <c r="F18" s="151">
        <v>612.85</v>
      </c>
    </row>
    <row r="19" spans="1:6" ht="18" customHeight="1">
      <c r="A19" s="132">
        <v>12</v>
      </c>
      <c r="B19" s="147">
        <v>45034</v>
      </c>
      <c r="C19" s="150">
        <v>6257</v>
      </c>
      <c r="D19" s="148" t="s">
        <v>141</v>
      </c>
      <c r="E19" s="149" t="s">
        <v>145</v>
      </c>
      <c r="F19" s="151">
        <v>1000</v>
      </c>
    </row>
    <row r="20" spans="1:6" ht="18" customHeight="1">
      <c r="A20" s="132">
        <v>13</v>
      </c>
      <c r="B20" s="147">
        <v>45034</v>
      </c>
      <c r="C20" s="150">
        <v>6258</v>
      </c>
      <c r="D20" s="148" t="s">
        <v>141</v>
      </c>
      <c r="E20" s="149" t="s">
        <v>145</v>
      </c>
      <c r="F20" s="151">
        <v>1500</v>
      </c>
    </row>
    <row r="21" spans="1:6" ht="18" customHeight="1">
      <c r="A21" s="132">
        <v>14</v>
      </c>
      <c r="B21" s="147">
        <v>45034</v>
      </c>
      <c r="C21" s="148">
        <v>6259</v>
      </c>
      <c r="D21" s="148" t="s">
        <v>136</v>
      </c>
      <c r="E21" s="149" t="s">
        <v>146</v>
      </c>
      <c r="F21" s="151">
        <v>5949.13</v>
      </c>
    </row>
    <row r="22" spans="1:6" ht="18" customHeight="1">
      <c r="A22" s="132">
        <v>15</v>
      </c>
      <c r="B22" s="147">
        <v>45034</v>
      </c>
      <c r="C22" s="148">
        <v>6260</v>
      </c>
      <c r="D22" s="148" t="s">
        <v>141</v>
      </c>
      <c r="E22" s="149" t="s">
        <v>146</v>
      </c>
      <c r="F22" s="151">
        <v>10133</v>
      </c>
    </row>
    <row r="23" spans="1:6" ht="18" customHeight="1">
      <c r="A23" s="132">
        <v>16</v>
      </c>
      <c r="B23" s="147">
        <v>45034</v>
      </c>
      <c r="C23" s="148">
        <v>6261</v>
      </c>
      <c r="D23" s="148" t="s">
        <v>141</v>
      </c>
      <c r="E23" s="149" t="s">
        <v>146</v>
      </c>
      <c r="F23" s="151">
        <v>2808.4</v>
      </c>
    </row>
    <row r="24" spans="1:6" ht="18" customHeight="1">
      <c r="A24" s="132">
        <v>17</v>
      </c>
      <c r="B24" s="147">
        <v>45034</v>
      </c>
      <c r="C24" s="148">
        <v>6262</v>
      </c>
      <c r="D24" s="148" t="s">
        <v>136</v>
      </c>
      <c r="E24" s="149" t="s">
        <v>147</v>
      </c>
      <c r="F24" s="151">
        <v>14207.35</v>
      </c>
    </row>
    <row r="25" spans="1:6" ht="18" customHeight="1">
      <c r="A25" s="132">
        <v>18</v>
      </c>
      <c r="B25" s="147">
        <v>45035</v>
      </c>
      <c r="C25" s="148">
        <v>6285</v>
      </c>
      <c r="D25" s="148" t="s">
        <v>136</v>
      </c>
      <c r="E25" s="149" t="s">
        <v>146</v>
      </c>
      <c r="F25" s="151">
        <v>45901</v>
      </c>
    </row>
    <row r="26" spans="1:6" ht="18" customHeight="1">
      <c r="A26" s="132">
        <v>19</v>
      </c>
      <c r="B26" s="147">
        <v>45035</v>
      </c>
      <c r="C26" s="148">
        <v>6286</v>
      </c>
      <c r="D26" s="148" t="s">
        <v>141</v>
      </c>
      <c r="E26" s="149" t="s">
        <v>146</v>
      </c>
      <c r="F26" s="151">
        <v>5000</v>
      </c>
    </row>
    <row r="27" spans="1:6" ht="18" customHeight="1">
      <c r="A27" s="132">
        <v>20</v>
      </c>
      <c r="B27" s="147">
        <v>45035</v>
      </c>
      <c r="C27" s="148">
        <v>6287</v>
      </c>
      <c r="D27" s="148" t="s">
        <v>141</v>
      </c>
      <c r="E27" s="149" t="s">
        <v>146</v>
      </c>
      <c r="F27" s="151">
        <v>6100</v>
      </c>
    </row>
    <row r="28" spans="1:6" ht="18" customHeight="1">
      <c r="A28" s="132">
        <v>21</v>
      </c>
      <c r="B28" s="147">
        <v>45035</v>
      </c>
      <c r="C28" s="148">
        <v>6288</v>
      </c>
      <c r="D28" s="148" t="s">
        <v>136</v>
      </c>
      <c r="E28" s="149" t="s">
        <v>146</v>
      </c>
      <c r="F28" s="151">
        <v>1550</v>
      </c>
    </row>
    <row r="29" spans="1:6" ht="18" customHeight="1">
      <c r="A29" s="132">
        <v>22</v>
      </c>
      <c r="B29" s="147">
        <v>45035</v>
      </c>
      <c r="C29" s="148">
        <v>9289</v>
      </c>
      <c r="D29" s="148" t="s">
        <v>136</v>
      </c>
      <c r="E29" s="149" t="s">
        <v>146</v>
      </c>
      <c r="F29" s="151">
        <v>6726.94</v>
      </c>
    </row>
    <row r="30" spans="1:6" ht="18" customHeight="1">
      <c r="A30" s="132">
        <v>23</v>
      </c>
      <c r="B30" s="147">
        <v>45035</v>
      </c>
      <c r="C30" s="148">
        <v>6290</v>
      </c>
      <c r="D30" s="148" t="s">
        <v>136</v>
      </c>
      <c r="E30" s="149" t="s">
        <v>146</v>
      </c>
      <c r="F30" s="151">
        <v>12600</v>
      </c>
    </row>
    <row r="31" spans="1:6" ht="18" customHeight="1">
      <c r="A31" s="132">
        <v>24</v>
      </c>
      <c r="B31" s="147">
        <v>45035</v>
      </c>
      <c r="C31" s="148">
        <v>6291</v>
      </c>
      <c r="D31" s="148" t="s">
        <v>136</v>
      </c>
      <c r="E31" s="149" t="s">
        <v>146</v>
      </c>
      <c r="F31" s="151">
        <v>5040</v>
      </c>
    </row>
    <row r="32" spans="1:6" ht="18" customHeight="1">
      <c r="A32" s="132">
        <v>25</v>
      </c>
      <c r="B32" s="147">
        <v>45035</v>
      </c>
      <c r="C32" s="148">
        <v>6292</v>
      </c>
      <c r="D32" s="148" t="s">
        <v>136</v>
      </c>
      <c r="E32" s="149" t="s">
        <v>146</v>
      </c>
      <c r="F32" s="151">
        <v>5339.37</v>
      </c>
    </row>
    <row r="33" spans="1:6" ht="18" customHeight="1">
      <c r="A33" s="132">
        <v>26</v>
      </c>
      <c r="B33" s="147">
        <v>45035</v>
      </c>
      <c r="C33" s="148">
        <v>6293</v>
      </c>
      <c r="D33" s="148" t="s">
        <v>141</v>
      </c>
      <c r="E33" s="149" t="s">
        <v>146</v>
      </c>
      <c r="F33" s="151">
        <v>3800</v>
      </c>
    </row>
    <row r="34" spans="1:6" ht="18" customHeight="1">
      <c r="A34" s="132">
        <v>27</v>
      </c>
      <c r="B34" s="147">
        <v>45035</v>
      </c>
      <c r="C34" s="148">
        <v>6294</v>
      </c>
      <c r="D34" s="148" t="s">
        <v>136</v>
      </c>
      <c r="E34" s="149" t="s">
        <v>146</v>
      </c>
      <c r="F34" s="151">
        <v>3033.22</v>
      </c>
    </row>
    <row r="35" spans="1:6" ht="18" customHeight="1">
      <c r="A35" s="132">
        <v>28</v>
      </c>
      <c r="B35" s="147">
        <v>45035</v>
      </c>
      <c r="C35" s="148">
        <v>6295</v>
      </c>
      <c r="D35" s="148" t="s">
        <v>136</v>
      </c>
      <c r="E35" s="149" t="s">
        <v>146</v>
      </c>
      <c r="F35" s="151">
        <v>967</v>
      </c>
    </row>
    <row r="36" spans="1:6" ht="18" customHeight="1">
      <c r="A36" s="132">
        <v>29</v>
      </c>
      <c r="B36" s="147">
        <v>45035</v>
      </c>
      <c r="C36" s="148">
        <v>6296</v>
      </c>
      <c r="D36" s="148" t="s">
        <v>136</v>
      </c>
      <c r="E36" s="149" t="s">
        <v>144</v>
      </c>
      <c r="F36" s="151">
        <v>471.24</v>
      </c>
    </row>
    <row r="37" spans="1:6" ht="18" customHeight="1">
      <c r="A37" s="132">
        <v>30</v>
      </c>
      <c r="B37" s="147">
        <v>45035</v>
      </c>
      <c r="C37" s="148">
        <v>6297</v>
      </c>
      <c r="D37" s="148" t="s">
        <v>141</v>
      </c>
      <c r="E37" s="149" t="s">
        <v>146</v>
      </c>
      <c r="F37" s="151">
        <v>800</v>
      </c>
    </row>
    <row r="38" spans="1:6" ht="18" customHeight="1">
      <c r="A38" s="132">
        <v>31</v>
      </c>
      <c r="B38" s="147">
        <v>45035</v>
      </c>
      <c r="C38" s="148">
        <v>6301</v>
      </c>
      <c r="D38" s="148" t="s">
        <v>136</v>
      </c>
      <c r="E38" s="149" t="s">
        <v>143</v>
      </c>
      <c r="F38" s="151">
        <v>3318.8</v>
      </c>
    </row>
    <row r="39" spans="1:6" ht="18" customHeight="1">
      <c r="A39" s="132">
        <v>32</v>
      </c>
      <c r="B39" s="147">
        <v>45037</v>
      </c>
      <c r="C39" s="148">
        <v>6355</v>
      </c>
      <c r="D39" s="148" t="s">
        <v>141</v>
      </c>
      <c r="E39" s="149" t="s">
        <v>145</v>
      </c>
      <c r="F39" s="151">
        <v>600</v>
      </c>
    </row>
    <row r="40" spans="1:6" ht="18" customHeight="1">
      <c r="A40" s="132">
        <v>33</v>
      </c>
      <c r="B40" s="147">
        <v>45037</v>
      </c>
      <c r="C40" s="148">
        <v>6359</v>
      </c>
      <c r="D40" s="148" t="s">
        <v>141</v>
      </c>
      <c r="E40" s="149" t="s">
        <v>145</v>
      </c>
      <c r="F40" s="151">
        <v>800</v>
      </c>
    </row>
    <row r="41" spans="1:6" ht="18" customHeight="1">
      <c r="A41" s="132">
        <v>34</v>
      </c>
      <c r="B41" s="147">
        <v>45037</v>
      </c>
      <c r="C41" s="148">
        <v>6360</v>
      </c>
      <c r="D41" s="148" t="s">
        <v>141</v>
      </c>
      <c r="E41" s="149" t="s">
        <v>145</v>
      </c>
      <c r="F41" s="151">
        <v>300</v>
      </c>
    </row>
    <row r="42" spans="1:6" ht="18" customHeight="1">
      <c r="A42" s="132">
        <v>35</v>
      </c>
      <c r="B42" s="147">
        <v>45037</v>
      </c>
      <c r="C42" s="148">
        <v>6361</v>
      </c>
      <c r="D42" s="148" t="s">
        <v>141</v>
      </c>
      <c r="E42" s="149" t="s">
        <v>143</v>
      </c>
      <c r="F42" s="151">
        <v>1301.8</v>
      </c>
    </row>
    <row r="43" spans="1:6" ht="18" customHeight="1">
      <c r="A43" s="132">
        <v>36</v>
      </c>
      <c r="B43" s="147">
        <v>45037</v>
      </c>
      <c r="C43" s="148">
        <v>6362</v>
      </c>
      <c r="D43" s="148" t="s">
        <v>136</v>
      </c>
      <c r="E43" s="149" t="s">
        <v>144</v>
      </c>
      <c r="F43" s="151">
        <v>33.32</v>
      </c>
    </row>
    <row r="44" spans="1:6" ht="18" customHeight="1">
      <c r="A44" s="132">
        <v>37</v>
      </c>
      <c r="B44" s="147">
        <v>45037</v>
      </c>
      <c r="C44" s="148">
        <v>6363</v>
      </c>
      <c r="D44" s="148" t="s">
        <v>136</v>
      </c>
      <c r="E44" s="149" t="s">
        <v>146</v>
      </c>
      <c r="F44" s="151">
        <v>20</v>
      </c>
    </row>
    <row r="45" spans="1:6" ht="18" customHeight="1">
      <c r="A45" s="132">
        <v>38</v>
      </c>
      <c r="B45" s="147">
        <v>45037</v>
      </c>
      <c r="C45" s="148">
        <v>6364</v>
      </c>
      <c r="D45" s="148" t="s">
        <v>141</v>
      </c>
      <c r="E45" s="149" t="s">
        <v>146</v>
      </c>
      <c r="F45" s="151">
        <v>3620</v>
      </c>
    </row>
    <row r="46" spans="1:6" ht="18" customHeight="1">
      <c r="A46" s="132">
        <v>39</v>
      </c>
      <c r="B46" s="147">
        <v>45037</v>
      </c>
      <c r="C46" s="148">
        <v>6367</v>
      </c>
      <c r="D46" s="148" t="s">
        <v>141</v>
      </c>
      <c r="E46" s="149" t="s">
        <v>146</v>
      </c>
      <c r="F46" s="151">
        <v>8055</v>
      </c>
    </row>
    <row r="47" spans="1:6" ht="18" customHeight="1">
      <c r="A47" s="132">
        <v>40</v>
      </c>
      <c r="B47" s="147">
        <v>45037</v>
      </c>
      <c r="C47" s="148">
        <v>6368</v>
      </c>
      <c r="D47" s="148" t="s">
        <v>148</v>
      </c>
      <c r="E47" s="149" t="s">
        <v>149</v>
      </c>
      <c r="F47" s="151">
        <v>200</v>
      </c>
    </row>
    <row r="48" spans="1:6" ht="18" customHeight="1" thickBot="1">
      <c r="A48" s="152"/>
      <c r="B48" s="153"/>
      <c r="C48" s="154"/>
      <c r="D48" s="154"/>
      <c r="E48" s="155"/>
      <c r="F48" s="156"/>
    </row>
    <row r="49" spans="1:9" s="1" customFormat="1" ht="18" customHeight="1" thickBot="1">
      <c r="A49" s="157"/>
      <c r="B49" s="158"/>
      <c r="C49" s="159"/>
      <c r="D49" s="160"/>
      <c r="E49" s="160" t="s">
        <v>5</v>
      </c>
      <c r="F49" s="161">
        <f>SUM(F8:F48)</f>
        <v>187203.01999999996</v>
      </c>
      <c r="I49" s="126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>
      <c r="I213" s="124"/>
    </row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>
      <c r="I251" s="124"/>
    </row>
    <row r="252" ht="18" customHeight="1">
      <c r="I252" s="124"/>
    </row>
    <row r="253" ht="18" customHeight="1">
      <c r="I253" s="124"/>
    </row>
    <row r="254" ht="18" customHeight="1">
      <c r="I254" s="124"/>
    </row>
    <row r="255" ht="18" customHeight="1">
      <c r="I255" s="124"/>
    </row>
    <row r="256" ht="18" customHeight="1">
      <c r="I256" s="124"/>
    </row>
    <row r="257" ht="18" customHeight="1">
      <c r="I257" s="124"/>
    </row>
    <row r="258" ht="18" customHeight="1">
      <c r="I258" s="124"/>
    </row>
    <row r="259" ht="18" customHeight="1">
      <c r="I259" s="124"/>
    </row>
    <row r="260" ht="18" customHeight="1">
      <c r="I260" s="124"/>
    </row>
    <row r="261" ht="18" customHeight="1">
      <c r="I261" s="124"/>
    </row>
    <row r="262" ht="18" customHeight="1">
      <c r="I262" s="124"/>
    </row>
    <row r="263" ht="18" customHeight="1">
      <c r="I263" s="124"/>
    </row>
    <row r="264" ht="18" customHeight="1">
      <c r="I264" s="124"/>
    </row>
    <row r="265" ht="18" customHeight="1">
      <c r="I265" s="124"/>
    </row>
    <row r="266" ht="18" customHeight="1">
      <c r="I266" s="124"/>
    </row>
    <row r="267" ht="18" customHeight="1">
      <c r="I267" s="124"/>
    </row>
    <row r="268" ht="18" customHeight="1">
      <c r="I268" s="124"/>
    </row>
    <row r="269" ht="18" customHeight="1">
      <c r="I269" s="124"/>
    </row>
    <row r="270" ht="18" customHeight="1">
      <c r="I270" s="124"/>
    </row>
    <row r="271" ht="18" customHeight="1">
      <c r="I271" s="124"/>
    </row>
    <row r="272" ht="18" customHeight="1">
      <c r="I272" s="124"/>
    </row>
    <row r="273" ht="18" customHeight="1">
      <c r="I273" s="124"/>
    </row>
    <row r="274" ht="18" customHeight="1">
      <c r="I274" s="124"/>
    </row>
    <row r="275" ht="18" customHeight="1">
      <c r="I275" s="124"/>
    </row>
    <row r="276" ht="18" customHeight="1">
      <c r="I276" s="124"/>
    </row>
    <row r="277" ht="18" customHeight="1">
      <c r="I277" s="124"/>
    </row>
    <row r="278" ht="18" customHeight="1">
      <c r="I278" s="124"/>
    </row>
    <row r="279" ht="18" customHeight="1">
      <c r="I279" s="124"/>
    </row>
    <row r="280" ht="18" customHeight="1">
      <c r="I280" s="124"/>
    </row>
    <row r="281" ht="18" customHeight="1">
      <c r="I281" s="124"/>
    </row>
    <row r="282" ht="18" customHeight="1">
      <c r="I282" s="124"/>
    </row>
    <row r="283" ht="18" customHeight="1">
      <c r="I283" s="124"/>
    </row>
    <row r="284" ht="18" customHeight="1">
      <c r="I284" s="124"/>
    </row>
    <row r="285" ht="18" customHeight="1">
      <c r="I285" s="124"/>
    </row>
    <row r="286" ht="18" customHeight="1">
      <c r="I286" s="124"/>
    </row>
    <row r="287" ht="18" customHeight="1">
      <c r="I287" s="124"/>
    </row>
    <row r="288" ht="18" customHeight="1">
      <c r="I288" s="124"/>
    </row>
    <row r="289" ht="18" customHeight="1">
      <c r="I289" s="124"/>
    </row>
    <row r="290" ht="18" customHeight="1">
      <c r="I290" s="124"/>
    </row>
    <row r="291" ht="18" customHeight="1">
      <c r="I291" s="124"/>
    </row>
    <row r="292" ht="18" customHeight="1">
      <c r="I292" s="124"/>
    </row>
    <row r="293" ht="18" customHeight="1">
      <c r="I293" s="124"/>
    </row>
    <row r="294" ht="18" customHeight="1">
      <c r="I294" s="124"/>
    </row>
    <row r="295" ht="18" customHeight="1">
      <c r="I295" s="124"/>
    </row>
    <row r="296" ht="18" customHeight="1">
      <c r="I296" s="124"/>
    </row>
    <row r="297" ht="18" customHeight="1">
      <c r="I297" s="124"/>
    </row>
    <row r="298" ht="18" customHeight="1">
      <c r="I298" s="124"/>
    </row>
    <row r="299" ht="18" customHeight="1">
      <c r="I299" s="124"/>
    </row>
    <row r="300" ht="18" customHeight="1">
      <c r="I300" s="124"/>
    </row>
    <row r="301" ht="18" customHeight="1">
      <c r="I301" s="124"/>
    </row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5.75" customHeight="1"/>
    <row r="550" ht="15.75" customHeight="1"/>
    <row r="551" ht="15.75" customHeight="1"/>
    <row r="552" ht="15" customHeight="1"/>
    <row r="558" ht="15.75" customHeight="1"/>
    <row r="611" ht="18.75" customHeight="1"/>
    <row r="613" ht="15.75" customHeight="1"/>
    <row r="614" ht="15" customHeight="1"/>
    <row r="850" ht="16.5" customHeight="1"/>
    <row r="852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E26" sqref="E26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29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17</v>
      </c>
      <c r="B3" s="6"/>
      <c r="C3" s="5"/>
      <c r="D3" s="6"/>
      <c r="E3" s="7"/>
      <c r="F3" s="5"/>
    </row>
    <row r="4" spans="1:6" ht="12.75">
      <c r="A4" s="10" t="s">
        <v>22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0" t="s">
        <v>24</v>
      </c>
      <c r="D6" s="22" t="str">
        <f>personal!E6</f>
        <v>18-21 aprilie 2023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30" t="s">
        <v>7</v>
      </c>
      <c r="B8" s="31" t="s">
        <v>8</v>
      </c>
      <c r="C8" s="32" t="s">
        <v>9</v>
      </c>
      <c r="D8" s="31" t="s">
        <v>19</v>
      </c>
      <c r="E8" s="31" t="s">
        <v>20</v>
      </c>
      <c r="F8" s="36" t="s">
        <v>21</v>
      </c>
    </row>
    <row r="9" spans="1:6" ht="14.25">
      <c r="A9" s="145">
        <v>1</v>
      </c>
      <c r="B9" s="143" t="s">
        <v>122</v>
      </c>
      <c r="C9" s="143">
        <v>463</v>
      </c>
      <c r="D9" s="142" t="s">
        <v>136</v>
      </c>
      <c r="E9" s="144" t="s">
        <v>137</v>
      </c>
      <c r="F9" s="146">
        <v>18467.68</v>
      </c>
    </row>
    <row r="10" spans="1:6" ht="14.25">
      <c r="A10" s="145">
        <v>2</v>
      </c>
      <c r="B10" s="143" t="s">
        <v>122</v>
      </c>
      <c r="C10" s="143">
        <v>457</v>
      </c>
      <c r="D10" s="142" t="s">
        <v>136</v>
      </c>
      <c r="E10" s="144" t="s">
        <v>138</v>
      </c>
      <c r="F10" s="146">
        <v>50063.61</v>
      </c>
    </row>
    <row r="11" spans="1:6" ht="14.25">
      <c r="A11" s="145">
        <v>3</v>
      </c>
      <c r="B11" s="143" t="s">
        <v>122</v>
      </c>
      <c r="C11" s="143">
        <v>462</v>
      </c>
      <c r="D11" s="142" t="s">
        <v>136</v>
      </c>
      <c r="E11" s="144" t="s">
        <v>139</v>
      </c>
      <c r="F11" s="146">
        <v>125100.55</v>
      </c>
    </row>
    <row r="12" spans="1:6" ht="14.25">
      <c r="A12" s="145">
        <v>4</v>
      </c>
      <c r="B12" s="143" t="s">
        <v>140</v>
      </c>
      <c r="C12" s="143">
        <v>6366</v>
      </c>
      <c r="D12" s="142" t="s">
        <v>141</v>
      </c>
      <c r="E12" s="144" t="s">
        <v>142</v>
      </c>
      <c r="F12" s="146">
        <v>24652.5</v>
      </c>
    </row>
    <row r="13" spans="1:6" ht="15" thickBot="1">
      <c r="A13" s="37"/>
      <c r="B13" s="38"/>
      <c r="C13" s="39"/>
      <c r="D13" s="39"/>
      <c r="E13" s="40"/>
      <c r="F13" s="41"/>
    </row>
    <row r="14" spans="1:6" ht="15.75" thickBot="1">
      <c r="A14" s="33" t="s">
        <v>5</v>
      </c>
      <c r="B14" s="34"/>
      <c r="C14" s="34"/>
      <c r="D14" s="34"/>
      <c r="E14" s="34"/>
      <c r="F14" s="35">
        <f>SUM(F9:F13)</f>
        <v>218284.34000000003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2023-04-27T08:12:15Z</cp:lastPrinted>
  <dcterms:created xsi:type="dcterms:W3CDTF">2016-01-19T13:06:09Z</dcterms:created>
  <dcterms:modified xsi:type="dcterms:W3CDTF">2023-04-27T08:12:24Z</dcterms:modified>
  <cp:category/>
  <cp:version/>
  <cp:contentType/>
  <cp:contentStatus/>
</cp:coreProperties>
</file>