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53" activeTab="1"/>
  </bookViews>
  <sheets>
    <sheet name="personal" sheetId="1" r:id="rId1"/>
    <sheet name="juridice" sheetId="2" r:id="rId2"/>
    <sheet name="despagubiri" sheetId="3" r:id="rId3"/>
  </sheets>
  <definedNames/>
  <calcPr fullCalcOnLoad="1"/>
</workbook>
</file>

<file path=xl/sharedStrings.xml><?xml version="1.0" encoding="utf-8"?>
<sst xmlns="http://schemas.openxmlformats.org/spreadsheetml/2006/main" count="363" uniqueCount="91">
  <si>
    <t xml:space="preserve">CAP 51 01 "AUTORITATI PUBLICE SI ACTIUNI EXTERNE" </t>
  </si>
  <si>
    <t>TITL. 10 "CHELTUIELI DE PERSONAL"</t>
  </si>
  <si>
    <t>LUNA</t>
  </si>
  <si>
    <t>Ziua</t>
  </si>
  <si>
    <t>EXPLICATII</t>
  </si>
  <si>
    <t>TOTAL</t>
  </si>
  <si>
    <t>Nr.crt</t>
  </si>
  <si>
    <t>DATA</t>
  </si>
  <si>
    <t>ORDIN DE PLATA/ CEC/ FOAIE DE VARSAMANT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</si>
  <si>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</si>
  <si>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</si>
  <si>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</si>
  <si>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</si>
  <si>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</si>
  <si>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TITLUL 59 "ALTE CHELTUIELI"</t>
  </si>
  <si>
    <t>perioada:</t>
  </si>
  <si>
    <t>CAP 54.01 "ALTE SERVICII PUBLICE GENERALE"</t>
  </si>
  <si>
    <t xml:space="preserve">EXPLICATIE </t>
  </si>
  <si>
    <t>MINISTERUL  FINANTELOR</t>
  </si>
  <si>
    <t>MINISTERUL FINANTELOR</t>
  </si>
  <si>
    <t>Clasificatie bugetara</t>
  </si>
  <si>
    <t xml:space="preserve">SUMA </t>
  </si>
  <si>
    <t>Subtotal 10.01.01</t>
  </si>
  <si>
    <t>10.01.01</t>
  </si>
  <si>
    <t>iunie</t>
  </si>
  <si>
    <t>Total 10.01.01</t>
  </si>
  <si>
    <t>Subtotal 10.01.05</t>
  </si>
  <si>
    <t>10.01.05</t>
  </si>
  <si>
    <t>Total 10.01.05</t>
  </si>
  <si>
    <t>Subtotal 10.01.06</t>
  </si>
  <si>
    <t>10.01.06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</si>
  <si>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</si>
  <si>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</si>
  <si>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</si>
  <si>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</si>
  <si>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</si>
  <si>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</si>
  <si>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</si>
  <si>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</si>
  <si>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</si>
  <si>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</si>
  <si>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10.01.17</t>
  </si>
  <si>
    <t>,10.01.17</t>
  </si>
  <si>
    <t>Total 10.01.17</t>
  </si>
  <si>
    <t>Subtotal 10.01.30</t>
  </si>
  <si>
    <t>10.01.30</t>
  </si>
  <si>
    <t>Total 10.01.30</t>
  </si>
  <si>
    <t>Subtotal 10.03.01</t>
  </si>
  <si>
    <t>Subtotal 10.03.02</t>
  </si>
  <si>
    <t>Subtotal 10.03.03</t>
  </si>
  <si>
    <t>Subtotal 10.03.04</t>
  </si>
  <si>
    <t>Subtotal 10.02.06</t>
  </si>
  <si>
    <t xml:space="preserve"> </t>
  </si>
  <si>
    <t>10.02.06</t>
  </si>
  <si>
    <t>Total 10.02.06</t>
  </si>
  <si>
    <t>„10.03.01”</t>
  </si>
  <si>
    <t>Total</t>
  </si>
  <si>
    <t>„10.03.02”</t>
  </si>
  <si>
    <t xml:space="preserve">Total </t>
  </si>
  <si>
    <t>„10.03.03”</t>
  </si>
  <si>
    <t>„10.03.04”</t>
  </si>
  <si>
    <t>Subtotal 10.03.06</t>
  </si>
  <si>
    <t>„10.03.06”</t>
  </si>
  <si>
    <t>Subtotal 10.03.07</t>
  </si>
  <si>
    <t>„10.03.07”</t>
  </si>
  <si>
    <t>Total 10.03.07</t>
  </si>
  <si>
    <t>Subtotal 59.40.00</t>
  </si>
  <si>
    <t>„59.40.00”</t>
  </si>
  <si>
    <t>Total 59.40.00</t>
  </si>
  <si>
    <t>26-30 iunie 2023</t>
  </si>
  <si>
    <t>26.06.2023</t>
  </si>
  <si>
    <t>BIROU EXPERTIZE</t>
  </si>
  <si>
    <t>onorariu expertize dosar 27900/3/2016</t>
  </si>
  <si>
    <t>29.06.2023</t>
  </si>
  <si>
    <t>onorariu expertize dosar 9112/256/2022</t>
  </si>
  <si>
    <t>onorariu expertize dosar 5192/327/2021</t>
  </si>
  <si>
    <t>27.06.2023</t>
  </si>
  <si>
    <t>PERSOANA JURIDICA</t>
  </si>
  <si>
    <t>poprire DE 160/2023</t>
  </si>
  <si>
    <t>28.06.2023</t>
  </si>
  <si>
    <t>PERSOANA FIZICA</t>
  </si>
  <si>
    <t>despagubire CEDO</t>
  </si>
  <si>
    <t>30.06.2023</t>
  </si>
  <si>
    <t>cheltuieli judecata</t>
  </si>
  <si>
    <t>cheltuieli executare</t>
  </si>
  <si>
    <t>BUGET DE STAT</t>
  </si>
  <si>
    <t>cheltuieli judiciare</t>
  </si>
  <si>
    <t>cheltuieli judecata CEDO</t>
  </si>
  <si>
    <t>cheltuieli judecata si executare</t>
  </si>
  <si>
    <t>dobanda cheltuieli judecata</t>
  </si>
  <si>
    <t>cheltuieli fotocopiere</t>
  </si>
</sst>
</file>

<file path=xl/styles.xml><?xml version="1.0" encoding="utf-8"?>
<styleSheet xmlns="http://schemas.openxmlformats.org/spreadsheetml/2006/main">
  <numFmts count="1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l_e_i_-;\-* #,##0.00\ _l_e_i_-;_-* \-??\ _l_e_i_-;_-@_-"/>
    <numFmt numFmtId="165" formatCode="d\ mmm\ yy"/>
    <numFmt numFmtId="166" formatCode="dd/mm/yy;@"/>
    <numFmt numFmtId="167" formatCode="dd&quot;.&quot;mm&quot;.&quot;yyyy"/>
    <numFmt numFmtId="168" formatCode="[$-409]d\-mmm\-yy;@"/>
    <numFmt numFmtId="169" formatCode="#,###.00"/>
    <numFmt numFmtId="170" formatCode="[$-418]#,##0.00"/>
  </numFmts>
  <fonts count="3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Liberation Sans"/>
      <family val="2"/>
    </font>
    <font>
      <sz val="10"/>
      <color indexed="8"/>
      <name val="Arial1"/>
      <family val="0"/>
    </font>
    <font>
      <b/>
      <sz val="10"/>
      <color indexed="8"/>
      <name val="Arial1"/>
      <family val="0"/>
    </font>
    <font>
      <b/>
      <sz val="10"/>
      <color indexed="8"/>
      <name val="Liberation Sans"/>
      <family val="2"/>
    </font>
    <font>
      <sz val="10"/>
      <color rgb="FF000000"/>
      <name val="Arial1"/>
      <family val="0"/>
    </font>
    <font>
      <sz val="10"/>
      <color rgb="FF000000"/>
      <name val="Arial"/>
      <family val="2"/>
    </font>
    <font>
      <b/>
      <sz val="10"/>
      <color rgb="FF000000"/>
      <name val="Arial1"/>
      <family val="0"/>
    </font>
    <font>
      <b/>
      <sz val="10"/>
      <color rgb="FF000000"/>
      <name val="Arial"/>
      <family val="2"/>
    </font>
    <font>
      <sz val="10"/>
      <color rgb="FF000000"/>
      <name val="Liberation Sans"/>
      <family val="2"/>
    </font>
    <font>
      <b/>
      <sz val="10"/>
      <color rgb="FF000000"/>
      <name val="Liberation Sans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medium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>
        <color indexed="63"/>
      </bottom>
    </border>
    <border>
      <left style="medium"/>
      <right style="thin">
        <color rgb="FF000000"/>
      </right>
      <top style="medium"/>
      <bottom style="medium"/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4" fontId="19" fillId="0" borderId="0" xfId="0" applyNumberFormat="1" applyFont="1" applyAlignment="1">
      <alignment/>
    </xf>
    <xf numFmtId="0" fontId="19" fillId="0" borderId="0" xfId="62" applyFont="1">
      <alignment/>
      <protection/>
    </xf>
    <xf numFmtId="49" fontId="19" fillId="0" borderId="0" xfId="62" applyNumberFormat="1" applyFont="1">
      <alignment/>
      <protection/>
    </xf>
    <xf numFmtId="0" fontId="19" fillId="0" borderId="0" xfId="60" applyFont="1">
      <alignment/>
      <protection/>
    </xf>
    <xf numFmtId="14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19" fillId="0" borderId="0" xfId="62" applyFont="1" applyAlignment="1">
      <alignment horizontal="left"/>
      <protection/>
    </xf>
    <xf numFmtId="0" fontId="19" fillId="0" borderId="10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/>
      <protection/>
    </xf>
    <xf numFmtId="0" fontId="19" fillId="0" borderId="11" xfId="62" applyFont="1" applyBorder="1" applyAlignment="1">
      <alignment horizontal="center" vertical="center" wrapText="1"/>
      <protection/>
    </xf>
    <xf numFmtId="0" fontId="19" fillId="0" borderId="12" xfId="60" applyFont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19" fillId="0" borderId="0" xfId="0" applyFont="1" applyAlignment="1">
      <alignment horizontal="left"/>
    </xf>
    <xf numFmtId="0" fontId="0" fillId="0" borderId="0" xfId="0" applyFont="1" applyAlignment="1">
      <alignment/>
    </xf>
    <xf numFmtId="0" fontId="19" fillId="0" borderId="13" xfId="0" applyFont="1" applyBorder="1" applyAlignment="1">
      <alignment horizontal="center"/>
    </xf>
    <xf numFmtId="169" fontId="0" fillId="0" borderId="13" xfId="0" applyNumberFormat="1" applyFont="1" applyBorder="1" applyAlignment="1">
      <alignment horizontal="right"/>
    </xf>
    <xf numFmtId="169" fontId="0" fillId="0" borderId="13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169" fontId="0" fillId="0" borderId="16" xfId="0" applyNumberFormat="1" applyFont="1" applyBorder="1" applyAlignment="1">
      <alignment/>
    </xf>
    <xf numFmtId="169" fontId="0" fillId="0" borderId="15" xfId="0" applyNumberFormat="1" applyFont="1" applyBorder="1" applyAlignment="1">
      <alignment/>
    </xf>
    <xf numFmtId="4" fontId="0" fillId="0" borderId="17" xfId="0" applyNumberFormat="1" applyBorder="1" applyAlignment="1">
      <alignment/>
    </xf>
    <xf numFmtId="0" fontId="0" fillId="0" borderId="0" xfId="0" applyFont="1" applyBorder="1" applyAlignment="1">
      <alignment/>
    </xf>
    <xf numFmtId="169" fontId="0" fillId="0" borderId="18" xfId="0" applyNumberFormat="1" applyFont="1" applyBorder="1" applyAlignment="1">
      <alignment/>
    </xf>
    <xf numFmtId="169" fontId="0" fillId="0" borderId="19" xfId="0" applyNumberFormat="1" applyFont="1" applyBorder="1" applyAlignment="1">
      <alignment/>
    </xf>
    <xf numFmtId="169" fontId="0" fillId="0" borderId="20" xfId="0" applyNumberFormat="1" applyFont="1" applyBorder="1" applyAlignment="1">
      <alignment/>
    </xf>
    <xf numFmtId="169" fontId="0" fillId="0" borderId="21" xfId="0" applyNumberFormat="1" applyFont="1" applyBorder="1" applyAlignment="1">
      <alignment/>
    </xf>
    <xf numFmtId="169" fontId="0" fillId="0" borderId="22" xfId="0" applyNumberFormat="1" applyFont="1" applyBorder="1" applyAlignment="1">
      <alignment/>
    </xf>
    <xf numFmtId="169" fontId="0" fillId="0" borderId="23" xfId="0" applyNumberFormat="1" applyFont="1" applyBorder="1" applyAlignment="1">
      <alignment/>
    </xf>
    <xf numFmtId="169" fontId="0" fillId="0" borderId="24" xfId="0" applyNumberFormat="1" applyFont="1" applyBorder="1" applyAlignment="1">
      <alignment/>
    </xf>
    <xf numFmtId="0" fontId="19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19" fillId="0" borderId="29" xfId="0" applyFont="1" applyBorder="1" applyAlignment="1">
      <alignment horizontal="center"/>
    </xf>
    <xf numFmtId="14" fontId="19" fillId="0" borderId="28" xfId="0" applyNumberFormat="1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Border="1" applyAlignment="1">
      <alignment/>
    </xf>
    <xf numFmtId="0" fontId="19" fillId="0" borderId="28" xfId="0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4" xfId="0" applyFont="1" applyBorder="1" applyAlignment="1">
      <alignment/>
    </xf>
    <xf numFmtId="3" fontId="0" fillId="0" borderId="36" xfId="0" applyNumberFormat="1" applyFont="1" applyBorder="1" applyAlignment="1">
      <alignment/>
    </xf>
    <xf numFmtId="0" fontId="0" fillId="0" borderId="37" xfId="0" applyFont="1" applyBorder="1" applyAlignment="1">
      <alignment/>
    </xf>
    <xf numFmtId="0" fontId="0" fillId="0" borderId="36" xfId="0" applyFont="1" applyBorder="1" applyAlignment="1">
      <alignment/>
    </xf>
    <xf numFmtId="0" fontId="19" fillId="0" borderId="38" xfId="0" applyFon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Font="1" applyBorder="1" applyAlignment="1">
      <alignment/>
    </xf>
    <xf numFmtId="14" fontId="19" fillId="0" borderId="28" xfId="0" applyNumberFormat="1" applyFont="1" applyBorder="1" applyAlignment="1">
      <alignment horizontal="left"/>
    </xf>
    <xf numFmtId="0" fontId="19" fillId="0" borderId="37" xfId="0" applyFont="1" applyBorder="1" applyAlignment="1">
      <alignment/>
    </xf>
    <xf numFmtId="3" fontId="0" fillId="0" borderId="39" xfId="0" applyNumberFormat="1" applyFont="1" applyBorder="1" applyAlignment="1">
      <alignment/>
    </xf>
    <xf numFmtId="14" fontId="19" fillId="0" borderId="37" xfId="0" applyNumberFormat="1" applyFont="1" applyBorder="1" applyAlignment="1">
      <alignment horizontal="left"/>
    </xf>
    <xf numFmtId="0" fontId="0" fillId="0" borderId="36" xfId="0" applyBorder="1" applyAlignment="1">
      <alignment/>
    </xf>
    <xf numFmtId="0" fontId="19" fillId="0" borderId="40" xfId="0" applyFont="1" applyBorder="1" applyAlignment="1">
      <alignment/>
    </xf>
    <xf numFmtId="0" fontId="19" fillId="0" borderId="41" xfId="0" applyFont="1" applyBorder="1" applyAlignment="1">
      <alignment/>
    </xf>
    <xf numFmtId="0" fontId="0" fillId="0" borderId="42" xfId="0" applyFont="1" applyBorder="1" applyAlignment="1">
      <alignment/>
    </xf>
    <xf numFmtId="169" fontId="0" fillId="0" borderId="43" xfId="0" applyNumberFormat="1" applyFont="1" applyBorder="1" applyAlignment="1">
      <alignment/>
    </xf>
    <xf numFmtId="3" fontId="0" fillId="0" borderId="44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46" xfId="0" applyNumberFormat="1" applyFont="1" applyBorder="1" applyAlignment="1">
      <alignment/>
    </xf>
    <xf numFmtId="0" fontId="0" fillId="0" borderId="4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7" fontId="0" fillId="0" borderId="13" xfId="0" applyNumberFormat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25" fillId="0" borderId="49" xfId="59" applyFont="1" applyFill="1" applyBorder="1" applyAlignment="1">
      <alignment horizontal="center"/>
      <protection/>
    </xf>
    <xf numFmtId="0" fontId="0" fillId="0" borderId="49" xfId="0" applyFont="1" applyBorder="1" applyAlignment="1">
      <alignment horizontal="center"/>
    </xf>
    <xf numFmtId="0" fontId="25" fillId="0" borderId="49" xfId="0" applyFont="1" applyBorder="1" applyAlignment="1">
      <alignment horizontal="justify"/>
    </xf>
    <xf numFmtId="0" fontId="25" fillId="0" borderId="50" xfId="59" applyFont="1" applyFill="1" applyBorder="1" applyAlignment="1">
      <alignment horizontal="center"/>
      <protection/>
    </xf>
    <xf numFmtId="170" fontId="26" fillId="0" borderId="51" xfId="0" applyNumberFormat="1" applyFont="1" applyBorder="1" applyAlignment="1">
      <alignment/>
    </xf>
    <xf numFmtId="0" fontId="25" fillId="0" borderId="52" xfId="59" applyFont="1" applyFill="1" applyBorder="1" applyAlignment="1">
      <alignment horizontal="center"/>
      <protection/>
    </xf>
    <xf numFmtId="0" fontId="0" fillId="0" borderId="53" xfId="0" applyFont="1" applyBorder="1" applyAlignment="1">
      <alignment horizontal="center"/>
    </xf>
    <xf numFmtId="0" fontId="25" fillId="0" borderId="53" xfId="59" applyFont="1" applyFill="1" applyBorder="1" applyAlignment="1">
      <alignment horizontal="center"/>
      <protection/>
    </xf>
    <xf numFmtId="0" fontId="25" fillId="0" borderId="53" xfId="0" applyFont="1" applyBorder="1" applyAlignment="1">
      <alignment horizontal="justify"/>
    </xf>
    <xf numFmtId="170" fontId="26" fillId="0" borderId="54" xfId="0" applyNumberFormat="1" applyFont="1" applyBorder="1" applyAlignment="1">
      <alignment/>
    </xf>
    <xf numFmtId="0" fontId="27" fillId="0" borderId="55" xfId="61" applyFont="1" applyFill="1" applyBorder="1" applyAlignment="1">
      <alignment/>
      <protection/>
    </xf>
    <xf numFmtId="0" fontId="25" fillId="0" borderId="56" xfId="61" applyFont="1" applyFill="1" applyBorder="1" applyAlignment="1">
      <alignment/>
      <protection/>
    </xf>
    <xf numFmtId="170" fontId="28" fillId="0" borderId="57" xfId="61" applyNumberFormat="1" applyFont="1" applyFill="1" applyBorder="1" applyAlignment="1">
      <alignment horizontal="right"/>
      <protection/>
    </xf>
    <xf numFmtId="0" fontId="27" fillId="0" borderId="56" xfId="0" applyFont="1" applyBorder="1" applyAlignment="1">
      <alignment/>
    </xf>
    <xf numFmtId="0" fontId="0" fillId="0" borderId="0" xfId="62" applyFont="1">
      <alignment/>
      <protection/>
    </xf>
    <xf numFmtId="0" fontId="0" fillId="0" borderId="0" xfId="60" applyFont="1">
      <alignment/>
      <protection/>
    </xf>
    <xf numFmtId="0" fontId="0" fillId="0" borderId="0" xfId="62" applyFont="1" applyBorder="1">
      <alignment/>
      <protection/>
    </xf>
    <xf numFmtId="4" fontId="19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center"/>
    </xf>
    <xf numFmtId="0" fontId="25" fillId="0" borderId="58" xfId="0" applyFont="1" applyBorder="1" applyAlignment="1">
      <alignment horizontal="justify"/>
    </xf>
    <xf numFmtId="14" fontId="29" fillId="24" borderId="58" xfId="0" applyNumberFormat="1" applyFont="1" applyFill="1" applyBorder="1" applyAlignment="1">
      <alignment horizontal="center" vertical="center" wrapText="1"/>
    </xf>
    <xf numFmtId="0" fontId="29" fillId="24" borderId="58" xfId="0" applyFont="1" applyFill="1" applyBorder="1" applyAlignment="1">
      <alignment horizontal="center" vertical="center" wrapText="1"/>
    </xf>
    <xf numFmtId="0" fontId="29" fillId="24" borderId="58" xfId="0" applyFont="1" applyFill="1" applyBorder="1" applyAlignment="1">
      <alignment horizontal="left" vertical="center" wrapText="1"/>
    </xf>
    <xf numFmtId="0" fontId="29" fillId="24" borderId="58" xfId="0" applyFont="1" applyFill="1" applyBorder="1" applyAlignment="1">
      <alignment horizontal="center" wrapText="1"/>
    </xf>
    <xf numFmtId="0" fontId="25" fillId="0" borderId="59" xfId="62" applyFont="1" applyFill="1" applyBorder="1" applyAlignment="1">
      <alignment horizontal="center"/>
      <protection/>
    </xf>
    <xf numFmtId="170" fontId="25" fillId="0" borderId="39" xfId="0" applyNumberFormat="1" applyFont="1" applyBorder="1" applyAlignment="1">
      <alignment/>
    </xf>
    <xf numFmtId="43" fontId="29" fillId="24" borderId="39" xfId="0" applyNumberFormat="1" applyFont="1" applyFill="1" applyBorder="1" applyAlignment="1">
      <alignment horizontal="right" vertical="center" wrapText="1"/>
    </xf>
    <xf numFmtId="0" fontId="26" fillId="24" borderId="59" xfId="0" applyFont="1" applyFill="1" applyBorder="1" applyAlignment="1">
      <alignment horizontal="center" vertical="center" wrapText="1"/>
    </xf>
    <xf numFmtId="0" fontId="25" fillId="0" borderId="60" xfId="62" applyFont="1" applyFill="1" applyBorder="1" applyAlignment="1">
      <alignment horizontal="center"/>
      <protection/>
    </xf>
    <xf numFmtId="0" fontId="0" fillId="0" borderId="61" xfId="0" applyFont="1" applyBorder="1" applyAlignment="1">
      <alignment horizontal="center"/>
    </xf>
    <xf numFmtId="0" fontId="25" fillId="0" borderId="61" xfId="0" applyFont="1" applyBorder="1" applyAlignment="1">
      <alignment horizontal="center"/>
    </xf>
    <xf numFmtId="0" fontId="25" fillId="0" borderId="61" xfId="0" applyFont="1" applyBorder="1" applyAlignment="1">
      <alignment horizontal="justify"/>
    </xf>
    <xf numFmtId="170" fontId="25" fillId="0" borderId="45" xfId="0" applyNumberFormat="1" applyFont="1" applyBorder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" fontId="28" fillId="0" borderId="12" xfId="0" applyNumberFormat="1" applyFont="1" applyBorder="1" applyAlignment="1">
      <alignment horizontal="center" vertical="center" wrapText="1"/>
    </xf>
    <xf numFmtId="0" fontId="26" fillId="24" borderId="62" xfId="0" applyFont="1" applyFill="1" applyBorder="1" applyAlignment="1">
      <alignment horizontal="center" vertical="center" wrapText="1"/>
    </xf>
    <xf numFmtId="14" fontId="29" fillId="24" borderId="63" xfId="0" applyNumberFormat="1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center" vertical="center" wrapText="1"/>
    </xf>
    <xf numFmtId="0" fontId="29" fillId="24" borderId="63" xfId="0" applyFont="1" applyFill="1" applyBorder="1" applyAlignment="1">
      <alignment horizontal="left" vertical="center" wrapText="1"/>
    </xf>
    <xf numFmtId="43" fontId="29" fillId="24" borderId="64" xfId="0" applyNumberFormat="1" applyFont="1" applyFill="1" applyBorder="1" applyAlignment="1">
      <alignment horizontal="right" vertical="center" wrapText="1"/>
    </xf>
    <xf numFmtId="0" fontId="28" fillId="24" borderId="10" xfId="0" applyFont="1" applyFill="1" applyBorder="1" applyAlignment="1">
      <alignment horizontal="center" vertical="center" wrapText="1"/>
    </xf>
    <xf numFmtId="14" fontId="30" fillId="24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/>
    </xf>
    <xf numFmtId="0" fontId="30" fillId="24" borderId="11" xfId="0" applyFont="1" applyFill="1" applyBorder="1" applyAlignment="1">
      <alignment horizontal="center" vertical="center" wrapText="1"/>
    </xf>
    <xf numFmtId="43" fontId="30" fillId="24" borderId="12" xfId="0" applyNumberFormat="1" applyFont="1" applyFill="1" applyBorder="1" applyAlignment="1">
      <alignment horizontal="right" vertical="center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 3_macheta" xfId="60"/>
    <cellStyle name="Normal_Sheet2" xfId="61"/>
    <cellStyle name="Normal_Sheet2 2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PageLayoutView="0" workbookViewId="0" topLeftCell="A1">
      <selection activeCell="M22" sqref="M22"/>
    </sheetView>
  </sheetViews>
  <sheetFormatPr defaultColWidth="9.140625" defaultRowHeight="12.75"/>
  <cols>
    <col min="1" max="1" width="20.28125" style="0" customWidth="1"/>
    <col min="2" max="2" width="11.28125" style="0" customWidth="1"/>
    <col min="3" max="3" width="9.57421875" style="0" customWidth="1"/>
    <col min="4" max="4" width="17.7109375" style="0" customWidth="1"/>
    <col min="5" max="5" width="23.28125" style="0" customWidth="1"/>
    <col min="7" max="7" width="11.7109375" style="0" bestFit="1" customWidth="1"/>
  </cols>
  <sheetData>
    <row r="1" spans="1:4" ht="12.75">
      <c r="A1" s="1" t="s">
        <v>18</v>
      </c>
      <c r="B1" s="1"/>
      <c r="C1" s="1"/>
      <c r="D1" s="1"/>
    </row>
    <row r="3" spans="1:5" ht="12.75">
      <c r="A3" s="1" t="s">
        <v>0</v>
      </c>
      <c r="B3" s="1"/>
      <c r="C3" s="1"/>
      <c r="D3" s="1"/>
      <c r="E3" s="1"/>
    </row>
    <row r="4" spans="1:6" ht="12.75">
      <c r="A4" s="1" t="s">
        <v>1</v>
      </c>
      <c r="B4" s="1"/>
      <c r="C4" s="1"/>
      <c r="D4" s="1"/>
      <c r="F4" s="2"/>
    </row>
    <row r="5" spans="1:6" ht="12.75">
      <c r="A5" s="1"/>
      <c r="B5" s="3"/>
      <c r="C5" s="1"/>
      <c r="D5" s="4"/>
      <c r="F5" s="2"/>
    </row>
    <row r="6" spans="1:6" ht="12.75">
      <c r="A6" s="1"/>
      <c r="B6" s="3"/>
      <c r="C6" s="1"/>
      <c r="D6" s="8" t="s">
        <v>15</v>
      </c>
      <c r="E6" s="17" t="s">
        <v>69</v>
      </c>
      <c r="F6" s="2"/>
    </row>
    <row r="7" spans="2:4" ht="13.5" thickBot="1">
      <c r="B7" s="1"/>
      <c r="C7" s="1"/>
      <c r="D7" s="1"/>
    </row>
    <row r="8" spans="1:8" ht="25.5" customHeight="1">
      <c r="A8" s="35" t="s">
        <v>20</v>
      </c>
      <c r="B8" s="36" t="s">
        <v>2</v>
      </c>
      <c r="C8" s="36" t="s">
        <v>3</v>
      </c>
      <c r="D8" s="36" t="s">
        <v>21</v>
      </c>
      <c r="E8" s="37" t="s">
        <v>4</v>
      </c>
      <c r="F8" s="16"/>
      <c r="G8" s="16"/>
      <c r="H8" s="16"/>
    </row>
    <row r="9" spans="1:8" ht="12.75" customHeight="1">
      <c r="A9" s="38" t="s">
        <v>22</v>
      </c>
      <c r="B9" s="19"/>
      <c r="C9" s="19"/>
      <c r="D9" s="20">
        <v>107645087</v>
      </c>
      <c r="E9" s="39"/>
      <c r="F9" s="16"/>
      <c r="G9" s="16"/>
      <c r="H9" s="16"/>
    </row>
    <row r="10" spans="1:8" ht="12.75">
      <c r="A10" s="40" t="s">
        <v>23</v>
      </c>
      <c r="B10" s="70" t="s">
        <v>24</v>
      </c>
      <c r="C10" s="71">
        <v>21</v>
      </c>
      <c r="D10" s="21">
        <v>3389</v>
      </c>
      <c r="E10" s="41"/>
      <c r="F10" s="16"/>
      <c r="G10" s="16"/>
      <c r="H10" s="16"/>
    </row>
    <row r="11" spans="1:8" ht="12.75">
      <c r="A11" s="40"/>
      <c r="B11" s="70"/>
      <c r="C11" s="71">
        <v>22</v>
      </c>
      <c r="D11" s="21">
        <v>1288980</v>
      </c>
      <c r="E11" s="41"/>
      <c r="F11" s="16"/>
      <c r="G11" s="16"/>
      <c r="H11" s="16"/>
    </row>
    <row r="12" spans="1:8" ht="12.75">
      <c r="A12" s="40"/>
      <c r="B12" s="70"/>
      <c r="C12" s="71">
        <v>23</v>
      </c>
      <c r="D12" s="21">
        <v>19331</v>
      </c>
      <c r="E12" s="41"/>
      <c r="F12" s="16"/>
      <c r="G12" s="16"/>
      <c r="H12" s="16"/>
    </row>
    <row r="13" spans="1:8" ht="12.75">
      <c r="A13" s="40"/>
      <c r="B13" s="70"/>
      <c r="C13" s="71">
        <v>29</v>
      </c>
      <c r="D13" s="21">
        <v>947088</v>
      </c>
      <c r="E13" s="41"/>
      <c r="F13" s="16"/>
      <c r="G13" s="47"/>
      <c r="H13" s="16"/>
    </row>
    <row r="14" spans="1:8" ht="12.75">
      <c r="A14" s="40"/>
      <c r="B14" s="70"/>
      <c r="C14" s="71">
        <v>30</v>
      </c>
      <c r="D14" s="21">
        <v>20239</v>
      </c>
      <c r="E14" s="41"/>
      <c r="F14" s="16"/>
      <c r="G14" s="16"/>
      <c r="H14" s="16"/>
    </row>
    <row r="15" spans="1:8" ht="12.75">
      <c r="A15" s="40"/>
      <c r="B15" s="70"/>
      <c r="C15" s="71"/>
      <c r="D15" s="21"/>
      <c r="E15" s="41"/>
      <c r="F15" s="16"/>
      <c r="G15" s="16"/>
      <c r="H15" s="16"/>
    </row>
    <row r="16" spans="1:8" ht="13.5" thickBot="1">
      <c r="A16" s="42" t="s">
        <v>25</v>
      </c>
      <c r="B16" s="72"/>
      <c r="C16" s="73"/>
      <c r="D16" s="22">
        <f>SUM(D9:D15)</f>
        <v>109924114</v>
      </c>
      <c r="E16" s="43"/>
      <c r="F16" s="16"/>
      <c r="G16" s="16"/>
      <c r="H16" s="16"/>
    </row>
    <row r="17" spans="1:8" ht="12.75">
      <c r="A17" s="44" t="s">
        <v>26</v>
      </c>
      <c r="B17" s="74"/>
      <c r="C17" s="75"/>
      <c r="D17" s="21">
        <v>12603961</v>
      </c>
      <c r="E17" s="45"/>
      <c r="F17" s="16"/>
      <c r="G17" s="16"/>
      <c r="H17" s="16"/>
    </row>
    <row r="18" spans="1:8" ht="12.75">
      <c r="A18" s="46" t="s">
        <v>27</v>
      </c>
      <c r="B18" s="70" t="s">
        <v>24</v>
      </c>
      <c r="C18" s="71">
        <v>29</v>
      </c>
      <c r="D18" s="47">
        <v>128311</v>
      </c>
      <c r="E18" s="41"/>
      <c r="F18" s="16"/>
      <c r="G18" s="16"/>
      <c r="H18" s="16"/>
    </row>
    <row r="19" spans="1:8" ht="12.75">
      <c r="A19" s="48"/>
      <c r="B19" s="76"/>
      <c r="C19" s="76"/>
      <c r="D19" s="23"/>
      <c r="E19" s="49"/>
      <c r="F19" s="16"/>
      <c r="G19" s="16"/>
      <c r="H19" s="16"/>
    </row>
    <row r="20" spans="1:8" ht="13.5" thickBot="1">
      <c r="A20" s="42" t="s">
        <v>28</v>
      </c>
      <c r="B20" s="73"/>
      <c r="C20" s="73"/>
      <c r="D20" s="22">
        <f>SUM(D17:D19)</f>
        <v>12732272</v>
      </c>
      <c r="E20" s="43"/>
      <c r="F20" s="16"/>
      <c r="G20" s="16"/>
      <c r="H20" s="16"/>
    </row>
    <row r="21" spans="1:8" ht="12.75">
      <c r="A21" s="44" t="s">
        <v>29</v>
      </c>
      <c r="B21" s="74"/>
      <c r="C21" s="75"/>
      <c r="D21" s="24">
        <v>264112</v>
      </c>
      <c r="E21" s="45"/>
      <c r="F21" s="16"/>
      <c r="G21" s="16"/>
      <c r="H21" s="16"/>
    </row>
    <row r="22" spans="1:8" ht="12.75">
      <c r="A22" s="46" t="s">
        <v>30</v>
      </c>
      <c r="B22" s="70" t="s">
        <v>24</v>
      </c>
      <c r="C22" s="71">
        <v>21</v>
      </c>
      <c r="D22" s="21">
        <v>28005</v>
      </c>
      <c r="E22" s="41"/>
      <c r="F22" s="16"/>
      <c r="G22" s="16"/>
      <c r="H22" s="16"/>
    </row>
    <row r="23" spans="1:8" ht="12.75" customHeight="1">
      <c r="A23" s="46"/>
      <c r="B23" s="71"/>
      <c r="C23" s="71">
        <v>22</v>
      </c>
      <c r="D23" s="21">
        <v>56576</v>
      </c>
      <c r="E23" s="41"/>
      <c r="F23" s="16"/>
      <c r="G23" s="16"/>
      <c r="H23" s="16"/>
    </row>
    <row r="24" spans="1:8" ht="12.75">
      <c r="A24" s="48"/>
      <c r="B24" s="76"/>
      <c r="C24" s="76">
        <v>23</v>
      </c>
      <c r="D24" s="25">
        <v>1947</v>
      </c>
      <c r="E24" s="49"/>
      <c r="F24" s="16"/>
      <c r="G24" s="16"/>
      <c r="H24" s="16"/>
    </row>
    <row r="25" spans="1:8" ht="12.75">
      <c r="A25" s="48"/>
      <c r="B25" s="76"/>
      <c r="C25" s="76">
        <v>26</v>
      </c>
      <c r="D25" s="25">
        <f>-11682</f>
        <v>-11682</v>
      </c>
      <c r="E25" s="49"/>
      <c r="F25" s="16"/>
      <c r="G25" s="16"/>
      <c r="H25" s="16"/>
    </row>
    <row r="26" spans="1:8" ht="12.75">
      <c r="A26" s="48"/>
      <c r="B26" s="76"/>
      <c r="C26" s="76">
        <v>27</v>
      </c>
      <c r="D26" s="25">
        <f>-1947</f>
        <v>-1947</v>
      </c>
      <c r="E26" s="49"/>
      <c r="F26" s="16"/>
      <c r="G26" s="16"/>
      <c r="H26" s="16"/>
    </row>
    <row r="27" spans="1:8" ht="12.75">
      <c r="A27" s="48"/>
      <c r="B27" s="76"/>
      <c r="C27" s="76">
        <v>28</v>
      </c>
      <c r="D27" s="25">
        <v>6725</v>
      </c>
      <c r="E27" s="49"/>
      <c r="F27" s="16"/>
      <c r="G27" s="16"/>
      <c r="H27" s="16"/>
    </row>
    <row r="28" spans="1:8" ht="12.75">
      <c r="A28" s="48"/>
      <c r="B28" s="76"/>
      <c r="C28" s="76">
        <v>29</v>
      </c>
      <c r="D28" s="25">
        <v>175</v>
      </c>
      <c r="E28" s="49"/>
      <c r="F28" s="16"/>
      <c r="G28" s="16"/>
      <c r="H28" s="16"/>
    </row>
    <row r="29" spans="1:8" ht="13.5" thickBot="1">
      <c r="A29" s="42" t="s">
        <v>31</v>
      </c>
      <c r="B29" s="73"/>
      <c r="C29" s="73"/>
      <c r="D29" s="22">
        <f>SUM(D21:D28)</f>
        <v>343911</v>
      </c>
      <c r="E29" s="43"/>
      <c r="F29" s="16"/>
      <c r="G29" s="16"/>
      <c r="H29" s="16"/>
    </row>
    <row r="30" spans="1:8" ht="12.75">
      <c r="A30" s="50" t="s">
        <v>32</v>
      </c>
      <c r="B30" s="77"/>
      <c r="C30" s="77"/>
      <c r="D30" s="26">
        <v>1125898</v>
      </c>
      <c r="E30" s="51"/>
      <c r="F30" s="27"/>
      <c r="G30" s="16"/>
      <c r="H30" s="16"/>
    </row>
    <row r="31" spans="1:8" ht="12.75">
      <c r="A31" s="46" t="s">
        <v>33</v>
      </c>
      <c r="B31" s="70" t="s">
        <v>24</v>
      </c>
      <c r="C31" s="78"/>
      <c r="D31" s="47"/>
      <c r="E31" s="41"/>
      <c r="F31" s="27"/>
      <c r="G31" s="16"/>
      <c r="H31" s="16"/>
    </row>
    <row r="32" spans="1:8" ht="12" customHeight="1">
      <c r="A32" s="48"/>
      <c r="B32" s="79"/>
      <c r="C32" s="79"/>
      <c r="D32" s="23"/>
      <c r="E32" s="49"/>
      <c r="F32" s="27"/>
      <c r="G32" s="16"/>
      <c r="H32" s="16"/>
    </row>
    <row r="33" spans="1:8" ht="13.5" thickBot="1">
      <c r="A33" s="42" t="s">
        <v>34</v>
      </c>
      <c r="B33" s="80"/>
      <c r="C33" s="80"/>
      <c r="D33" s="22">
        <f>SUM(D30:D32)</f>
        <v>1125898</v>
      </c>
      <c r="E33" s="43"/>
      <c r="F33" s="27"/>
      <c r="G33" s="16"/>
      <c r="H33" s="16"/>
    </row>
    <row r="34" spans="1:8" ht="12.75">
      <c r="A34" s="50" t="s">
        <v>35</v>
      </c>
      <c r="B34" s="79"/>
      <c r="C34" s="79"/>
      <c r="D34" s="25">
        <v>129792</v>
      </c>
      <c r="E34" s="49"/>
      <c r="F34" s="27"/>
      <c r="G34" s="16"/>
      <c r="H34" s="16"/>
    </row>
    <row r="35" spans="1:8" ht="12.75">
      <c r="A35" s="48" t="s">
        <v>36</v>
      </c>
      <c r="B35" s="70" t="s">
        <v>24</v>
      </c>
      <c r="C35" s="71">
        <v>22</v>
      </c>
      <c r="D35" s="21">
        <v>19968</v>
      </c>
      <c r="E35" s="41"/>
      <c r="F35" s="27"/>
      <c r="G35" s="16"/>
      <c r="H35" s="16"/>
    </row>
    <row r="36" spans="1:8" ht="12.75">
      <c r="A36" s="48"/>
      <c r="B36" s="79"/>
      <c r="C36" s="79">
        <v>28</v>
      </c>
      <c r="D36" s="25">
        <v>300</v>
      </c>
      <c r="E36" s="41"/>
      <c r="F36" s="27"/>
      <c r="G36" s="16"/>
      <c r="H36" s="16"/>
    </row>
    <row r="37" spans="1:8" ht="12.75">
      <c r="A37" s="48"/>
      <c r="B37" s="79"/>
      <c r="C37" s="79"/>
      <c r="D37" s="25"/>
      <c r="E37" s="49"/>
      <c r="F37" s="27"/>
      <c r="G37" s="16"/>
      <c r="H37" s="16"/>
    </row>
    <row r="38" spans="1:8" ht="13.5" thickBot="1">
      <c r="A38" s="42" t="s">
        <v>37</v>
      </c>
      <c r="B38" s="80"/>
      <c r="C38" s="80"/>
      <c r="D38" s="22">
        <f>SUM(D34:D37)</f>
        <v>150060</v>
      </c>
      <c r="E38" s="43"/>
      <c r="F38" s="27"/>
      <c r="G38" s="16"/>
      <c r="H38" s="16"/>
    </row>
    <row r="39" spans="1:8" ht="12.75">
      <c r="A39" s="52" t="s">
        <v>38</v>
      </c>
      <c r="B39" s="77"/>
      <c r="C39" s="77"/>
      <c r="D39" s="21">
        <v>473548</v>
      </c>
      <c r="E39" s="53"/>
      <c r="F39" s="27"/>
      <c r="G39" s="16"/>
      <c r="H39" s="16"/>
    </row>
    <row r="40" spans="1:8" ht="12.75">
      <c r="A40" s="46" t="s">
        <v>39</v>
      </c>
      <c r="B40" s="70" t="s">
        <v>24</v>
      </c>
      <c r="C40" s="79">
        <v>19</v>
      </c>
      <c r="D40" s="16">
        <v>1152</v>
      </c>
      <c r="E40" s="41"/>
      <c r="F40" s="27"/>
      <c r="G40" s="16"/>
      <c r="H40" s="16"/>
    </row>
    <row r="41" spans="1:8" ht="12.75">
      <c r="A41" s="54"/>
      <c r="B41" s="71"/>
      <c r="C41" s="71">
        <v>20</v>
      </c>
      <c r="D41" s="28">
        <f>-46</f>
        <v>-46</v>
      </c>
      <c r="E41" s="41"/>
      <c r="F41" s="27"/>
      <c r="G41" s="16"/>
      <c r="H41" s="16"/>
    </row>
    <row r="42" spans="1:8" ht="12.75">
      <c r="A42" s="54"/>
      <c r="B42" s="81"/>
      <c r="C42" s="76">
        <v>21</v>
      </c>
      <c r="D42" s="28">
        <v>576</v>
      </c>
      <c r="E42" s="41"/>
      <c r="F42" s="27"/>
      <c r="G42" s="16"/>
      <c r="H42" s="16"/>
    </row>
    <row r="43" spans="1:8" ht="12.75">
      <c r="A43" s="54"/>
      <c r="B43" s="81"/>
      <c r="C43" s="76">
        <v>23</v>
      </c>
      <c r="D43" s="28">
        <v>2972</v>
      </c>
      <c r="E43" s="41"/>
      <c r="F43" s="27"/>
      <c r="G43" s="16"/>
      <c r="H43" s="16"/>
    </row>
    <row r="44" spans="1:8" ht="12.75">
      <c r="A44" s="54"/>
      <c r="B44" s="81"/>
      <c r="C44" s="76">
        <v>27</v>
      </c>
      <c r="D44" s="28">
        <v>12430</v>
      </c>
      <c r="E44" s="41"/>
      <c r="F44" s="27"/>
      <c r="G44" s="16"/>
      <c r="H44" s="16"/>
    </row>
    <row r="45" spans="1:8" ht="12.75">
      <c r="A45" s="54"/>
      <c r="B45" s="81"/>
      <c r="C45" s="76">
        <v>28</v>
      </c>
      <c r="D45" s="28">
        <v>15000</v>
      </c>
      <c r="E45" s="41"/>
      <c r="F45" s="27"/>
      <c r="G45" s="16"/>
      <c r="H45" s="16"/>
    </row>
    <row r="46" spans="1:8" ht="12.75">
      <c r="A46" s="54"/>
      <c r="B46" s="71"/>
      <c r="C46" s="82">
        <v>29</v>
      </c>
      <c r="D46" s="21">
        <v>576</v>
      </c>
      <c r="E46" s="41"/>
      <c r="F46" s="27"/>
      <c r="G46" s="16"/>
      <c r="H46" s="16"/>
    </row>
    <row r="47" spans="1:8" ht="13.5" thickBot="1">
      <c r="A47" s="55" t="s">
        <v>40</v>
      </c>
      <c r="B47" s="80"/>
      <c r="C47" s="80"/>
      <c r="D47" s="22">
        <f>SUM(D39:D46)</f>
        <v>506208</v>
      </c>
      <c r="E47" s="56"/>
      <c r="F47" s="27"/>
      <c r="G47" s="16"/>
      <c r="H47" s="16"/>
    </row>
    <row r="48" spans="1:8" ht="12.75">
      <c r="A48" s="50" t="s">
        <v>41</v>
      </c>
      <c r="B48" s="77"/>
      <c r="C48" s="77"/>
      <c r="D48" s="26">
        <v>3016115</v>
      </c>
      <c r="E48" s="51"/>
      <c r="F48" s="27"/>
      <c r="G48" s="16"/>
      <c r="H48" s="16"/>
    </row>
    <row r="49" spans="1:8" ht="12.75">
      <c r="A49" s="57" t="s">
        <v>42</v>
      </c>
      <c r="B49" s="70" t="s">
        <v>24</v>
      </c>
      <c r="C49" s="78"/>
      <c r="D49" s="47"/>
      <c r="E49" s="41"/>
      <c r="F49" s="27"/>
      <c r="G49" s="16"/>
      <c r="H49" s="16"/>
    </row>
    <row r="50" spans="1:8" ht="12" customHeight="1">
      <c r="A50" s="48"/>
      <c r="B50" s="79"/>
      <c r="C50" s="79"/>
      <c r="D50" s="23"/>
      <c r="E50" s="49"/>
      <c r="F50" s="27"/>
      <c r="G50" s="16"/>
      <c r="H50" s="16"/>
    </row>
    <row r="51" spans="1:8" ht="13.5" thickBot="1">
      <c r="A51" s="42" t="s">
        <v>43</v>
      </c>
      <c r="B51" s="80"/>
      <c r="C51" s="80"/>
      <c r="D51" s="22">
        <f>SUM(D48:D50)</f>
        <v>3016115</v>
      </c>
      <c r="E51" s="43"/>
      <c r="F51" s="27"/>
      <c r="G51" s="16"/>
      <c r="H51" s="16"/>
    </row>
    <row r="52" spans="1:8" ht="12.75">
      <c r="A52" s="52" t="s">
        <v>44</v>
      </c>
      <c r="B52" s="77"/>
      <c r="C52" s="77"/>
      <c r="D52" s="21">
        <v>978806</v>
      </c>
      <c r="E52" s="53"/>
      <c r="F52" s="27"/>
      <c r="G52" s="16"/>
      <c r="H52" s="16"/>
    </row>
    <row r="53" spans="1:8" ht="12.75">
      <c r="A53" s="58" t="s">
        <v>45</v>
      </c>
      <c r="B53" s="70" t="s">
        <v>24</v>
      </c>
      <c r="C53" s="70">
        <v>19</v>
      </c>
      <c r="D53" s="47">
        <v>9994</v>
      </c>
      <c r="E53" s="41"/>
      <c r="F53" s="27"/>
      <c r="G53" s="16"/>
      <c r="H53" s="16"/>
    </row>
    <row r="54" spans="1:8" ht="12.75">
      <c r="A54" s="46"/>
      <c r="B54" s="79"/>
      <c r="C54" s="79"/>
      <c r="D54" s="23"/>
      <c r="E54" s="41"/>
      <c r="F54" s="27"/>
      <c r="G54" s="16"/>
      <c r="H54" s="16"/>
    </row>
    <row r="55" spans="1:8" ht="13.5" thickBot="1">
      <c r="A55" s="42" t="s">
        <v>46</v>
      </c>
      <c r="B55" s="80"/>
      <c r="C55" s="80"/>
      <c r="D55" s="22">
        <f>SUM(D52:D54)</f>
        <v>988800</v>
      </c>
      <c r="E55" s="41"/>
      <c r="F55" s="27"/>
      <c r="G55" s="16"/>
      <c r="H55" s="16"/>
    </row>
    <row r="56" spans="1:8" ht="12.75">
      <c r="A56" s="52" t="s">
        <v>51</v>
      </c>
      <c r="B56" s="77"/>
      <c r="C56" s="77"/>
      <c r="D56" s="29">
        <v>2457505</v>
      </c>
      <c r="E56" s="53" t="s">
        <v>52</v>
      </c>
      <c r="F56" s="27"/>
      <c r="G56" s="16"/>
      <c r="H56" s="16"/>
    </row>
    <row r="57" spans="1:8" ht="12.75">
      <c r="A57" s="58" t="s">
        <v>53</v>
      </c>
      <c r="B57" s="70" t="s">
        <v>24</v>
      </c>
      <c r="C57" s="70"/>
      <c r="D57" s="25"/>
      <c r="E57" s="41"/>
      <c r="F57" s="27"/>
      <c r="G57" s="16"/>
      <c r="H57" s="16"/>
    </row>
    <row r="58" spans="1:8" ht="12.75">
      <c r="A58" s="58"/>
      <c r="B58" s="70"/>
      <c r="C58" s="70"/>
      <c r="D58" s="25"/>
      <c r="E58" s="41"/>
      <c r="F58" s="27"/>
      <c r="G58" s="16"/>
      <c r="H58" s="16"/>
    </row>
    <row r="59" spans="1:8" ht="13.5" thickBot="1">
      <c r="A59" s="42" t="s">
        <v>54</v>
      </c>
      <c r="B59" s="80"/>
      <c r="C59" s="80"/>
      <c r="D59" s="22">
        <f>SUM(D56:D58)</f>
        <v>2457505</v>
      </c>
      <c r="E59" s="66"/>
      <c r="F59" s="27"/>
      <c r="G59" s="16"/>
      <c r="H59" s="16"/>
    </row>
    <row r="60" spans="1:8" ht="12.75">
      <c r="A60" s="52" t="s">
        <v>47</v>
      </c>
      <c r="B60" s="77"/>
      <c r="C60" s="77"/>
      <c r="D60" s="30">
        <v>68832</v>
      </c>
      <c r="E60" s="67"/>
      <c r="F60" s="27"/>
      <c r="G60" s="16"/>
      <c r="H60" s="16"/>
    </row>
    <row r="61" spans="1:8" ht="12.75">
      <c r="A61" s="60" t="s">
        <v>55</v>
      </c>
      <c r="B61" s="70"/>
      <c r="C61" s="70"/>
      <c r="D61" s="31"/>
      <c r="E61" s="59"/>
      <c r="F61" s="27"/>
      <c r="G61" s="16"/>
      <c r="H61" s="16"/>
    </row>
    <row r="62" spans="1:8" ht="12.75">
      <c r="A62" s="48"/>
      <c r="B62" s="79"/>
      <c r="C62" s="79"/>
      <c r="D62" s="31"/>
      <c r="E62" s="59"/>
      <c r="F62" s="27"/>
      <c r="G62" s="16"/>
      <c r="H62" s="16"/>
    </row>
    <row r="63" spans="1:8" ht="13.5" thickBot="1">
      <c r="A63" s="42" t="s">
        <v>56</v>
      </c>
      <c r="B63" s="80"/>
      <c r="C63" s="80"/>
      <c r="D63" s="32">
        <f>SUM(D60:D62)</f>
        <v>68832</v>
      </c>
      <c r="E63" s="68"/>
      <c r="F63" s="27"/>
      <c r="G63" s="16"/>
      <c r="H63" s="16"/>
    </row>
    <row r="64" spans="1:8" ht="12.75">
      <c r="A64" s="52" t="s">
        <v>48</v>
      </c>
      <c r="B64" s="77"/>
      <c r="C64" s="77"/>
      <c r="D64" s="30">
        <v>21792</v>
      </c>
      <c r="E64" s="67"/>
      <c r="F64" s="27"/>
      <c r="G64" s="16"/>
      <c r="H64" s="16"/>
    </row>
    <row r="65" spans="1:8" ht="12.75">
      <c r="A65" s="60" t="s">
        <v>57</v>
      </c>
      <c r="B65" s="70"/>
      <c r="C65" s="70"/>
      <c r="D65" s="31"/>
      <c r="E65" s="59"/>
      <c r="F65" s="27"/>
      <c r="G65" s="16"/>
      <c r="H65" s="16"/>
    </row>
    <row r="66" spans="1:8" ht="12.75">
      <c r="A66" s="48"/>
      <c r="B66" s="79"/>
      <c r="C66" s="79"/>
      <c r="D66" s="31"/>
      <c r="E66" s="59"/>
      <c r="F66" s="27"/>
      <c r="G66" s="16"/>
      <c r="H66" s="16"/>
    </row>
    <row r="67" spans="1:8" ht="13.5" thickBot="1">
      <c r="A67" s="42" t="s">
        <v>58</v>
      </c>
      <c r="B67" s="80"/>
      <c r="C67" s="80"/>
      <c r="D67" s="32">
        <f>SUM(D64:D66)</f>
        <v>21792</v>
      </c>
      <c r="E67" s="68"/>
      <c r="F67" s="27"/>
      <c r="G67" s="16"/>
      <c r="H67" s="16"/>
    </row>
    <row r="68" spans="1:8" ht="12.75">
      <c r="A68" s="52" t="s">
        <v>49</v>
      </c>
      <c r="B68" s="77"/>
      <c r="C68" s="77"/>
      <c r="D68" s="30">
        <v>3040</v>
      </c>
      <c r="E68" s="67"/>
      <c r="F68" s="27"/>
      <c r="G68" s="16"/>
      <c r="H68" s="16"/>
    </row>
    <row r="69" spans="1:8" ht="12.75">
      <c r="A69" s="60" t="s">
        <v>59</v>
      </c>
      <c r="B69" s="70"/>
      <c r="C69" s="70"/>
      <c r="D69" s="31"/>
      <c r="E69" s="59"/>
      <c r="F69" s="27"/>
      <c r="G69" s="16"/>
      <c r="H69" s="16"/>
    </row>
    <row r="70" spans="1:8" ht="12.75">
      <c r="A70" s="48"/>
      <c r="B70" s="79"/>
      <c r="C70" s="79"/>
      <c r="D70" s="31"/>
      <c r="E70" s="59"/>
      <c r="F70" s="27"/>
      <c r="G70" s="16"/>
      <c r="H70" s="16"/>
    </row>
    <row r="71" spans="1:8" ht="13.5" thickBot="1">
      <c r="A71" s="42" t="s">
        <v>58</v>
      </c>
      <c r="B71" s="80"/>
      <c r="C71" s="80"/>
      <c r="D71" s="32">
        <f>SUM(D68:D70)</f>
        <v>3040</v>
      </c>
      <c r="E71" s="68"/>
      <c r="F71" s="27"/>
      <c r="G71" s="16"/>
      <c r="H71" s="16"/>
    </row>
    <row r="72" spans="1:8" ht="12.75">
      <c r="A72" s="52" t="s">
        <v>50</v>
      </c>
      <c r="B72" s="77"/>
      <c r="C72" s="77"/>
      <c r="D72" s="30">
        <v>653</v>
      </c>
      <c r="E72" s="67"/>
      <c r="F72" s="27"/>
      <c r="G72" s="16"/>
      <c r="H72" s="16"/>
    </row>
    <row r="73" spans="1:8" ht="12.75">
      <c r="A73" s="60" t="s">
        <v>60</v>
      </c>
      <c r="B73" s="70"/>
      <c r="C73" s="70"/>
      <c r="D73" s="31"/>
      <c r="E73" s="59"/>
      <c r="F73" s="27"/>
      <c r="G73" s="16"/>
      <c r="H73" s="16"/>
    </row>
    <row r="74" spans="1:8" ht="12.75">
      <c r="A74" s="48"/>
      <c r="B74" s="79"/>
      <c r="C74" s="79"/>
      <c r="D74" s="31"/>
      <c r="E74" s="59"/>
      <c r="F74" s="27"/>
      <c r="G74" s="16"/>
      <c r="H74" s="16"/>
    </row>
    <row r="75" spans="1:8" ht="13.5" thickBot="1">
      <c r="A75" s="42"/>
      <c r="B75" s="80"/>
      <c r="C75" s="80"/>
      <c r="D75" s="32">
        <f>SUM(D72:D74)</f>
        <v>653</v>
      </c>
      <c r="E75" s="68"/>
      <c r="F75" s="27"/>
      <c r="G75" s="16"/>
      <c r="H75" s="16"/>
    </row>
    <row r="76" spans="1:8" ht="12.75">
      <c r="A76" s="52" t="s">
        <v>61</v>
      </c>
      <c r="B76" s="77"/>
      <c r="C76" s="77"/>
      <c r="D76" s="30">
        <v>3703</v>
      </c>
      <c r="E76" s="67"/>
      <c r="F76" s="27"/>
      <c r="G76" s="16"/>
      <c r="H76" s="16"/>
    </row>
    <row r="77" spans="1:8" ht="12.75">
      <c r="A77" s="60" t="s">
        <v>62</v>
      </c>
      <c r="B77" s="70"/>
      <c r="C77" s="70"/>
      <c r="D77" s="31"/>
      <c r="E77" s="59"/>
      <c r="F77" s="27"/>
      <c r="G77" s="16"/>
      <c r="H77" s="16"/>
    </row>
    <row r="78" spans="1:8" ht="12.75">
      <c r="A78" s="48"/>
      <c r="B78" s="79"/>
      <c r="C78" s="79"/>
      <c r="D78" s="31"/>
      <c r="E78" s="59"/>
      <c r="F78" s="27"/>
      <c r="G78" s="16"/>
      <c r="H78" s="16"/>
    </row>
    <row r="79" spans="1:8" ht="13.5" thickBot="1">
      <c r="A79" s="42" t="s">
        <v>58</v>
      </c>
      <c r="B79" s="80"/>
      <c r="C79" s="80"/>
      <c r="D79" s="32">
        <f>SUM(D76:D78)</f>
        <v>3703</v>
      </c>
      <c r="E79" s="68"/>
      <c r="F79" s="27"/>
      <c r="G79" s="16"/>
      <c r="H79" s="16"/>
    </row>
    <row r="80" spans="1:8" ht="12.75">
      <c r="A80" s="52" t="s">
        <v>63</v>
      </c>
      <c r="B80" s="77"/>
      <c r="C80" s="77"/>
      <c r="D80" s="33">
        <v>2954843</v>
      </c>
      <c r="E80" s="69"/>
      <c r="F80" s="27"/>
      <c r="G80" s="16"/>
      <c r="H80" s="16"/>
    </row>
    <row r="81" spans="1:5" ht="12.75">
      <c r="A81" s="60" t="s">
        <v>64</v>
      </c>
      <c r="B81" s="70" t="s">
        <v>24</v>
      </c>
      <c r="C81" s="70">
        <v>21</v>
      </c>
      <c r="D81" s="16">
        <v>674</v>
      </c>
      <c r="E81" s="61"/>
    </row>
    <row r="82" spans="1:5" ht="12.75">
      <c r="A82" s="58"/>
      <c r="B82" s="70"/>
      <c r="C82" s="70">
        <v>22</v>
      </c>
      <c r="D82" s="25">
        <v>31159</v>
      </c>
      <c r="E82" s="41"/>
    </row>
    <row r="83" spans="1:5" ht="12.75">
      <c r="A83" s="62"/>
      <c r="B83" s="79"/>
      <c r="C83" s="79">
        <v>28</v>
      </c>
      <c r="D83" s="25">
        <v>162</v>
      </c>
      <c r="E83" s="41"/>
    </row>
    <row r="84" spans="1:5" ht="12.75">
      <c r="A84" s="63"/>
      <c r="B84" s="79"/>
      <c r="C84" s="79">
        <v>29</v>
      </c>
      <c r="D84" s="25">
        <v>24537</v>
      </c>
      <c r="E84" s="41"/>
    </row>
    <row r="85" spans="1:5" ht="12.75">
      <c r="A85" s="48"/>
      <c r="B85" s="79"/>
      <c r="C85" s="79"/>
      <c r="D85" s="25"/>
      <c r="E85" s="41"/>
    </row>
    <row r="86" spans="1:5" ht="13.5" thickBot="1">
      <c r="A86" s="42" t="s">
        <v>65</v>
      </c>
      <c r="B86" s="80"/>
      <c r="C86" s="80"/>
      <c r="D86" s="22">
        <f>SUM(D80:D85)</f>
        <v>3011375</v>
      </c>
      <c r="E86" s="56"/>
    </row>
    <row r="87" spans="1:5" ht="12.75">
      <c r="A87" s="52" t="s">
        <v>66</v>
      </c>
      <c r="B87" s="77"/>
      <c r="C87" s="77"/>
      <c r="D87" s="34">
        <v>1013946</v>
      </c>
      <c r="E87" s="53"/>
    </row>
    <row r="88" spans="1:5" ht="12.75">
      <c r="A88" s="60" t="s">
        <v>67</v>
      </c>
      <c r="B88" s="70" t="s">
        <v>24</v>
      </c>
      <c r="C88" s="70"/>
      <c r="D88" s="47"/>
      <c r="E88" s="41"/>
    </row>
    <row r="89" spans="1:5" ht="12.75">
      <c r="A89" s="48"/>
      <c r="B89" s="79"/>
      <c r="C89" s="79"/>
      <c r="D89" s="23"/>
      <c r="E89" s="41"/>
    </row>
    <row r="90" spans="1:5" ht="13.5" thickBot="1">
      <c r="A90" s="64" t="s">
        <v>68</v>
      </c>
      <c r="B90" s="83"/>
      <c r="C90" s="83"/>
      <c r="D90" s="65">
        <f>SUM(D87:D89)</f>
        <v>1013946</v>
      </c>
      <c r="E90" s="6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03"/>
  <sheetViews>
    <sheetView tabSelected="1" zoomScalePageLayoutView="0" workbookViewId="0" topLeftCell="A1">
      <selection activeCell="I23" sqref="I23"/>
    </sheetView>
  </sheetViews>
  <sheetFormatPr defaultColWidth="9.140625" defaultRowHeight="12.75"/>
  <cols>
    <col min="1" max="1" width="9.140625" style="102" customWidth="1"/>
    <col min="2" max="2" width="16.28125" style="102" customWidth="1"/>
    <col min="3" max="3" width="17.421875" style="102" customWidth="1"/>
    <col min="4" max="4" width="23.8515625" style="102" customWidth="1"/>
    <col min="5" max="5" width="35.421875" style="102" customWidth="1"/>
    <col min="6" max="6" width="25.140625" style="103" customWidth="1"/>
    <col min="7" max="8" width="9.140625" style="102" customWidth="1"/>
    <col min="9" max="9" width="9.140625" style="104" customWidth="1"/>
    <col min="10" max="10" width="34.00390625" style="102" customWidth="1"/>
    <col min="11" max="16384" width="9.140625" style="102" customWidth="1"/>
  </cols>
  <sheetData>
    <row r="2" ht="12.75">
      <c r="A2" s="10" t="s">
        <v>19</v>
      </c>
    </row>
    <row r="3" ht="12.75">
      <c r="A3" s="10"/>
    </row>
    <row r="4" ht="12.75">
      <c r="A4" s="10" t="s">
        <v>16</v>
      </c>
    </row>
    <row r="5" spans="1:5" ht="12.75">
      <c r="A5" s="10" t="s">
        <v>10</v>
      </c>
      <c r="D5" s="9" t="s">
        <v>15</v>
      </c>
      <c r="E5" s="17" t="str">
        <f>personal!E6</f>
        <v>26-30 iunie 2023</v>
      </c>
    </row>
    <row r="6" ht="13.5" thickBot="1"/>
    <row r="7" spans="1:9" ht="46.5" customHeight="1" thickBot="1">
      <c r="A7" s="121" t="s">
        <v>6</v>
      </c>
      <c r="B7" s="122" t="s">
        <v>7</v>
      </c>
      <c r="C7" s="122" t="s">
        <v>8</v>
      </c>
      <c r="D7" s="122" t="s">
        <v>11</v>
      </c>
      <c r="E7" s="122" t="s">
        <v>17</v>
      </c>
      <c r="F7" s="123" t="s">
        <v>13</v>
      </c>
      <c r="I7" s="102"/>
    </row>
    <row r="8" spans="1:9" ht="15" customHeight="1">
      <c r="A8" s="116">
        <v>1</v>
      </c>
      <c r="B8" s="117" t="s">
        <v>70</v>
      </c>
      <c r="C8" s="117">
        <v>10867</v>
      </c>
      <c r="D8" s="118" t="s">
        <v>71</v>
      </c>
      <c r="E8" s="119" t="s">
        <v>72</v>
      </c>
      <c r="F8" s="120">
        <v>2000</v>
      </c>
      <c r="I8" s="102"/>
    </row>
    <row r="9" spans="1:9" ht="19.5" customHeight="1">
      <c r="A9" s="112">
        <v>2</v>
      </c>
      <c r="B9" s="105" t="s">
        <v>73</v>
      </c>
      <c r="C9" s="105">
        <v>11045</v>
      </c>
      <c r="D9" s="106" t="s">
        <v>71</v>
      </c>
      <c r="E9" s="107" t="s">
        <v>74</v>
      </c>
      <c r="F9" s="113">
        <v>1200</v>
      </c>
      <c r="I9" s="102"/>
    </row>
    <row r="10" spans="1:6" ht="18" customHeight="1">
      <c r="A10" s="112">
        <v>3</v>
      </c>
      <c r="B10" s="105" t="s">
        <v>73</v>
      </c>
      <c r="C10" s="105">
        <v>11046</v>
      </c>
      <c r="D10" s="106" t="s">
        <v>71</v>
      </c>
      <c r="E10" s="107" t="s">
        <v>75</v>
      </c>
      <c r="F10" s="113">
        <v>400</v>
      </c>
    </row>
    <row r="11" spans="1:6" ht="18" customHeight="1">
      <c r="A11" s="112">
        <v>4</v>
      </c>
      <c r="B11" s="108">
        <v>45103</v>
      </c>
      <c r="C11" s="109">
        <v>10857</v>
      </c>
      <c r="D11" s="109" t="s">
        <v>80</v>
      </c>
      <c r="E11" s="110" t="s">
        <v>83</v>
      </c>
      <c r="F11" s="114">
        <v>1267.77</v>
      </c>
    </row>
    <row r="12" spans="1:6" ht="18" customHeight="1">
      <c r="A12" s="112">
        <v>5</v>
      </c>
      <c r="B12" s="108">
        <v>45103</v>
      </c>
      <c r="C12" s="109">
        <v>10858</v>
      </c>
      <c r="D12" s="109" t="s">
        <v>80</v>
      </c>
      <c r="E12" s="110" t="s">
        <v>83</v>
      </c>
      <c r="F12" s="114">
        <v>1267.77</v>
      </c>
    </row>
    <row r="13" spans="1:6" ht="18" customHeight="1">
      <c r="A13" s="112">
        <v>6</v>
      </c>
      <c r="B13" s="108">
        <v>45103</v>
      </c>
      <c r="C13" s="111">
        <v>10859</v>
      </c>
      <c r="D13" s="109" t="s">
        <v>80</v>
      </c>
      <c r="E13" s="110" t="s">
        <v>83</v>
      </c>
      <c r="F13" s="114">
        <v>1267.78</v>
      </c>
    </row>
    <row r="14" spans="1:6" ht="18" customHeight="1">
      <c r="A14" s="112">
        <v>7</v>
      </c>
      <c r="B14" s="108">
        <v>45103</v>
      </c>
      <c r="C14" s="111">
        <v>10860</v>
      </c>
      <c r="D14" s="109" t="s">
        <v>77</v>
      </c>
      <c r="E14" s="110" t="s">
        <v>83</v>
      </c>
      <c r="F14" s="114">
        <v>3000</v>
      </c>
    </row>
    <row r="15" spans="1:6" ht="18" customHeight="1">
      <c r="A15" s="112">
        <v>8</v>
      </c>
      <c r="B15" s="108">
        <v>45103</v>
      </c>
      <c r="C15" s="109">
        <v>10861</v>
      </c>
      <c r="D15" s="109" t="s">
        <v>77</v>
      </c>
      <c r="E15" s="110" t="s">
        <v>83</v>
      </c>
      <c r="F15" s="114">
        <v>10355</v>
      </c>
    </row>
    <row r="16" spans="1:6" ht="18" customHeight="1">
      <c r="A16" s="112">
        <v>9</v>
      </c>
      <c r="B16" s="108">
        <v>45103</v>
      </c>
      <c r="C16" s="109">
        <v>10862</v>
      </c>
      <c r="D16" s="109" t="s">
        <v>80</v>
      </c>
      <c r="E16" s="110" t="s">
        <v>83</v>
      </c>
      <c r="F16" s="114">
        <v>7140</v>
      </c>
    </row>
    <row r="17" spans="1:6" ht="18" customHeight="1">
      <c r="A17" s="112">
        <v>10</v>
      </c>
      <c r="B17" s="108">
        <v>45103</v>
      </c>
      <c r="C17" s="109">
        <v>10863</v>
      </c>
      <c r="D17" s="109" t="s">
        <v>77</v>
      </c>
      <c r="E17" s="110" t="s">
        <v>83</v>
      </c>
      <c r="F17" s="114">
        <v>16850</v>
      </c>
    </row>
    <row r="18" spans="1:6" ht="18" customHeight="1">
      <c r="A18" s="112">
        <v>11</v>
      </c>
      <c r="B18" s="108">
        <v>45103</v>
      </c>
      <c r="C18" s="109">
        <v>10864</v>
      </c>
      <c r="D18" s="109" t="s">
        <v>80</v>
      </c>
      <c r="E18" s="110" t="s">
        <v>84</v>
      </c>
      <c r="F18" s="114">
        <v>533.28</v>
      </c>
    </row>
    <row r="19" spans="1:6" ht="18" customHeight="1">
      <c r="A19" s="112">
        <v>12</v>
      </c>
      <c r="B19" s="108">
        <v>45103</v>
      </c>
      <c r="C19" s="109">
        <v>10865</v>
      </c>
      <c r="D19" s="109" t="s">
        <v>80</v>
      </c>
      <c r="E19" s="110" t="s">
        <v>84</v>
      </c>
      <c r="F19" s="114">
        <v>1418</v>
      </c>
    </row>
    <row r="20" spans="1:6" ht="18" customHeight="1">
      <c r="A20" s="112">
        <v>13</v>
      </c>
      <c r="B20" s="108">
        <v>45103</v>
      </c>
      <c r="C20" s="109">
        <v>10866</v>
      </c>
      <c r="D20" s="109" t="s">
        <v>80</v>
      </c>
      <c r="E20" s="110" t="s">
        <v>84</v>
      </c>
      <c r="F20" s="114">
        <v>7019.53</v>
      </c>
    </row>
    <row r="21" spans="1:6" ht="18" customHeight="1">
      <c r="A21" s="112">
        <v>14</v>
      </c>
      <c r="B21" s="108">
        <v>45103</v>
      </c>
      <c r="C21" s="109">
        <v>10868</v>
      </c>
      <c r="D21" s="109" t="s">
        <v>85</v>
      </c>
      <c r="E21" s="110" t="s">
        <v>86</v>
      </c>
      <c r="F21" s="114">
        <v>130</v>
      </c>
    </row>
    <row r="22" spans="1:6" ht="18" customHeight="1">
      <c r="A22" s="112">
        <v>15</v>
      </c>
      <c r="B22" s="108">
        <v>45103</v>
      </c>
      <c r="C22" s="109">
        <v>10869</v>
      </c>
      <c r="D22" s="109" t="s">
        <v>85</v>
      </c>
      <c r="E22" s="110" t="s">
        <v>86</v>
      </c>
      <c r="F22" s="114">
        <v>100</v>
      </c>
    </row>
    <row r="23" spans="1:6" ht="18" customHeight="1">
      <c r="A23" s="112">
        <v>16</v>
      </c>
      <c r="B23" s="108">
        <v>45103</v>
      </c>
      <c r="C23" s="109">
        <v>10870</v>
      </c>
      <c r="D23" s="109" t="s">
        <v>85</v>
      </c>
      <c r="E23" s="110" t="s">
        <v>86</v>
      </c>
      <c r="F23" s="114">
        <v>123</v>
      </c>
    </row>
    <row r="24" spans="1:6" ht="18" customHeight="1">
      <c r="A24" s="112">
        <v>17</v>
      </c>
      <c r="B24" s="108">
        <v>45103</v>
      </c>
      <c r="C24" s="109">
        <v>10871</v>
      </c>
      <c r="D24" s="109" t="s">
        <v>85</v>
      </c>
      <c r="E24" s="110" t="s">
        <v>86</v>
      </c>
      <c r="F24" s="114">
        <v>170</v>
      </c>
    </row>
    <row r="25" spans="1:6" ht="18" customHeight="1">
      <c r="A25" s="112">
        <v>18</v>
      </c>
      <c r="B25" s="108">
        <v>45103</v>
      </c>
      <c r="C25" s="109">
        <v>10872</v>
      </c>
      <c r="D25" s="109" t="s">
        <v>85</v>
      </c>
      <c r="E25" s="110" t="s">
        <v>86</v>
      </c>
      <c r="F25" s="114">
        <v>50</v>
      </c>
    </row>
    <row r="26" spans="1:6" ht="18" customHeight="1">
      <c r="A26" s="112">
        <v>19</v>
      </c>
      <c r="B26" s="108">
        <v>45103</v>
      </c>
      <c r="C26" s="109">
        <v>10873</v>
      </c>
      <c r="D26" s="109" t="s">
        <v>85</v>
      </c>
      <c r="E26" s="110" t="s">
        <v>86</v>
      </c>
      <c r="F26" s="114">
        <v>100</v>
      </c>
    </row>
    <row r="27" spans="1:6" ht="18" customHeight="1">
      <c r="A27" s="112">
        <v>20</v>
      </c>
      <c r="B27" s="108">
        <v>45104</v>
      </c>
      <c r="C27" s="109">
        <v>10937</v>
      </c>
      <c r="D27" s="109" t="s">
        <v>77</v>
      </c>
      <c r="E27" s="110" t="s">
        <v>83</v>
      </c>
      <c r="F27" s="114">
        <v>256</v>
      </c>
    </row>
    <row r="28" spans="1:6" ht="18" customHeight="1">
      <c r="A28" s="112">
        <v>21</v>
      </c>
      <c r="B28" s="108">
        <v>45104</v>
      </c>
      <c r="C28" s="109">
        <v>10939</v>
      </c>
      <c r="D28" s="109" t="s">
        <v>80</v>
      </c>
      <c r="E28" s="110" t="s">
        <v>83</v>
      </c>
      <c r="F28" s="114">
        <v>1000</v>
      </c>
    </row>
    <row r="29" spans="1:6" ht="18" customHeight="1">
      <c r="A29" s="112">
        <v>22</v>
      </c>
      <c r="B29" s="108">
        <v>45104</v>
      </c>
      <c r="C29" s="109">
        <v>10941</v>
      </c>
      <c r="D29" s="109" t="s">
        <v>77</v>
      </c>
      <c r="E29" s="110" t="s">
        <v>83</v>
      </c>
      <c r="F29" s="114">
        <v>12660</v>
      </c>
    </row>
    <row r="30" spans="1:6" ht="18" customHeight="1">
      <c r="A30" s="112">
        <v>23</v>
      </c>
      <c r="B30" s="108">
        <v>45104</v>
      </c>
      <c r="C30" s="109">
        <v>10943</v>
      </c>
      <c r="D30" s="109" t="s">
        <v>80</v>
      </c>
      <c r="E30" s="110" t="s">
        <v>83</v>
      </c>
      <c r="F30" s="114">
        <v>1341.3</v>
      </c>
    </row>
    <row r="31" spans="1:6" ht="18" customHeight="1">
      <c r="A31" s="112">
        <v>24</v>
      </c>
      <c r="B31" s="108">
        <v>45104</v>
      </c>
      <c r="C31" s="109">
        <v>10945</v>
      </c>
      <c r="D31" s="109" t="s">
        <v>85</v>
      </c>
      <c r="E31" s="110" t="s">
        <v>86</v>
      </c>
      <c r="F31" s="114">
        <v>70</v>
      </c>
    </row>
    <row r="32" spans="1:6" ht="18" customHeight="1">
      <c r="A32" s="112">
        <v>25</v>
      </c>
      <c r="B32" s="108">
        <v>45104</v>
      </c>
      <c r="C32" s="109">
        <v>10946</v>
      </c>
      <c r="D32" s="109" t="s">
        <v>85</v>
      </c>
      <c r="E32" s="110" t="s">
        <v>86</v>
      </c>
      <c r="F32" s="114">
        <v>80</v>
      </c>
    </row>
    <row r="33" spans="1:6" ht="18" customHeight="1">
      <c r="A33" s="112">
        <v>26</v>
      </c>
      <c r="B33" s="108">
        <v>45104</v>
      </c>
      <c r="C33" s="109">
        <v>10944</v>
      </c>
      <c r="D33" s="109" t="s">
        <v>85</v>
      </c>
      <c r="E33" s="110" t="s">
        <v>86</v>
      </c>
      <c r="F33" s="114">
        <v>100</v>
      </c>
    </row>
    <row r="34" spans="1:6" ht="18" customHeight="1">
      <c r="A34" s="112">
        <v>27</v>
      </c>
      <c r="B34" s="108">
        <v>45104</v>
      </c>
      <c r="C34" s="109">
        <v>10942</v>
      </c>
      <c r="D34" s="109" t="s">
        <v>80</v>
      </c>
      <c r="E34" s="110" t="s">
        <v>83</v>
      </c>
      <c r="F34" s="114">
        <v>223</v>
      </c>
    </row>
    <row r="35" spans="1:6" ht="18" customHeight="1">
      <c r="A35" s="112">
        <v>28</v>
      </c>
      <c r="B35" s="108">
        <v>45104</v>
      </c>
      <c r="C35" s="109">
        <v>10940</v>
      </c>
      <c r="D35" s="109" t="s">
        <v>77</v>
      </c>
      <c r="E35" s="110" t="s">
        <v>83</v>
      </c>
      <c r="F35" s="114">
        <v>223</v>
      </c>
    </row>
    <row r="36" spans="1:6" ht="18" customHeight="1">
      <c r="A36" s="112">
        <v>29</v>
      </c>
      <c r="B36" s="108">
        <v>45104</v>
      </c>
      <c r="C36" s="109">
        <v>10938</v>
      </c>
      <c r="D36" s="109" t="s">
        <v>80</v>
      </c>
      <c r="E36" s="110" t="s">
        <v>83</v>
      </c>
      <c r="F36" s="114">
        <v>2719.27</v>
      </c>
    </row>
    <row r="37" spans="1:6" ht="18" customHeight="1">
      <c r="A37" s="112">
        <v>30</v>
      </c>
      <c r="B37" s="108">
        <v>45105</v>
      </c>
      <c r="C37" s="109">
        <v>10952</v>
      </c>
      <c r="D37" s="109" t="s">
        <v>80</v>
      </c>
      <c r="E37" s="110" t="s">
        <v>87</v>
      </c>
      <c r="F37" s="114">
        <v>496.3</v>
      </c>
    </row>
    <row r="38" spans="1:6" ht="18" customHeight="1">
      <c r="A38" s="112">
        <v>31</v>
      </c>
      <c r="B38" s="108">
        <v>45105</v>
      </c>
      <c r="C38" s="109">
        <v>10956</v>
      </c>
      <c r="D38" s="109" t="s">
        <v>80</v>
      </c>
      <c r="E38" s="110" t="s">
        <v>87</v>
      </c>
      <c r="F38" s="114">
        <v>496.3</v>
      </c>
    </row>
    <row r="39" spans="1:6" ht="18" customHeight="1">
      <c r="A39" s="112">
        <v>32</v>
      </c>
      <c r="B39" s="108">
        <v>45105</v>
      </c>
      <c r="C39" s="109">
        <v>10959</v>
      </c>
      <c r="D39" s="109" t="s">
        <v>80</v>
      </c>
      <c r="E39" s="110" t="s">
        <v>87</v>
      </c>
      <c r="F39" s="114">
        <v>496.3</v>
      </c>
    </row>
    <row r="40" spans="1:6" ht="18" customHeight="1">
      <c r="A40" s="112">
        <v>33</v>
      </c>
      <c r="B40" s="108">
        <v>45105</v>
      </c>
      <c r="C40" s="109">
        <v>10957</v>
      </c>
      <c r="D40" s="109" t="s">
        <v>80</v>
      </c>
      <c r="E40" s="110" t="s">
        <v>87</v>
      </c>
      <c r="F40" s="114">
        <v>496.3</v>
      </c>
    </row>
    <row r="41" spans="1:6" ht="18" customHeight="1">
      <c r="A41" s="112">
        <v>34</v>
      </c>
      <c r="B41" s="108">
        <v>45105</v>
      </c>
      <c r="C41" s="109">
        <v>10954</v>
      </c>
      <c r="D41" s="109" t="s">
        <v>80</v>
      </c>
      <c r="E41" s="110" t="s">
        <v>87</v>
      </c>
      <c r="F41" s="114">
        <v>496.3</v>
      </c>
    </row>
    <row r="42" spans="1:6" ht="18" customHeight="1">
      <c r="A42" s="112">
        <v>35</v>
      </c>
      <c r="B42" s="108">
        <v>45106</v>
      </c>
      <c r="C42" s="109">
        <v>11030</v>
      </c>
      <c r="D42" s="109" t="s">
        <v>85</v>
      </c>
      <c r="E42" s="110" t="s">
        <v>86</v>
      </c>
      <c r="F42" s="114">
        <v>100</v>
      </c>
    </row>
    <row r="43" spans="1:6" ht="18" customHeight="1">
      <c r="A43" s="112">
        <v>36</v>
      </c>
      <c r="B43" s="108">
        <v>45106</v>
      </c>
      <c r="C43" s="109">
        <v>11031</v>
      </c>
      <c r="D43" s="109" t="s">
        <v>85</v>
      </c>
      <c r="E43" s="110" t="s">
        <v>86</v>
      </c>
      <c r="F43" s="114">
        <v>120</v>
      </c>
    </row>
    <row r="44" spans="1:6" ht="18" customHeight="1">
      <c r="A44" s="112">
        <v>37</v>
      </c>
      <c r="B44" s="108">
        <v>45106</v>
      </c>
      <c r="C44" s="109">
        <v>11032</v>
      </c>
      <c r="D44" s="109" t="s">
        <v>85</v>
      </c>
      <c r="E44" s="110" t="s">
        <v>86</v>
      </c>
      <c r="F44" s="114">
        <v>500</v>
      </c>
    </row>
    <row r="45" spans="1:6" ht="18" customHeight="1">
      <c r="A45" s="112">
        <v>38</v>
      </c>
      <c r="B45" s="108">
        <v>45106</v>
      </c>
      <c r="C45" s="109">
        <v>11033</v>
      </c>
      <c r="D45" s="109" t="s">
        <v>85</v>
      </c>
      <c r="E45" s="110" t="s">
        <v>86</v>
      </c>
      <c r="F45" s="114">
        <v>100</v>
      </c>
    </row>
    <row r="46" spans="1:6" ht="18" customHeight="1">
      <c r="A46" s="112">
        <v>39</v>
      </c>
      <c r="B46" s="108">
        <v>45106</v>
      </c>
      <c r="C46" s="109">
        <v>11034</v>
      </c>
      <c r="D46" s="109" t="s">
        <v>85</v>
      </c>
      <c r="E46" s="110" t="s">
        <v>86</v>
      </c>
      <c r="F46" s="114">
        <v>500</v>
      </c>
    </row>
    <row r="47" spans="1:6" ht="18" customHeight="1">
      <c r="A47" s="112">
        <v>40</v>
      </c>
      <c r="B47" s="108">
        <v>45106</v>
      </c>
      <c r="C47" s="109">
        <v>11035</v>
      </c>
      <c r="D47" s="109" t="s">
        <v>85</v>
      </c>
      <c r="E47" s="110" t="s">
        <v>86</v>
      </c>
      <c r="F47" s="114">
        <v>500</v>
      </c>
    </row>
    <row r="48" spans="1:6" ht="18" customHeight="1">
      <c r="A48" s="112">
        <v>41</v>
      </c>
      <c r="B48" s="108">
        <v>45106</v>
      </c>
      <c r="C48" s="109">
        <v>11036</v>
      </c>
      <c r="D48" s="109" t="s">
        <v>85</v>
      </c>
      <c r="E48" s="110" t="s">
        <v>86</v>
      </c>
      <c r="F48" s="114">
        <v>80.64</v>
      </c>
    </row>
    <row r="49" spans="1:6" ht="18" customHeight="1">
      <c r="A49" s="112">
        <v>42</v>
      </c>
      <c r="B49" s="108">
        <v>45106</v>
      </c>
      <c r="C49" s="109">
        <v>11037</v>
      </c>
      <c r="D49" s="109" t="s">
        <v>85</v>
      </c>
      <c r="E49" s="110" t="s">
        <v>86</v>
      </c>
      <c r="F49" s="114">
        <v>120</v>
      </c>
    </row>
    <row r="50" spans="1:6" ht="18" customHeight="1">
      <c r="A50" s="112">
        <v>43</v>
      </c>
      <c r="B50" s="108">
        <v>45106</v>
      </c>
      <c r="C50" s="109">
        <v>11038</v>
      </c>
      <c r="D50" s="109" t="s">
        <v>85</v>
      </c>
      <c r="E50" s="110" t="s">
        <v>86</v>
      </c>
      <c r="F50" s="114">
        <v>500</v>
      </c>
    </row>
    <row r="51" spans="1:6" ht="18" customHeight="1">
      <c r="A51" s="112">
        <v>44</v>
      </c>
      <c r="B51" s="108">
        <v>45106</v>
      </c>
      <c r="C51" s="109">
        <v>11039</v>
      </c>
      <c r="D51" s="109" t="s">
        <v>85</v>
      </c>
      <c r="E51" s="110" t="s">
        <v>86</v>
      </c>
      <c r="F51" s="114">
        <v>70</v>
      </c>
    </row>
    <row r="52" spans="1:6" ht="18" customHeight="1">
      <c r="A52" s="112">
        <v>45</v>
      </c>
      <c r="B52" s="108">
        <v>45106</v>
      </c>
      <c r="C52" s="109">
        <v>11040</v>
      </c>
      <c r="D52" s="109" t="s">
        <v>85</v>
      </c>
      <c r="E52" s="110" t="s">
        <v>86</v>
      </c>
      <c r="F52" s="114">
        <v>95</v>
      </c>
    </row>
    <row r="53" spans="1:6" ht="18" customHeight="1">
      <c r="A53" s="112">
        <v>46</v>
      </c>
      <c r="B53" s="108">
        <v>45106</v>
      </c>
      <c r="C53" s="109">
        <v>11041</v>
      </c>
      <c r="D53" s="109" t="s">
        <v>85</v>
      </c>
      <c r="E53" s="110" t="s">
        <v>86</v>
      </c>
      <c r="F53" s="114">
        <v>144.39</v>
      </c>
    </row>
    <row r="54" spans="1:6" ht="18" customHeight="1">
      <c r="A54" s="112">
        <v>47</v>
      </c>
      <c r="B54" s="108">
        <v>45106</v>
      </c>
      <c r="C54" s="109">
        <v>11042</v>
      </c>
      <c r="D54" s="109" t="s">
        <v>85</v>
      </c>
      <c r="E54" s="110" t="s">
        <v>86</v>
      </c>
      <c r="F54" s="114">
        <v>50</v>
      </c>
    </row>
    <row r="55" spans="1:6" ht="18" customHeight="1">
      <c r="A55" s="112">
        <v>48</v>
      </c>
      <c r="B55" s="108">
        <v>45106</v>
      </c>
      <c r="C55" s="109">
        <v>11043</v>
      </c>
      <c r="D55" s="109" t="s">
        <v>85</v>
      </c>
      <c r="E55" s="110" t="s">
        <v>86</v>
      </c>
      <c r="F55" s="114">
        <v>200</v>
      </c>
    </row>
    <row r="56" spans="1:6" ht="18" customHeight="1">
      <c r="A56" s="112">
        <v>49</v>
      </c>
      <c r="B56" s="108">
        <v>45106</v>
      </c>
      <c r="C56" s="109">
        <v>11044</v>
      </c>
      <c r="D56" s="109" t="s">
        <v>85</v>
      </c>
      <c r="E56" s="110" t="s">
        <v>86</v>
      </c>
      <c r="F56" s="114">
        <v>73.14</v>
      </c>
    </row>
    <row r="57" spans="1:6" ht="18" customHeight="1">
      <c r="A57" s="112">
        <v>50</v>
      </c>
      <c r="B57" s="108">
        <v>45106</v>
      </c>
      <c r="C57" s="109">
        <v>11047</v>
      </c>
      <c r="D57" s="109" t="s">
        <v>77</v>
      </c>
      <c r="E57" s="110" t="s">
        <v>83</v>
      </c>
      <c r="F57" s="114">
        <v>1550</v>
      </c>
    </row>
    <row r="58" spans="1:6" ht="18" customHeight="1">
      <c r="A58" s="112">
        <v>51</v>
      </c>
      <c r="B58" s="108">
        <v>45106</v>
      </c>
      <c r="C58" s="109">
        <v>11048</v>
      </c>
      <c r="D58" s="109" t="s">
        <v>80</v>
      </c>
      <c r="E58" s="110" t="s">
        <v>83</v>
      </c>
      <c r="F58" s="114">
        <v>5270</v>
      </c>
    </row>
    <row r="59" spans="1:6" ht="18" customHeight="1">
      <c r="A59" s="112">
        <v>52</v>
      </c>
      <c r="B59" s="108">
        <v>45106</v>
      </c>
      <c r="C59" s="109">
        <v>11049</v>
      </c>
      <c r="D59" s="109" t="s">
        <v>80</v>
      </c>
      <c r="E59" s="110" t="s">
        <v>83</v>
      </c>
      <c r="F59" s="114">
        <v>1710</v>
      </c>
    </row>
    <row r="60" spans="1:6" ht="18" customHeight="1">
      <c r="A60" s="112">
        <v>53</v>
      </c>
      <c r="B60" s="108">
        <v>45106</v>
      </c>
      <c r="C60" s="109">
        <v>11050</v>
      </c>
      <c r="D60" s="109" t="s">
        <v>77</v>
      </c>
      <c r="E60" s="110" t="s">
        <v>83</v>
      </c>
      <c r="F60" s="114">
        <v>400</v>
      </c>
    </row>
    <row r="61" spans="1:6" ht="18" customHeight="1">
      <c r="A61" s="112">
        <v>54</v>
      </c>
      <c r="B61" s="108">
        <v>45106</v>
      </c>
      <c r="C61" s="109">
        <v>11051</v>
      </c>
      <c r="D61" s="109" t="s">
        <v>77</v>
      </c>
      <c r="E61" s="110" t="s">
        <v>83</v>
      </c>
      <c r="F61" s="114">
        <v>10250</v>
      </c>
    </row>
    <row r="62" spans="1:6" ht="18" customHeight="1">
      <c r="A62" s="112">
        <v>55</v>
      </c>
      <c r="B62" s="108">
        <v>45106</v>
      </c>
      <c r="C62" s="109">
        <v>11052</v>
      </c>
      <c r="D62" s="109" t="s">
        <v>77</v>
      </c>
      <c r="E62" s="110" t="s">
        <v>83</v>
      </c>
      <c r="F62" s="114">
        <v>14700</v>
      </c>
    </row>
    <row r="63" spans="1:6" ht="18" customHeight="1">
      <c r="A63" s="112">
        <v>56</v>
      </c>
      <c r="B63" s="108">
        <v>45106</v>
      </c>
      <c r="C63" s="109">
        <v>11053</v>
      </c>
      <c r="D63" s="109" t="s">
        <v>80</v>
      </c>
      <c r="E63" s="110" t="s">
        <v>83</v>
      </c>
      <c r="F63" s="114">
        <v>4004</v>
      </c>
    </row>
    <row r="64" spans="1:6" ht="18" customHeight="1">
      <c r="A64" s="112">
        <v>57</v>
      </c>
      <c r="B64" s="108">
        <v>45106</v>
      </c>
      <c r="C64" s="109">
        <v>11054</v>
      </c>
      <c r="D64" s="109" t="s">
        <v>80</v>
      </c>
      <c r="E64" s="110" t="s">
        <v>83</v>
      </c>
      <c r="F64" s="114">
        <v>2250</v>
      </c>
    </row>
    <row r="65" spans="1:6" ht="18" customHeight="1">
      <c r="A65" s="112">
        <v>58</v>
      </c>
      <c r="B65" s="108">
        <v>45106</v>
      </c>
      <c r="C65" s="109">
        <v>11055</v>
      </c>
      <c r="D65" s="109" t="s">
        <v>77</v>
      </c>
      <c r="E65" s="110" t="s">
        <v>83</v>
      </c>
      <c r="F65" s="114">
        <v>19990</v>
      </c>
    </row>
    <row r="66" spans="1:6" ht="18" customHeight="1">
      <c r="A66" s="112">
        <v>59</v>
      </c>
      <c r="B66" s="108">
        <v>45106</v>
      </c>
      <c r="C66" s="109">
        <v>11056</v>
      </c>
      <c r="D66" s="109" t="s">
        <v>80</v>
      </c>
      <c r="E66" s="110" t="s">
        <v>83</v>
      </c>
      <c r="F66" s="114">
        <v>3570</v>
      </c>
    </row>
    <row r="67" spans="1:6" ht="18" customHeight="1">
      <c r="A67" s="112">
        <v>60</v>
      </c>
      <c r="B67" s="108">
        <v>45106</v>
      </c>
      <c r="C67" s="109">
        <v>11057</v>
      </c>
      <c r="D67" s="109" t="s">
        <v>80</v>
      </c>
      <c r="E67" s="110" t="s">
        <v>83</v>
      </c>
      <c r="F67" s="114">
        <v>6150</v>
      </c>
    </row>
    <row r="68" spans="1:6" ht="18" customHeight="1">
      <c r="A68" s="112">
        <v>61</v>
      </c>
      <c r="B68" s="108">
        <v>45106</v>
      </c>
      <c r="C68" s="109">
        <v>11058</v>
      </c>
      <c r="D68" s="109" t="s">
        <v>77</v>
      </c>
      <c r="E68" s="110" t="s">
        <v>88</v>
      </c>
      <c r="F68" s="114">
        <v>3463.8</v>
      </c>
    </row>
    <row r="69" spans="1:6" ht="18" customHeight="1">
      <c r="A69" s="112">
        <v>62</v>
      </c>
      <c r="B69" s="108">
        <v>45106</v>
      </c>
      <c r="C69" s="109">
        <v>11059</v>
      </c>
      <c r="D69" s="109" t="s">
        <v>80</v>
      </c>
      <c r="E69" s="110" t="s">
        <v>84</v>
      </c>
      <c r="F69" s="114">
        <v>1038.09</v>
      </c>
    </row>
    <row r="70" spans="1:6" ht="18" customHeight="1">
      <c r="A70" s="112">
        <v>63</v>
      </c>
      <c r="B70" s="108">
        <v>45106</v>
      </c>
      <c r="C70" s="109">
        <v>11060</v>
      </c>
      <c r="D70" s="109" t="s">
        <v>80</v>
      </c>
      <c r="E70" s="110" t="s">
        <v>89</v>
      </c>
      <c r="F70" s="114">
        <v>132.6</v>
      </c>
    </row>
    <row r="71" spans="1:6" ht="18" customHeight="1">
      <c r="A71" s="112">
        <v>64</v>
      </c>
      <c r="B71" s="108">
        <v>45106</v>
      </c>
      <c r="C71" s="109">
        <v>11061</v>
      </c>
      <c r="D71" s="109" t="s">
        <v>80</v>
      </c>
      <c r="E71" s="110" t="s">
        <v>83</v>
      </c>
      <c r="F71" s="114">
        <v>1500</v>
      </c>
    </row>
    <row r="72" spans="1:6" ht="18" customHeight="1">
      <c r="A72" s="112">
        <v>65</v>
      </c>
      <c r="B72" s="108">
        <v>45106</v>
      </c>
      <c r="C72" s="109">
        <v>11062</v>
      </c>
      <c r="D72" s="109" t="s">
        <v>80</v>
      </c>
      <c r="E72" s="110" t="s">
        <v>83</v>
      </c>
      <c r="F72" s="114">
        <v>50</v>
      </c>
    </row>
    <row r="73" spans="1:6" ht="18" customHeight="1">
      <c r="A73" s="112">
        <v>66</v>
      </c>
      <c r="B73" s="108">
        <v>45106</v>
      </c>
      <c r="C73" s="109">
        <v>11063</v>
      </c>
      <c r="D73" s="109" t="s">
        <v>77</v>
      </c>
      <c r="E73" s="110" t="s">
        <v>83</v>
      </c>
      <c r="F73" s="114">
        <v>6595</v>
      </c>
    </row>
    <row r="74" spans="1:6" ht="18" customHeight="1">
      <c r="A74" s="112">
        <v>67</v>
      </c>
      <c r="B74" s="108">
        <v>45106</v>
      </c>
      <c r="C74" s="109">
        <v>11064</v>
      </c>
      <c r="D74" s="109" t="s">
        <v>80</v>
      </c>
      <c r="E74" s="110" t="s">
        <v>83</v>
      </c>
      <c r="F74" s="114">
        <v>1000</v>
      </c>
    </row>
    <row r="75" spans="1:6" ht="18" customHeight="1">
      <c r="A75" s="112">
        <v>68</v>
      </c>
      <c r="B75" s="108">
        <v>45106</v>
      </c>
      <c r="C75" s="109">
        <v>11065</v>
      </c>
      <c r="D75" s="109" t="s">
        <v>80</v>
      </c>
      <c r="E75" s="110" t="s">
        <v>83</v>
      </c>
      <c r="F75" s="114">
        <v>223</v>
      </c>
    </row>
    <row r="76" spans="1:6" ht="18" customHeight="1">
      <c r="A76" s="112">
        <v>69</v>
      </c>
      <c r="B76" s="108">
        <v>45106</v>
      </c>
      <c r="C76" s="109">
        <v>11066</v>
      </c>
      <c r="D76" s="109" t="s">
        <v>80</v>
      </c>
      <c r="E76" s="110" t="s">
        <v>83</v>
      </c>
      <c r="F76" s="114">
        <v>223</v>
      </c>
    </row>
    <row r="77" spans="1:6" ht="18" customHeight="1">
      <c r="A77" s="112">
        <v>70</v>
      </c>
      <c r="B77" s="108">
        <v>45106</v>
      </c>
      <c r="C77" s="109">
        <v>11075</v>
      </c>
      <c r="D77" s="109" t="s">
        <v>80</v>
      </c>
      <c r="E77" s="110" t="s">
        <v>87</v>
      </c>
      <c r="F77" s="114">
        <v>5022.76</v>
      </c>
    </row>
    <row r="78" spans="1:6" ht="18" customHeight="1">
      <c r="A78" s="112">
        <v>71</v>
      </c>
      <c r="B78" s="108">
        <v>45106</v>
      </c>
      <c r="C78" s="109">
        <v>11076</v>
      </c>
      <c r="D78" s="109" t="s">
        <v>80</v>
      </c>
      <c r="E78" s="110" t="s">
        <v>87</v>
      </c>
      <c r="F78" s="114">
        <v>3346.85</v>
      </c>
    </row>
    <row r="79" spans="1:6" ht="18" customHeight="1">
      <c r="A79" s="112">
        <v>72</v>
      </c>
      <c r="B79" s="108">
        <v>45107</v>
      </c>
      <c r="C79" s="109">
        <v>11472</v>
      </c>
      <c r="D79" s="109" t="s">
        <v>80</v>
      </c>
      <c r="E79" s="110" t="s">
        <v>84</v>
      </c>
      <c r="F79" s="114">
        <v>14465.84</v>
      </c>
    </row>
    <row r="80" spans="1:6" ht="18" customHeight="1">
      <c r="A80" s="112">
        <v>73</v>
      </c>
      <c r="B80" s="108">
        <v>45107</v>
      </c>
      <c r="C80" s="109">
        <v>11473</v>
      </c>
      <c r="D80" s="109" t="s">
        <v>77</v>
      </c>
      <c r="E80" s="110" t="s">
        <v>90</v>
      </c>
      <c r="F80" s="114">
        <v>176.12</v>
      </c>
    </row>
    <row r="81" spans="1:6" ht="18" customHeight="1">
      <c r="A81" s="112">
        <v>74</v>
      </c>
      <c r="B81" s="108">
        <v>45107</v>
      </c>
      <c r="C81" s="109">
        <v>11476</v>
      </c>
      <c r="D81" s="109" t="s">
        <v>80</v>
      </c>
      <c r="E81" s="110" t="s">
        <v>83</v>
      </c>
      <c r="F81" s="114">
        <v>1500</v>
      </c>
    </row>
    <row r="82" spans="1:6" ht="18" customHeight="1">
      <c r="A82" s="112">
        <v>75</v>
      </c>
      <c r="B82" s="108">
        <v>45107</v>
      </c>
      <c r="C82" s="109">
        <v>11478</v>
      </c>
      <c r="D82" s="109" t="s">
        <v>77</v>
      </c>
      <c r="E82" s="110" t="s">
        <v>83</v>
      </c>
      <c r="F82" s="114">
        <v>5000</v>
      </c>
    </row>
    <row r="83" spans="1:6" ht="18" customHeight="1">
      <c r="A83" s="112">
        <v>76</v>
      </c>
      <c r="B83" s="108">
        <v>45107</v>
      </c>
      <c r="C83" s="109">
        <v>11479</v>
      </c>
      <c r="D83" s="109" t="s">
        <v>85</v>
      </c>
      <c r="E83" s="110" t="s">
        <v>86</v>
      </c>
      <c r="F83" s="114">
        <v>1000</v>
      </c>
    </row>
    <row r="84" spans="1:6" ht="18" customHeight="1">
      <c r="A84" s="112">
        <v>77</v>
      </c>
      <c r="B84" s="108">
        <v>45107</v>
      </c>
      <c r="C84" s="109">
        <v>11477</v>
      </c>
      <c r="D84" s="109" t="s">
        <v>80</v>
      </c>
      <c r="E84" s="110" t="s">
        <v>83</v>
      </c>
      <c r="F84" s="114">
        <v>5850.81</v>
      </c>
    </row>
    <row r="85" spans="1:6" ht="18" customHeight="1">
      <c r="A85" s="112">
        <v>78</v>
      </c>
      <c r="B85" s="108">
        <v>45107</v>
      </c>
      <c r="C85" s="109">
        <v>11475</v>
      </c>
      <c r="D85" s="109" t="s">
        <v>80</v>
      </c>
      <c r="E85" s="110" t="s">
        <v>83</v>
      </c>
      <c r="F85" s="114">
        <v>893</v>
      </c>
    </row>
    <row r="86" spans="1:6" ht="18" customHeight="1">
      <c r="A86" s="112">
        <v>79</v>
      </c>
      <c r="B86" s="108">
        <v>45107</v>
      </c>
      <c r="C86" s="109">
        <v>11474</v>
      </c>
      <c r="D86" s="109" t="s">
        <v>80</v>
      </c>
      <c r="E86" s="110" t="s">
        <v>83</v>
      </c>
      <c r="F86" s="114">
        <v>1550</v>
      </c>
    </row>
    <row r="87" spans="1:6" ht="18" customHeight="1">
      <c r="A87" s="115"/>
      <c r="B87" s="108"/>
      <c r="C87" s="109"/>
      <c r="D87" s="109"/>
      <c r="E87" s="110"/>
      <c r="F87" s="114"/>
    </row>
    <row r="88" spans="1:6" ht="18" customHeight="1" thickBot="1">
      <c r="A88" s="124"/>
      <c r="B88" s="125"/>
      <c r="C88" s="126"/>
      <c r="D88" s="126"/>
      <c r="E88" s="127"/>
      <c r="F88" s="128"/>
    </row>
    <row r="89" spans="1:9" s="1" customFormat="1" ht="24" customHeight="1" thickBot="1">
      <c r="A89" s="129"/>
      <c r="B89" s="130"/>
      <c r="C89" s="131"/>
      <c r="D89" s="132"/>
      <c r="E89" s="132" t="s">
        <v>5</v>
      </c>
      <c r="F89" s="133">
        <f>SUM(F8:F88)</f>
        <v>201574.24000000002</v>
      </c>
      <c r="I89" s="101"/>
    </row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7.25" customHeight="1"/>
    <row r="151" ht="17.25" customHeight="1"/>
    <row r="152" ht="17.25" customHeight="1"/>
    <row r="153" ht="17.25" customHeight="1"/>
    <row r="154" ht="17.25" customHeight="1"/>
    <row r="155" ht="17.25" customHeight="1"/>
    <row r="156" ht="17.25" customHeight="1"/>
    <row r="157" ht="17.25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>
      <c r="I215" s="102"/>
    </row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>
      <c r="I253" s="102"/>
    </row>
    <row r="254" ht="18" customHeight="1">
      <c r="I254" s="102"/>
    </row>
    <row r="255" ht="18" customHeight="1">
      <c r="I255" s="102"/>
    </row>
    <row r="256" ht="18" customHeight="1">
      <c r="I256" s="102"/>
    </row>
    <row r="257" ht="18" customHeight="1">
      <c r="I257" s="102"/>
    </row>
    <row r="258" ht="18" customHeight="1">
      <c r="I258" s="102"/>
    </row>
    <row r="259" ht="18" customHeight="1">
      <c r="I259" s="102"/>
    </row>
    <row r="260" ht="18" customHeight="1">
      <c r="I260" s="102"/>
    </row>
    <row r="261" ht="18" customHeight="1">
      <c r="I261" s="102"/>
    </row>
    <row r="262" ht="18" customHeight="1">
      <c r="I262" s="102"/>
    </row>
    <row r="263" ht="18" customHeight="1">
      <c r="I263" s="102"/>
    </row>
    <row r="264" ht="18" customHeight="1">
      <c r="I264" s="102"/>
    </row>
    <row r="265" ht="18" customHeight="1">
      <c r="I265" s="102"/>
    </row>
    <row r="266" ht="18" customHeight="1">
      <c r="I266" s="102"/>
    </row>
    <row r="267" ht="18" customHeight="1">
      <c r="I267" s="102"/>
    </row>
    <row r="268" ht="18" customHeight="1">
      <c r="I268" s="102"/>
    </row>
    <row r="269" ht="18" customHeight="1">
      <c r="I269" s="102"/>
    </row>
    <row r="270" ht="18" customHeight="1">
      <c r="I270" s="102"/>
    </row>
    <row r="271" ht="18" customHeight="1">
      <c r="I271" s="102"/>
    </row>
    <row r="272" ht="18" customHeight="1">
      <c r="I272" s="102"/>
    </row>
    <row r="273" ht="18" customHeight="1">
      <c r="I273" s="102"/>
    </row>
    <row r="274" ht="18" customHeight="1">
      <c r="I274" s="102"/>
    </row>
    <row r="275" ht="18" customHeight="1">
      <c r="I275" s="102"/>
    </row>
    <row r="276" ht="18" customHeight="1">
      <c r="I276" s="102"/>
    </row>
    <row r="277" ht="18" customHeight="1">
      <c r="I277" s="102"/>
    </row>
    <row r="278" ht="18" customHeight="1">
      <c r="I278" s="102"/>
    </row>
    <row r="279" ht="18" customHeight="1">
      <c r="I279" s="102"/>
    </row>
    <row r="280" ht="18" customHeight="1">
      <c r="I280" s="102"/>
    </row>
    <row r="281" ht="18" customHeight="1">
      <c r="I281" s="102"/>
    </row>
    <row r="282" ht="18" customHeight="1">
      <c r="I282" s="102"/>
    </row>
    <row r="283" ht="18" customHeight="1">
      <c r="I283" s="102"/>
    </row>
    <row r="284" ht="18" customHeight="1">
      <c r="I284" s="102"/>
    </row>
    <row r="285" ht="18" customHeight="1">
      <c r="I285" s="102"/>
    </row>
    <row r="286" ht="18" customHeight="1">
      <c r="I286" s="102"/>
    </row>
    <row r="287" ht="18" customHeight="1">
      <c r="I287" s="102"/>
    </row>
    <row r="288" ht="18" customHeight="1">
      <c r="I288" s="102"/>
    </row>
    <row r="289" ht="18" customHeight="1">
      <c r="I289" s="102"/>
    </row>
    <row r="290" ht="18" customHeight="1">
      <c r="I290" s="102"/>
    </row>
    <row r="291" ht="18" customHeight="1">
      <c r="I291" s="102"/>
    </row>
    <row r="292" ht="18" customHeight="1">
      <c r="I292" s="102"/>
    </row>
    <row r="293" ht="18" customHeight="1">
      <c r="I293" s="102"/>
    </row>
    <row r="294" ht="18" customHeight="1">
      <c r="I294" s="102"/>
    </row>
    <row r="295" ht="18" customHeight="1">
      <c r="I295" s="102"/>
    </row>
    <row r="296" ht="18" customHeight="1">
      <c r="I296" s="102"/>
    </row>
    <row r="297" ht="18" customHeight="1">
      <c r="I297" s="102"/>
    </row>
    <row r="298" ht="18" customHeight="1">
      <c r="I298" s="102"/>
    </row>
    <row r="299" ht="18" customHeight="1">
      <c r="I299" s="102"/>
    </row>
    <row r="300" ht="18" customHeight="1">
      <c r="I300" s="102"/>
    </row>
    <row r="301" ht="18" customHeight="1">
      <c r="I301" s="102"/>
    </row>
    <row r="302" ht="18" customHeight="1">
      <c r="I302" s="102"/>
    </row>
    <row r="303" ht="18" customHeight="1">
      <c r="I303" s="102"/>
    </row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5.75" customHeight="1"/>
    <row r="552" ht="15.75" customHeight="1"/>
    <row r="553" ht="15.75" customHeight="1"/>
    <row r="554" ht="15" customHeight="1"/>
    <row r="560" ht="15.75" customHeight="1"/>
    <row r="613" ht="18.75" customHeight="1"/>
    <row r="615" ht="15.75" customHeight="1"/>
    <row r="616" ht="15" customHeight="1"/>
    <row r="852" ht="16.5" customHeight="1"/>
    <row r="854" ht="15.7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8"/>
  <sheetViews>
    <sheetView zoomScalePageLayoutView="0" workbookViewId="0" topLeftCell="A1">
      <selection activeCell="N48" sqref="N48"/>
    </sheetView>
  </sheetViews>
  <sheetFormatPr defaultColWidth="10.421875" defaultRowHeight="12.75"/>
  <cols>
    <col min="1" max="1" width="9.421875" style="99" customWidth="1"/>
    <col min="2" max="2" width="17.28125" style="99" customWidth="1"/>
    <col min="3" max="3" width="17.7109375" style="99" customWidth="1"/>
    <col min="4" max="4" width="24.7109375" style="99" customWidth="1"/>
    <col min="5" max="5" width="39.421875" style="99" customWidth="1"/>
    <col min="6" max="6" width="15.00390625" style="99" customWidth="1"/>
    <col min="7" max="16384" width="10.421875" style="99" customWidth="1"/>
  </cols>
  <sheetData>
    <row r="1" spans="1:6" ht="12.75">
      <c r="A1" s="7" t="s">
        <v>19</v>
      </c>
      <c r="B1" s="98"/>
      <c r="C1" s="5"/>
      <c r="D1" s="5"/>
      <c r="E1" s="98"/>
      <c r="F1" s="98"/>
    </row>
    <row r="2" spans="2:6" ht="12.75">
      <c r="B2" s="98"/>
      <c r="C2" s="98"/>
      <c r="D2" s="98"/>
      <c r="E2" s="98"/>
      <c r="F2" s="98"/>
    </row>
    <row r="3" spans="1:6" ht="12.75">
      <c r="A3" s="7" t="s">
        <v>9</v>
      </c>
      <c r="B3" s="5"/>
      <c r="C3" s="98"/>
      <c r="D3" s="5"/>
      <c r="E3" s="100"/>
      <c r="F3" s="98"/>
    </row>
    <row r="4" spans="1:6" ht="12.75">
      <c r="A4" s="7" t="s">
        <v>14</v>
      </c>
      <c r="B4" s="5"/>
      <c r="C4" s="98"/>
      <c r="D4" s="5"/>
      <c r="E4" s="98"/>
      <c r="F4" s="5"/>
    </row>
    <row r="5" spans="1:6" ht="12.75">
      <c r="A5" s="98"/>
      <c r="B5" s="5"/>
      <c r="C5" s="98"/>
      <c r="D5" s="98"/>
      <c r="E5" s="98"/>
      <c r="F5" s="98"/>
    </row>
    <row r="6" spans="1:6" ht="12.75">
      <c r="A6" s="98"/>
      <c r="B6" s="6"/>
      <c r="C6" s="9" t="s">
        <v>15</v>
      </c>
      <c r="D6" s="11" t="str">
        <f>personal!E6</f>
        <v>26-30 iunie 2023</v>
      </c>
      <c r="E6" s="98"/>
      <c r="F6" s="98"/>
    </row>
    <row r="7" spans="1:6" ht="13.5" thickBot="1">
      <c r="A7" s="98"/>
      <c r="B7" s="98"/>
      <c r="C7" s="98"/>
      <c r="D7" s="98"/>
      <c r="E7" s="98"/>
      <c r="F7" s="98"/>
    </row>
    <row r="8" spans="1:6" ht="42" customHeight="1" thickBot="1">
      <c r="A8" s="12" t="s">
        <v>6</v>
      </c>
      <c r="B8" s="13" t="s">
        <v>7</v>
      </c>
      <c r="C8" s="14" t="s">
        <v>8</v>
      </c>
      <c r="D8" s="13" t="s">
        <v>11</v>
      </c>
      <c r="E8" s="13" t="s">
        <v>12</v>
      </c>
      <c r="F8" s="15" t="s">
        <v>13</v>
      </c>
    </row>
    <row r="9" spans="1:6" ht="12.75">
      <c r="A9" s="87">
        <v>1</v>
      </c>
      <c r="B9" s="85" t="s">
        <v>76</v>
      </c>
      <c r="C9" s="85">
        <v>715</v>
      </c>
      <c r="D9" s="84" t="s">
        <v>77</v>
      </c>
      <c r="E9" s="86" t="s">
        <v>78</v>
      </c>
      <c r="F9" s="88">
        <v>102782.81</v>
      </c>
    </row>
    <row r="10" spans="1:6" ht="12.75">
      <c r="A10" s="87">
        <v>2</v>
      </c>
      <c r="B10" s="85" t="s">
        <v>79</v>
      </c>
      <c r="C10" s="85">
        <v>10949</v>
      </c>
      <c r="D10" s="84" t="s">
        <v>80</v>
      </c>
      <c r="E10" s="86" t="s">
        <v>81</v>
      </c>
      <c r="F10" s="88">
        <v>29778</v>
      </c>
    </row>
    <row r="11" spans="1:6" ht="12.75">
      <c r="A11" s="87">
        <v>3</v>
      </c>
      <c r="B11" s="85" t="s">
        <v>79</v>
      </c>
      <c r="C11" s="85">
        <v>10950</v>
      </c>
      <c r="D11" s="84" t="s">
        <v>80</v>
      </c>
      <c r="E11" s="86" t="s">
        <v>81</v>
      </c>
      <c r="F11" s="88">
        <v>24815</v>
      </c>
    </row>
    <row r="12" spans="1:6" ht="12.75">
      <c r="A12" s="87">
        <v>4</v>
      </c>
      <c r="B12" s="85" t="s">
        <v>79</v>
      </c>
      <c r="C12" s="85">
        <v>10951</v>
      </c>
      <c r="D12" s="84" t="s">
        <v>80</v>
      </c>
      <c r="E12" s="86" t="s">
        <v>81</v>
      </c>
      <c r="F12" s="88">
        <v>9926</v>
      </c>
    </row>
    <row r="13" spans="1:256" ht="12.75">
      <c r="A13" s="87">
        <v>5</v>
      </c>
      <c r="B13" s="85" t="s">
        <v>79</v>
      </c>
      <c r="C13" s="85">
        <v>10955</v>
      </c>
      <c r="D13" s="84" t="s">
        <v>80</v>
      </c>
      <c r="E13" s="86" t="s">
        <v>81</v>
      </c>
      <c r="F13" s="88">
        <v>9926</v>
      </c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  <c r="IT13" s="18"/>
      <c r="IU13" s="18"/>
      <c r="IV13" s="18"/>
    </row>
    <row r="14" spans="1:6" ht="12.75">
      <c r="A14" s="87">
        <v>6</v>
      </c>
      <c r="B14" s="85" t="s">
        <v>79</v>
      </c>
      <c r="C14" s="85">
        <v>10960</v>
      </c>
      <c r="D14" s="84" t="s">
        <v>80</v>
      </c>
      <c r="E14" s="86" t="s">
        <v>81</v>
      </c>
      <c r="F14" s="88">
        <v>9926</v>
      </c>
    </row>
    <row r="15" spans="1:6" ht="12.75">
      <c r="A15" s="87">
        <v>7</v>
      </c>
      <c r="B15" s="85" t="s">
        <v>79</v>
      </c>
      <c r="C15" s="85">
        <v>10962</v>
      </c>
      <c r="D15" s="84" t="s">
        <v>77</v>
      </c>
      <c r="E15" s="86" t="s">
        <v>81</v>
      </c>
      <c r="F15" s="88">
        <v>29778</v>
      </c>
    </row>
    <row r="16" spans="1:6" ht="12.75">
      <c r="A16" s="87">
        <v>8</v>
      </c>
      <c r="B16" s="85" t="s">
        <v>79</v>
      </c>
      <c r="C16" s="85">
        <v>10964</v>
      </c>
      <c r="D16" s="84" t="s">
        <v>80</v>
      </c>
      <c r="E16" s="86" t="s">
        <v>81</v>
      </c>
      <c r="F16" s="88">
        <v>17370.5</v>
      </c>
    </row>
    <row r="17" spans="1:6" ht="12.75">
      <c r="A17" s="87">
        <v>9</v>
      </c>
      <c r="B17" s="85" t="s">
        <v>79</v>
      </c>
      <c r="C17" s="85">
        <v>10966</v>
      </c>
      <c r="D17" s="84" t="s">
        <v>80</v>
      </c>
      <c r="E17" s="86" t="s">
        <v>81</v>
      </c>
      <c r="F17" s="88">
        <v>29778</v>
      </c>
    </row>
    <row r="18" spans="1:6" ht="12.75">
      <c r="A18" s="87">
        <v>10</v>
      </c>
      <c r="B18" s="85" t="s">
        <v>79</v>
      </c>
      <c r="C18" s="85">
        <v>10968</v>
      </c>
      <c r="D18" s="84" t="s">
        <v>80</v>
      </c>
      <c r="E18" s="86" t="s">
        <v>81</v>
      </c>
      <c r="F18" s="88">
        <v>14591.22</v>
      </c>
    </row>
    <row r="19" spans="1:6" ht="12.75">
      <c r="A19" s="87">
        <v>11</v>
      </c>
      <c r="B19" s="85" t="s">
        <v>79</v>
      </c>
      <c r="C19" s="85">
        <v>11009</v>
      </c>
      <c r="D19" s="84" t="s">
        <v>80</v>
      </c>
      <c r="E19" s="86" t="s">
        <v>81</v>
      </c>
      <c r="F19" s="88">
        <v>49630</v>
      </c>
    </row>
    <row r="20" spans="1:6" ht="12.75">
      <c r="A20" s="87">
        <v>12</v>
      </c>
      <c r="B20" s="85" t="s">
        <v>79</v>
      </c>
      <c r="C20" s="85">
        <v>11008</v>
      </c>
      <c r="D20" s="84" t="s">
        <v>80</v>
      </c>
      <c r="E20" s="86" t="s">
        <v>81</v>
      </c>
      <c r="F20" s="88">
        <v>49630</v>
      </c>
    </row>
    <row r="21" spans="1:6" ht="12.75">
      <c r="A21" s="87">
        <v>13</v>
      </c>
      <c r="B21" s="85" t="s">
        <v>79</v>
      </c>
      <c r="C21" s="85">
        <v>11007</v>
      </c>
      <c r="D21" s="84" t="s">
        <v>80</v>
      </c>
      <c r="E21" s="86" t="s">
        <v>81</v>
      </c>
      <c r="F21" s="88">
        <v>49630</v>
      </c>
    </row>
    <row r="22" spans="1:6" ht="12.75">
      <c r="A22" s="87">
        <v>14</v>
      </c>
      <c r="B22" s="85" t="s">
        <v>79</v>
      </c>
      <c r="C22" s="85">
        <v>10967</v>
      </c>
      <c r="D22" s="84" t="s">
        <v>80</v>
      </c>
      <c r="E22" s="86" t="s">
        <v>81</v>
      </c>
      <c r="F22" s="88">
        <v>14889</v>
      </c>
    </row>
    <row r="23" spans="1:6" ht="12.75">
      <c r="A23" s="87">
        <v>15</v>
      </c>
      <c r="B23" s="85" t="s">
        <v>79</v>
      </c>
      <c r="C23" s="85">
        <v>10965</v>
      </c>
      <c r="D23" s="84" t="s">
        <v>77</v>
      </c>
      <c r="E23" s="86" t="s">
        <v>81</v>
      </c>
      <c r="F23" s="88">
        <v>29778</v>
      </c>
    </row>
    <row r="24" spans="1:6" ht="12.75">
      <c r="A24" s="87">
        <v>16</v>
      </c>
      <c r="B24" s="85" t="s">
        <v>79</v>
      </c>
      <c r="C24" s="85">
        <v>10963</v>
      </c>
      <c r="D24" s="84" t="s">
        <v>77</v>
      </c>
      <c r="E24" s="86" t="s">
        <v>81</v>
      </c>
      <c r="F24" s="88">
        <v>29778</v>
      </c>
    </row>
    <row r="25" spans="1:6" ht="12.75">
      <c r="A25" s="87">
        <v>17</v>
      </c>
      <c r="B25" s="85" t="s">
        <v>79</v>
      </c>
      <c r="C25" s="85">
        <v>10961</v>
      </c>
      <c r="D25" s="84" t="s">
        <v>80</v>
      </c>
      <c r="E25" s="86" t="s">
        <v>81</v>
      </c>
      <c r="F25" s="88">
        <v>19355.7</v>
      </c>
    </row>
    <row r="26" spans="1:6" ht="12.75">
      <c r="A26" s="87">
        <v>18</v>
      </c>
      <c r="B26" s="85" t="s">
        <v>79</v>
      </c>
      <c r="C26" s="85">
        <v>10958</v>
      </c>
      <c r="D26" s="84" t="s">
        <v>80</v>
      </c>
      <c r="E26" s="86" t="s">
        <v>81</v>
      </c>
      <c r="F26" s="88">
        <v>9926</v>
      </c>
    </row>
    <row r="27" spans="1:6" ht="12.75">
      <c r="A27" s="87">
        <v>19</v>
      </c>
      <c r="B27" s="85" t="s">
        <v>79</v>
      </c>
      <c r="C27" s="85">
        <v>10953</v>
      </c>
      <c r="D27" s="84" t="s">
        <v>80</v>
      </c>
      <c r="E27" s="86" t="s">
        <v>81</v>
      </c>
      <c r="F27" s="88">
        <v>9926</v>
      </c>
    </row>
    <row r="28" spans="1:6" ht="12.75">
      <c r="A28" s="87">
        <v>20</v>
      </c>
      <c r="B28" s="85" t="s">
        <v>73</v>
      </c>
      <c r="C28" s="85">
        <v>11022</v>
      </c>
      <c r="D28" s="84" t="s">
        <v>80</v>
      </c>
      <c r="E28" s="86" t="s">
        <v>81</v>
      </c>
      <c r="F28" s="88">
        <v>49583</v>
      </c>
    </row>
    <row r="29" spans="1:6" ht="12.75">
      <c r="A29" s="87">
        <v>21</v>
      </c>
      <c r="B29" s="85" t="s">
        <v>73</v>
      </c>
      <c r="C29" s="85">
        <v>11023</v>
      </c>
      <c r="D29" s="84" t="s">
        <v>80</v>
      </c>
      <c r="E29" s="86" t="s">
        <v>81</v>
      </c>
      <c r="F29" s="88">
        <v>49583</v>
      </c>
    </row>
    <row r="30" spans="1:6" ht="12.75">
      <c r="A30" s="87">
        <v>22</v>
      </c>
      <c r="B30" s="85" t="s">
        <v>73</v>
      </c>
      <c r="C30" s="85">
        <v>11024</v>
      </c>
      <c r="D30" s="84" t="s">
        <v>80</v>
      </c>
      <c r="E30" s="86" t="s">
        <v>81</v>
      </c>
      <c r="F30" s="88">
        <v>16527.65</v>
      </c>
    </row>
    <row r="31" spans="1:6" ht="12.75">
      <c r="A31" s="87">
        <v>23</v>
      </c>
      <c r="B31" s="85" t="s">
        <v>73</v>
      </c>
      <c r="C31" s="85">
        <v>11025</v>
      </c>
      <c r="D31" s="84" t="s">
        <v>80</v>
      </c>
      <c r="E31" s="86" t="s">
        <v>81</v>
      </c>
      <c r="F31" s="88">
        <v>16527.7</v>
      </c>
    </row>
    <row r="32" spans="1:6" ht="12.75">
      <c r="A32" s="87">
        <v>24</v>
      </c>
      <c r="B32" s="85" t="s">
        <v>73</v>
      </c>
      <c r="C32" s="85">
        <v>11027</v>
      </c>
      <c r="D32" s="84" t="s">
        <v>80</v>
      </c>
      <c r="E32" s="86" t="s">
        <v>81</v>
      </c>
      <c r="F32" s="88">
        <v>24791.5</v>
      </c>
    </row>
    <row r="33" spans="1:6" ht="12.75">
      <c r="A33" s="87">
        <v>25</v>
      </c>
      <c r="B33" s="85" t="s">
        <v>73</v>
      </c>
      <c r="C33" s="85">
        <v>11067</v>
      </c>
      <c r="D33" s="84" t="s">
        <v>80</v>
      </c>
      <c r="E33" s="86" t="s">
        <v>81</v>
      </c>
      <c r="F33" s="88">
        <v>29749.8</v>
      </c>
    </row>
    <row r="34" spans="1:6" ht="12.75">
      <c r="A34" s="87">
        <v>26</v>
      </c>
      <c r="B34" s="85" t="s">
        <v>73</v>
      </c>
      <c r="C34" s="85">
        <v>11069</v>
      </c>
      <c r="D34" s="84" t="s">
        <v>80</v>
      </c>
      <c r="E34" s="86" t="s">
        <v>81</v>
      </c>
      <c r="F34" s="88">
        <v>29749.8</v>
      </c>
    </row>
    <row r="35" spans="1:6" ht="12.75">
      <c r="A35" s="87">
        <v>27</v>
      </c>
      <c r="B35" s="85" t="s">
        <v>73</v>
      </c>
      <c r="C35" s="85">
        <v>11071</v>
      </c>
      <c r="D35" s="84" t="s">
        <v>80</v>
      </c>
      <c r="E35" s="86" t="s">
        <v>81</v>
      </c>
      <c r="F35" s="88">
        <v>29749.8</v>
      </c>
    </row>
    <row r="36" spans="1:6" ht="12.75">
      <c r="A36" s="87">
        <v>28</v>
      </c>
      <c r="B36" s="85" t="s">
        <v>73</v>
      </c>
      <c r="C36" s="85">
        <v>11073</v>
      </c>
      <c r="D36" s="84" t="s">
        <v>80</v>
      </c>
      <c r="E36" s="86" t="s">
        <v>81</v>
      </c>
      <c r="F36" s="88">
        <v>4958.3</v>
      </c>
    </row>
    <row r="37" spans="1:6" ht="12.75">
      <c r="A37" s="87">
        <v>29</v>
      </c>
      <c r="B37" s="85" t="s">
        <v>73</v>
      </c>
      <c r="C37" s="85">
        <v>11077</v>
      </c>
      <c r="D37" s="84" t="s">
        <v>80</v>
      </c>
      <c r="E37" s="86" t="s">
        <v>81</v>
      </c>
      <c r="F37" s="88">
        <v>24791.5</v>
      </c>
    </row>
    <row r="38" spans="1:6" ht="12.75">
      <c r="A38" s="87">
        <v>30</v>
      </c>
      <c r="B38" s="85" t="s">
        <v>73</v>
      </c>
      <c r="C38" s="85">
        <v>11074</v>
      </c>
      <c r="D38" s="84" t="s">
        <v>80</v>
      </c>
      <c r="E38" s="86" t="s">
        <v>81</v>
      </c>
      <c r="F38" s="88">
        <v>24791.5</v>
      </c>
    </row>
    <row r="39" spans="1:6" ht="12.75">
      <c r="A39" s="87">
        <v>31</v>
      </c>
      <c r="B39" s="85" t="s">
        <v>73</v>
      </c>
      <c r="C39" s="85">
        <v>11072</v>
      </c>
      <c r="D39" s="84" t="s">
        <v>80</v>
      </c>
      <c r="E39" s="86" t="s">
        <v>81</v>
      </c>
      <c r="F39" s="88">
        <v>29749.8</v>
      </c>
    </row>
    <row r="40" spans="1:6" ht="12.75">
      <c r="A40" s="87">
        <v>32</v>
      </c>
      <c r="B40" s="85" t="s">
        <v>73</v>
      </c>
      <c r="C40" s="85">
        <v>11070</v>
      </c>
      <c r="D40" s="84" t="s">
        <v>80</v>
      </c>
      <c r="E40" s="86" t="s">
        <v>81</v>
      </c>
      <c r="F40" s="88">
        <v>29749.8</v>
      </c>
    </row>
    <row r="41" spans="1:6" ht="12.75">
      <c r="A41" s="87">
        <v>33</v>
      </c>
      <c r="B41" s="85" t="s">
        <v>73</v>
      </c>
      <c r="C41" s="85">
        <v>11068</v>
      </c>
      <c r="D41" s="84" t="s">
        <v>80</v>
      </c>
      <c r="E41" s="86" t="s">
        <v>81</v>
      </c>
      <c r="F41" s="88">
        <v>29749.8</v>
      </c>
    </row>
    <row r="42" spans="1:6" ht="12.75">
      <c r="A42" s="87">
        <v>34</v>
      </c>
      <c r="B42" s="85" t="s">
        <v>73</v>
      </c>
      <c r="C42" s="85">
        <v>11028</v>
      </c>
      <c r="D42" s="84" t="s">
        <v>80</v>
      </c>
      <c r="E42" s="86" t="s">
        <v>81</v>
      </c>
      <c r="F42" s="88">
        <v>39666.4</v>
      </c>
    </row>
    <row r="43" spans="1:6" ht="12.75">
      <c r="A43" s="87">
        <v>35</v>
      </c>
      <c r="B43" s="85" t="s">
        <v>73</v>
      </c>
      <c r="C43" s="85">
        <v>11026</v>
      </c>
      <c r="D43" s="84" t="s">
        <v>80</v>
      </c>
      <c r="E43" s="86" t="s">
        <v>81</v>
      </c>
      <c r="F43" s="88">
        <v>16527.65</v>
      </c>
    </row>
    <row r="44" spans="1:6" ht="12.75">
      <c r="A44" s="87">
        <v>36</v>
      </c>
      <c r="B44" s="85" t="s">
        <v>82</v>
      </c>
      <c r="C44" s="85">
        <v>11470</v>
      </c>
      <c r="D44" s="84" t="s">
        <v>80</v>
      </c>
      <c r="E44" s="86" t="s">
        <v>81</v>
      </c>
      <c r="F44" s="88">
        <v>49644</v>
      </c>
    </row>
    <row r="45" spans="1:6" ht="12.75">
      <c r="A45" s="87">
        <v>37</v>
      </c>
      <c r="B45" s="85" t="s">
        <v>82</v>
      </c>
      <c r="C45" s="85">
        <v>11471</v>
      </c>
      <c r="D45" s="84" t="s">
        <v>80</v>
      </c>
      <c r="E45" s="86" t="s">
        <v>81</v>
      </c>
      <c r="F45" s="88">
        <v>49644</v>
      </c>
    </row>
    <row r="46" spans="1:6" ht="12.75">
      <c r="A46" s="87"/>
      <c r="B46" s="85"/>
      <c r="C46" s="85"/>
      <c r="D46" s="84"/>
      <c r="E46" s="86"/>
      <c r="F46" s="88"/>
    </row>
    <row r="47" spans="1:6" ht="13.5" thickBot="1">
      <c r="A47" s="89"/>
      <c r="B47" s="90"/>
      <c r="C47" s="90"/>
      <c r="D47" s="91"/>
      <c r="E47" s="92"/>
      <c r="F47" s="93"/>
    </row>
    <row r="48" spans="1:6" ht="17.25" customHeight="1" thickBot="1">
      <c r="A48" s="94"/>
      <c r="B48" s="95"/>
      <c r="C48" s="95"/>
      <c r="D48" s="95"/>
      <c r="E48" s="97" t="s">
        <v>5</v>
      </c>
      <c r="F48" s="96">
        <f>SUM(F9:F47)</f>
        <v>1086749.2300000004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PETRUTA PREDEL</dc:creator>
  <cp:keywords/>
  <dc:description/>
  <cp:lastModifiedBy>PETRUTA PREDEL</cp:lastModifiedBy>
  <cp:lastPrinted>2023-07-05T11:34:20Z</cp:lastPrinted>
  <dcterms:created xsi:type="dcterms:W3CDTF">2016-01-19T13:06:09Z</dcterms:created>
  <dcterms:modified xsi:type="dcterms:W3CDTF">2023-07-05T11:34:44Z</dcterms:modified>
  <cp:category/>
  <cp:version/>
  <cp:contentType/>
  <cp:contentStatus/>
</cp:coreProperties>
</file>