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<sst xmlns="http://schemas.openxmlformats.org/spreadsheetml/2006/main" count="483" uniqueCount="169">
  <si>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</si>
  <si>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</si>
  <si>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</si>
  <si>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</si>
  <si>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</si>
  <si>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</si>
  <si>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</si>
  <si>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</si>
  <si>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</si>
  <si>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</si>
  <si>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</si>
  <si>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</si>
  <si>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</si>
  <si>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</si>
  <si>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</si>
  <si>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</si>
  <si>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</si>
  <si>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</si>
  <si>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</si>
  <si>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</si>
  <si>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</si>
  <si>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</si>
  <si>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</si>
  <si>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</si>
  <si>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</si>
  <si>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</si>
  <si>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</si>
  <si>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</si>
  <si>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</si>
  <si>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</si>
  <si>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</si>
  <si>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</si>
  <si>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</si>
  <si>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</si>
  <si>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</si>
  <si>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Clasificatie bugetara</t>
  </si>
  <si>
    <t xml:space="preserve">SUMA 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</si>
  <si>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</si>
  <si>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</si>
  <si>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</si>
  <si>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</si>
  <si>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</si>
  <si>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</si>
  <si>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</si>
  <si>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</si>
  <si>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</si>
  <si>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</si>
  <si>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</si>
  <si>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</si>
  <si>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</si>
  <si>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</si>
  <si>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</si>
  <si>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</si>
  <si>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</si>
  <si>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</si>
  <si>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</si>
  <si>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</si>
  <si>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</si>
  <si>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</si>
  <si>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</si>
  <si>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</si>
  <si>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</si>
  <si>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</si>
  <si>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</si>
  <si>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</si>
  <si>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</si>
  <si>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</si>
  <si>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</si>
  <si>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</si>
  <si>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</si>
  <si>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</si>
  <si>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</si>
  <si>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</si>
  <si>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</si>
  <si>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</si>
  <si>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</si>
  <si>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</si>
  <si>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</si>
  <si>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</si>
  <si>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</si>
  <si>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</si>
  <si>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</si>
  <si>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</si>
  <si>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</si>
  <si>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29,05,2023</t>
  </si>
  <si>
    <t>trade europe international</t>
  </si>
  <si>
    <t>materiale</t>
  </si>
  <si>
    <t>mf</t>
  </si>
  <si>
    <t>penalitati</t>
  </si>
  <si>
    <t>sts</t>
  </si>
  <si>
    <t>servicii telecomunicatii</t>
  </si>
  <si>
    <t>vodafone</t>
  </si>
  <si>
    <t>posta romana</t>
  </si>
  <si>
    <t>servicii postale</t>
  </si>
  <si>
    <t>gts telecom</t>
  </si>
  <si>
    <t>servicii</t>
  </si>
  <si>
    <t>reintregire marja</t>
  </si>
  <si>
    <t>bpt traduceri</t>
  </si>
  <si>
    <t>servicii traduceri</t>
  </si>
  <si>
    <t>tva read speaker</t>
  </si>
  <si>
    <t>centrul teritorial de calcul</t>
  </si>
  <si>
    <t>alimentare read speaker</t>
  </si>
  <si>
    <t>30,05,2023</t>
  </si>
  <si>
    <t xml:space="preserve">dgrfp </t>
  </si>
  <si>
    <t>en el</t>
  </si>
  <si>
    <t>apa rece</t>
  </si>
  <si>
    <t>vic insero</t>
  </si>
  <si>
    <t>desman infomed</t>
  </si>
  <si>
    <t>depozitarul central</t>
  </si>
  <si>
    <t>gilmar</t>
  </si>
  <si>
    <t>reparatii</t>
  </si>
  <si>
    <t>pf</t>
  </si>
  <si>
    <t>ch deplasare</t>
  </si>
  <si>
    <t>travel time</t>
  </si>
  <si>
    <t>bilet avion</t>
  </si>
  <si>
    <t>tarom</t>
  </si>
  <si>
    <t>monitorul oficial</t>
  </si>
  <si>
    <t>publicari</t>
  </si>
  <si>
    <t>31,05,2023</t>
  </si>
  <si>
    <t>mida soft</t>
  </si>
  <si>
    <t>penta doc</t>
  </si>
  <si>
    <t xml:space="preserve">servicii </t>
  </si>
  <si>
    <t>xerox romania echipa,enmte</t>
  </si>
  <si>
    <t xml:space="preserve">total </t>
  </si>
  <si>
    <t>29-31 mai 2023</t>
  </si>
  <si>
    <t>servicii telefonie</t>
  </si>
  <si>
    <t>30.05.2023</t>
  </si>
  <si>
    <t>BIROU EXPERTIZE</t>
  </si>
  <si>
    <t>onorariu expertize dosar 2177/202/2021</t>
  </si>
  <si>
    <t>PERSOANA JURIDICA</t>
  </si>
  <si>
    <t>poprire DE 160/2023</t>
  </si>
  <si>
    <t>MF</t>
  </si>
  <si>
    <t>alimentare plata despagubire dosar 2109/100/2020</t>
  </si>
  <si>
    <t>PERSOANA FIZICA</t>
  </si>
  <si>
    <t>despagubire CEDO</t>
  </si>
  <si>
    <t>daune morale dosar 24550/300/2017 DE 75/2022</t>
  </si>
  <si>
    <t>31.05.2023</t>
  </si>
  <si>
    <t>poprire DE 189/E/2022</t>
  </si>
  <si>
    <t>alim cont banca plata marja chelt. jurid si reprez.</t>
  </si>
  <si>
    <t>alim cont banca plata furnizor chelt juridice si de reprezentare</t>
  </si>
  <si>
    <t>alim cont banca plata creditor chelt. judecata</t>
  </si>
  <si>
    <t>cheltuieli fotocopiere</t>
  </si>
  <si>
    <t>cheltuieli judecata</t>
  </si>
  <si>
    <t>cheltuieli judecata si executare</t>
  </si>
  <si>
    <t>BUGET DE STAT</t>
  </si>
  <si>
    <t>cheltuieli judiciare</t>
  </si>
  <si>
    <t>cheltuieli judecata CEDO</t>
  </si>
  <si>
    <t>plata furnizor serv juridice si de reprezentare</t>
  </si>
  <si>
    <t>plata TVA serv juridice si de reprezentare</t>
  </si>
  <si>
    <t>29.05.2023</t>
  </si>
  <si>
    <t>OP 8627</t>
  </si>
  <si>
    <t>REINTREGIRE CH DE PERSONAL SEPTEMBRIE 2022  - PROIECT SIPOCA 737 - 58.02.01</t>
  </si>
  <si>
    <t>OP 8629</t>
  </si>
  <si>
    <t>ANAF</t>
  </si>
  <si>
    <t>OP 8631</t>
  </si>
  <si>
    <t>OP 8633</t>
  </si>
  <si>
    <t>OP 8635</t>
  </si>
  <si>
    <t>OP 8628</t>
  </si>
  <si>
    <t>REINTREGIRE CH DE PERSONAL SEPTEMBRIE 2022  - PROIECT SIPOCA 737 - 58.02.02</t>
  </si>
  <si>
    <t>OP 8630</t>
  </si>
  <si>
    <t>OP 8632</t>
  </si>
  <si>
    <t>OP 8636</t>
  </si>
  <si>
    <t>OP 8634</t>
  </si>
  <si>
    <t>OP 8648</t>
  </si>
  <si>
    <t>ACHIZITIE SOLUTIE DE SECURITATE FRONT - END - PROIECT PNRR - R 1 - 60.01.00</t>
  </si>
  <si>
    <t>METAMINDS SA</t>
  </si>
  <si>
    <t>29.05.202.</t>
  </si>
  <si>
    <t>OP 8649</t>
  </si>
  <si>
    <t>ACHIZITIE SOLUTIE DE SECURITATE FRONT - END - PROIECT PNRR - R 1 - 60.03.00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</si>
</sst>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4" fontId="14" fillId="0" borderId="15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2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 wrapText="1"/>
      <protection/>
    </xf>
    <xf numFmtId="168" fontId="14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5" fillId="0" borderId="16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0" fillId="0" borderId="13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169" fontId="0" fillId="0" borderId="25" xfId="0" applyNumberFormat="1" applyFont="1" applyBorder="1" applyAlignment="1">
      <alignment/>
    </xf>
    <xf numFmtId="17" fontId="0" fillId="0" borderId="18" xfId="0" applyNumberFormat="1" applyBorder="1" applyAlignment="1">
      <alignment/>
    </xf>
    <xf numFmtId="0" fontId="0" fillId="0" borderId="26" xfId="0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23" xfId="0" applyBorder="1" applyAlignment="1">
      <alignment/>
    </xf>
    <xf numFmtId="169" fontId="0" fillId="0" borderId="31" xfId="0" applyNumberFormat="1" applyFont="1" applyBorder="1" applyAlignment="1">
      <alignment/>
    </xf>
    <xf numFmtId="0" fontId="19" fillId="0" borderId="23" xfId="0" applyFont="1" applyBorder="1" applyAlignment="1">
      <alignment horizontal="center"/>
    </xf>
    <xf numFmtId="169" fontId="0" fillId="0" borderId="23" xfId="0" applyNumberFormat="1" applyFont="1" applyBorder="1" applyAlignment="1">
      <alignment horizontal="right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19" fillId="0" borderId="35" xfId="0" applyFont="1" applyBorder="1" applyAlignment="1">
      <alignment/>
    </xf>
    <xf numFmtId="0" fontId="0" fillId="0" borderId="46" xfId="0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6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69" fontId="0" fillId="0" borderId="50" xfId="0" applyNumberFormat="1" applyFont="1" applyBorder="1" applyAlignment="1">
      <alignment/>
    </xf>
    <xf numFmtId="0" fontId="0" fillId="0" borderId="51" xfId="0" applyFill="1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2" xfId="0" applyBorder="1" applyAlignment="1">
      <alignment/>
    </xf>
    <xf numFmtId="14" fontId="0" fillId="0" borderId="53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Border="1" applyAlignment="1">
      <alignment/>
    </xf>
    <xf numFmtId="14" fontId="0" fillId="0" borderId="33" xfId="0" applyNumberFormat="1" applyFill="1" applyBorder="1" applyAlignment="1">
      <alignment/>
    </xf>
    <xf numFmtId="0" fontId="0" fillId="0" borderId="33" xfId="0" applyBorder="1" applyAlignment="1">
      <alignment/>
    </xf>
    <xf numFmtId="0" fontId="19" fillId="0" borderId="33" xfId="0" applyFont="1" applyBorder="1" applyAlignment="1">
      <alignment horizontal="right"/>
    </xf>
    <xf numFmtId="164" fontId="19" fillId="0" borderId="34" xfId="42" applyFont="1" applyFill="1" applyBorder="1" applyAlignment="1" applyProtection="1">
      <alignment horizontal="left"/>
      <protection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60" applyFont="1">
      <alignment/>
      <protection/>
    </xf>
    <xf numFmtId="0" fontId="26" fillId="0" borderId="56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27" fillId="0" borderId="57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7" fillId="0" borderId="58" xfId="59" applyFont="1" applyFill="1" applyBorder="1" applyAlignment="1">
      <alignment horizontal="center"/>
      <protection/>
    </xf>
    <xf numFmtId="0" fontId="27" fillId="0" borderId="58" xfId="0" applyFont="1" applyBorder="1" applyAlignment="1">
      <alignment horizontal="justify"/>
    </xf>
    <xf numFmtId="170" fontId="25" fillId="0" borderId="59" xfId="0" applyNumberFormat="1" applyFont="1" applyBorder="1" applyAlignment="1">
      <alignment/>
    </xf>
    <xf numFmtId="0" fontId="27" fillId="0" borderId="60" xfId="59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7" fillId="0" borderId="61" xfId="59" applyFont="1" applyFill="1" applyBorder="1" applyAlignment="1">
      <alignment horizontal="center"/>
      <protection/>
    </xf>
    <xf numFmtId="0" fontId="27" fillId="0" borderId="61" xfId="0" applyFont="1" applyBorder="1" applyAlignment="1">
      <alignment horizontal="justify"/>
    </xf>
    <xf numFmtId="170" fontId="25" fillId="0" borderId="62" xfId="0" applyNumberFormat="1" applyFont="1" applyBorder="1" applyAlignment="1">
      <alignment/>
    </xf>
    <xf numFmtId="0" fontId="26" fillId="0" borderId="63" xfId="61" applyFont="1" applyFill="1" applyBorder="1" applyAlignment="1">
      <alignment/>
      <protection/>
    </xf>
    <xf numFmtId="0" fontId="26" fillId="0" borderId="56" xfId="0" applyFont="1" applyBorder="1" applyAlignment="1">
      <alignment horizontal="right"/>
    </xf>
    <xf numFmtId="170" fontId="28" fillId="0" borderId="64" xfId="61" applyNumberFormat="1" applyFont="1" applyFill="1" applyBorder="1" applyAlignment="1">
      <alignment horizontal="right"/>
      <protection/>
    </xf>
    <xf numFmtId="0" fontId="27" fillId="0" borderId="5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wrapText="1"/>
    </xf>
    <xf numFmtId="43" fontId="29" fillId="25" borderId="11" xfId="0" applyNumberFormat="1" applyFont="1" applyFill="1" applyBorder="1" applyAlignment="1">
      <alignment horizontal="right" vertical="center" wrapText="1"/>
    </xf>
    <xf numFmtId="0" fontId="0" fillId="0" borderId="65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14" fontId="29" fillId="25" borderId="16" xfId="0" applyNumberFormat="1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left" vertical="center" wrapText="1"/>
    </xf>
    <xf numFmtId="43" fontId="29" fillId="25" borderId="15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14" fontId="30" fillId="25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30" fillId="25" borderId="13" xfId="0" applyFont="1" applyFill="1" applyBorder="1" applyAlignment="1">
      <alignment horizontal="center" vertical="center" wrapText="1"/>
    </xf>
    <xf numFmtId="43" fontId="30" fillId="25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66" xfId="62" applyFont="1" applyFill="1" applyBorder="1" applyAlignment="1">
      <alignment horizontal="center"/>
      <protection/>
    </xf>
    <xf numFmtId="0" fontId="27" fillId="0" borderId="65" xfId="0" applyFont="1" applyBorder="1" applyAlignment="1">
      <alignment horizontal="center"/>
    </xf>
    <xf numFmtId="0" fontId="27" fillId="0" borderId="65" xfId="0" applyFont="1" applyBorder="1" applyAlignment="1">
      <alignment horizontal="justify"/>
    </xf>
    <xf numFmtId="170" fontId="27" fillId="0" borderId="47" xfId="0" applyNumberFormat="1" applyFont="1" applyBorder="1" applyAlignment="1">
      <alignment/>
    </xf>
    <xf numFmtId="0" fontId="27" fillId="0" borderId="55" xfId="62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/>
    </xf>
    <xf numFmtId="170" fontId="27" fillId="0" borderId="11" xfId="0" applyNumberFormat="1" applyFont="1" applyBorder="1" applyAlignment="1">
      <alignment/>
    </xf>
    <xf numFmtId="0" fontId="27" fillId="0" borderId="17" xfId="6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0" fontId="20" fillId="0" borderId="0" xfId="57" applyFont="1">
      <alignment/>
      <protection/>
    </xf>
    <xf numFmtId="2" fontId="25" fillId="0" borderId="16" xfId="0" applyNumberFormat="1" applyFont="1" applyBorder="1" applyAlignment="1">
      <alignment vertical="center" wrapText="1"/>
    </xf>
    <xf numFmtId="0" fontId="14" fillId="0" borderId="16" xfId="57" applyFont="1" applyBorder="1" applyAlignment="1">
      <alignment horizontal="center" wrapText="1"/>
      <protection/>
    </xf>
    <xf numFmtId="168" fontId="20" fillId="0" borderId="67" xfId="57" applyNumberFormat="1" applyFont="1" applyBorder="1" applyAlignment="1">
      <alignment horizontal="center"/>
      <protection/>
    </xf>
    <xf numFmtId="0" fontId="20" fillId="0" borderId="68" xfId="57" applyFont="1" applyBorder="1">
      <alignment/>
      <protection/>
    </xf>
    <xf numFmtId="0" fontId="20" fillId="0" borderId="33" xfId="57" applyFont="1" applyBorder="1" applyAlignment="1">
      <alignment horizontal="center"/>
      <protection/>
    </xf>
    <xf numFmtId="4" fontId="20" fillId="0" borderId="34" xfId="57" applyNumberFormat="1" applyFont="1" applyBorder="1">
      <alignment/>
      <protection/>
    </xf>
    <xf numFmtId="168" fontId="14" fillId="0" borderId="55" xfId="57" applyNumberFormat="1" applyFont="1" applyBorder="1" applyAlignment="1">
      <alignment horizontal="center"/>
      <protection/>
    </xf>
    <xf numFmtId="4" fontId="25" fillId="0" borderId="11" xfId="0" applyNumberFormat="1" applyFont="1" applyBorder="1" applyAlignment="1">
      <alignment/>
    </xf>
    <xf numFmtId="4" fontId="14" fillId="0" borderId="11" xfId="57" applyNumberFormat="1" applyFont="1" applyBorder="1" applyAlignment="1">
      <alignment horizontal="right"/>
      <protection/>
    </xf>
    <xf numFmtId="168" fontId="14" fillId="0" borderId="17" xfId="57" applyNumberFormat="1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right"/>
      <protection/>
    </xf>
    <xf numFmtId="0" fontId="25" fillId="0" borderId="10" xfId="0" applyFont="1" applyBorder="1" applyAlignment="1">
      <alignment horizontal="center" wrapText="1"/>
    </xf>
    <xf numFmtId="168" fontId="25" fillId="0" borderId="55" xfId="0" applyNumberFormat="1" applyFont="1" applyBorder="1" applyAlignment="1">
      <alignment horizontal="center"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9.7109375" style="0" customWidth="1"/>
    <col min="2" max="2" width="11.28125" style="0" customWidth="1"/>
    <col min="3" max="3" width="8.28125" style="0" customWidth="1"/>
    <col min="4" max="4" width="19.1406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8" t="s">
        <v>124</v>
      </c>
      <c r="F6" s="2"/>
    </row>
    <row r="7" spans="2:4" ht="13.5" thickBot="1">
      <c r="B7" s="1"/>
      <c r="C7" s="1"/>
      <c r="D7" s="1"/>
    </row>
    <row r="8" spans="1:8" ht="25.5" customHeight="1" thickBot="1">
      <c r="A8" s="88" t="s">
        <v>35</v>
      </c>
      <c r="B8" s="89" t="s">
        <v>2</v>
      </c>
      <c r="C8" s="89" t="s">
        <v>3</v>
      </c>
      <c r="D8" s="89" t="s">
        <v>36</v>
      </c>
      <c r="E8" s="90" t="s">
        <v>4</v>
      </c>
      <c r="F8" s="37"/>
      <c r="G8" s="37"/>
      <c r="H8" s="37"/>
    </row>
    <row r="9" spans="1:8" ht="12.75" customHeight="1">
      <c r="A9" s="91" t="s">
        <v>37</v>
      </c>
      <c r="B9" s="86"/>
      <c r="C9" s="86"/>
      <c r="D9" s="87">
        <v>89809268</v>
      </c>
      <c r="E9" s="92"/>
      <c r="F9" s="37"/>
      <c r="G9" s="37"/>
      <c r="H9" s="37"/>
    </row>
    <row r="10" spans="1:8" ht="12.75">
      <c r="A10" s="93" t="s">
        <v>38</v>
      </c>
      <c r="B10" s="58" t="s">
        <v>39</v>
      </c>
      <c r="C10" s="59">
        <v>22</v>
      </c>
      <c r="D10" s="60">
        <v>6900</v>
      </c>
      <c r="E10" s="94"/>
      <c r="F10" s="37"/>
      <c r="G10" s="37"/>
      <c r="H10" s="37"/>
    </row>
    <row r="11" spans="1:8" ht="12.75">
      <c r="A11" s="93"/>
      <c r="B11" s="58"/>
      <c r="C11" s="59"/>
      <c r="D11" s="60"/>
      <c r="E11" s="94"/>
      <c r="F11" s="37"/>
      <c r="G11" s="37"/>
      <c r="H11" s="37"/>
    </row>
    <row r="12" spans="1:8" ht="13.5" thickBot="1">
      <c r="A12" s="95" t="s">
        <v>40</v>
      </c>
      <c r="B12" s="62"/>
      <c r="C12" s="63"/>
      <c r="D12" s="64">
        <f>SUM(D9:D11)</f>
        <v>89816168</v>
      </c>
      <c r="E12" s="96"/>
      <c r="F12" s="37"/>
      <c r="G12" s="37"/>
      <c r="H12" s="37"/>
    </row>
    <row r="13" spans="1:8" ht="12.75">
      <c r="A13" s="97" t="s">
        <v>41</v>
      </c>
      <c r="B13" s="37"/>
      <c r="C13" s="65"/>
      <c r="D13" s="60">
        <v>9958151</v>
      </c>
      <c r="E13" s="98"/>
      <c r="F13" s="37"/>
      <c r="G13" s="37"/>
      <c r="H13" s="37"/>
    </row>
    <row r="14" spans="1:8" ht="12.75">
      <c r="A14" s="99" t="s">
        <v>42</v>
      </c>
      <c r="B14" s="58" t="s">
        <v>39</v>
      </c>
      <c r="C14" s="59">
        <v>25</v>
      </c>
      <c r="D14" s="100">
        <v>640536</v>
      </c>
      <c r="E14" s="94"/>
      <c r="F14" s="37"/>
      <c r="G14" s="37"/>
      <c r="H14" s="37"/>
    </row>
    <row r="15" spans="1:8" ht="12.75">
      <c r="A15" s="99"/>
      <c r="B15" s="59"/>
      <c r="C15" s="59">
        <v>26</v>
      </c>
      <c r="D15" s="66">
        <v>7231</v>
      </c>
      <c r="E15" s="94"/>
      <c r="F15" s="37"/>
      <c r="G15" s="37"/>
      <c r="H15" s="37"/>
    </row>
    <row r="16" spans="1:8" ht="12.75">
      <c r="A16" s="101"/>
      <c r="B16" s="67"/>
      <c r="C16" s="67"/>
      <c r="D16" s="68"/>
      <c r="E16" s="102"/>
      <c r="F16" s="37"/>
      <c r="G16" s="37"/>
      <c r="H16" s="37"/>
    </row>
    <row r="17" spans="1:8" ht="13.5" thickBot="1">
      <c r="A17" s="95" t="s">
        <v>43</v>
      </c>
      <c r="B17" s="63"/>
      <c r="C17" s="63"/>
      <c r="D17" s="64">
        <f>SUM(D13:D16)</f>
        <v>10605918</v>
      </c>
      <c r="E17" s="96"/>
      <c r="F17" s="37"/>
      <c r="G17" s="37"/>
      <c r="H17" s="37"/>
    </row>
    <row r="18" spans="1:8" ht="12.75">
      <c r="A18" s="97" t="s">
        <v>44</v>
      </c>
      <c r="B18" s="37"/>
      <c r="C18" s="65"/>
      <c r="D18" s="69">
        <v>260965</v>
      </c>
      <c r="E18" s="98"/>
      <c r="F18" s="37"/>
      <c r="G18" s="37"/>
      <c r="H18" s="37"/>
    </row>
    <row r="19" spans="1:8" ht="12.75">
      <c r="A19" s="99" t="s">
        <v>45</v>
      </c>
      <c r="B19" s="58" t="s">
        <v>39</v>
      </c>
      <c r="C19" s="59">
        <v>22</v>
      </c>
      <c r="D19" s="60">
        <v>1947</v>
      </c>
      <c r="E19" s="94"/>
      <c r="F19" s="37"/>
      <c r="G19" s="37"/>
      <c r="H19" s="37"/>
    </row>
    <row r="20" spans="1:8" ht="12.75" customHeight="1">
      <c r="A20" s="99"/>
      <c r="B20" s="59"/>
      <c r="C20" s="59">
        <v>23</v>
      </c>
      <c r="D20" s="60">
        <v>1200</v>
      </c>
      <c r="E20" s="94"/>
      <c r="F20" s="37"/>
      <c r="G20" s="37"/>
      <c r="H20" s="37"/>
    </row>
    <row r="21" spans="1:8" ht="12.75">
      <c r="A21" s="101"/>
      <c r="B21" s="67"/>
      <c r="C21" s="67"/>
      <c r="D21" s="70"/>
      <c r="E21" s="102"/>
      <c r="F21" s="37"/>
      <c r="G21" s="37"/>
      <c r="H21" s="37"/>
    </row>
    <row r="22" spans="1:8" ht="13.5" thickBot="1">
      <c r="A22" s="95" t="s">
        <v>46</v>
      </c>
      <c r="B22" s="63"/>
      <c r="C22" s="63"/>
      <c r="D22" s="64">
        <f>SUM(D18:D21)</f>
        <v>264112</v>
      </c>
      <c r="E22" s="96"/>
      <c r="F22" s="37"/>
      <c r="G22" s="37"/>
      <c r="H22" s="37"/>
    </row>
    <row r="23" spans="1:8" ht="12.75">
      <c r="A23" s="103" t="s">
        <v>47</v>
      </c>
      <c r="B23" s="72"/>
      <c r="C23" s="72"/>
      <c r="D23" s="73">
        <v>925805</v>
      </c>
      <c r="E23" s="104"/>
      <c r="F23" s="74"/>
      <c r="G23" s="37"/>
      <c r="H23" s="37"/>
    </row>
    <row r="24" spans="1:8" ht="12.75">
      <c r="A24" s="99" t="s">
        <v>48</v>
      </c>
      <c r="B24" s="58" t="s">
        <v>39</v>
      </c>
      <c r="C24" s="75"/>
      <c r="D24" s="100"/>
      <c r="E24" s="94"/>
      <c r="F24" s="74"/>
      <c r="G24" s="37"/>
      <c r="H24" s="37"/>
    </row>
    <row r="25" spans="1:8" ht="12" customHeight="1">
      <c r="A25" s="101"/>
      <c r="B25" s="71"/>
      <c r="C25" s="71"/>
      <c r="D25" s="68"/>
      <c r="E25" s="102"/>
      <c r="F25" s="74"/>
      <c r="G25" s="37"/>
      <c r="H25" s="37"/>
    </row>
    <row r="26" spans="1:8" ht="13.5" thickBot="1">
      <c r="A26" s="95" t="s">
        <v>49</v>
      </c>
      <c r="B26" s="61"/>
      <c r="C26" s="61"/>
      <c r="D26" s="64">
        <f>SUM(D23:D25)</f>
        <v>925805</v>
      </c>
      <c r="E26" s="96"/>
      <c r="F26" s="74"/>
      <c r="G26" s="37"/>
      <c r="H26" s="37"/>
    </row>
    <row r="27" spans="1:8" ht="12.75">
      <c r="A27" s="103" t="s">
        <v>50</v>
      </c>
      <c r="B27" s="71"/>
      <c r="C27" s="71"/>
      <c r="D27" s="70">
        <v>129792</v>
      </c>
      <c r="E27" s="102"/>
      <c r="F27" s="74"/>
      <c r="G27" s="37"/>
      <c r="H27" s="37"/>
    </row>
    <row r="28" spans="1:8" ht="12.75">
      <c r="A28" s="101" t="s">
        <v>51</v>
      </c>
      <c r="B28" s="58" t="s">
        <v>39</v>
      </c>
      <c r="C28" s="59"/>
      <c r="D28" s="60"/>
      <c r="E28" s="94"/>
      <c r="F28" s="74"/>
      <c r="G28" s="37"/>
      <c r="H28" s="37"/>
    </row>
    <row r="29" spans="1:8" ht="12.75">
      <c r="A29" s="101"/>
      <c r="B29" s="71"/>
      <c r="C29" s="71"/>
      <c r="D29" s="70"/>
      <c r="E29" s="102"/>
      <c r="F29" s="74"/>
      <c r="G29" s="37"/>
      <c r="H29" s="37"/>
    </row>
    <row r="30" spans="1:8" ht="13.5" thickBot="1">
      <c r="A30" s="95" t="s">
        <v>52</v>
      </c>
      <c r="B30" s="61"/>
      <c r="C30" s="61"/>
      <c r="D30" s="64">
        <f>SUM(D27:D29)</f>
        <v>129792</v>
      </c>
      <c r="E30" s="96"/>
      <c r="F30" s="74"/>
      <c r="G30" s="37"/>
      <c r="H30" s="37"/>
    </row>
    <row r="31" spans="1:8" ht="12.75">
      <c r="A31" s="105" t="s">
        <v>53</v>
      </c>
      <c r="B31" s="72"/>
      <c r="C31" s="72"/>
      <c r="D31" s="60">
        <v>449344</v>
      </c>
      <c r="E31" s="106"/>
      <c r="F31" s="74"/>
      <c r="G31" s="37"/>
      <c r="H31" s="37"/>
    </row>
    <row r="32" spans="1:8" ht="12.75">
      <c r="A32" s="99" t="s">
        <v>54</v>
      </c>
      <c r="B32" s="58" t="s">
        <v>39</v>
      </c>
      <c r="C32" s="71">
        <v>23</v>
      </c>
      <c r="D32" s="37">
        <v>2062</v>
      </c>
      <c r="E32" s="94"/>
      <c r="F32" s="74"/>
      <c r="G32" s="37"/>
      <c r="H32" s="37"/>
    </row>
    <row r="33" spans="1:8" ht="12.75">
      <c r="A33" s="107"/>
      <c r="B33" s="59"/>
      <c r="C33" s="59">
        <v>24</v>
      </c>
      <c r="D33" s="76">
        <v>1198</v>
      </c>
      <c r="E33" s="94"/>
      <c r="F33" s="74"/>
      <c r="G33" s="37"/>
      <c r="H33" s="37"/>
    </row>
    <row r="34" spans="1:8" ht="12.75">
      <c r="A34" s="107"/>
      <c r="B34" s="77"/>
      <c r="C34" s="67">
        <v>25</v>
      </c>
      <c r="D34" s="76">
        <v>16198</v>
      </c>
      <c r="E34" s="94"/>
      <c r="F34" s="74"/>
      <c r="G34" s="37"/>
      <c r="H34" s="37"/>
    </row>
    <row r="35" spans="1:8" ht="12.75">
      <c r="A35" s="107"/>
      <c r="B35" s="77"/>
      <c r="C35" s="67">
        <v>30</v>
      </c>
      <c r="D35" s="76">
        <v>3260</v>
      </c>
      <c r="E35" s="94"/>
      <c r="F35" s="74"/>
      <c r="G35" s="37"/>
      <c r="H35" s="37"/>
    </row>
    <row r="36" spans="1:8" ht="12.75">
      <c r="A36" s="107"/>
      <c r="B36" s="59"/>
      <c r="C36" s="78"/>
      <c r="D36" s="60"/>
      <c r="E36" s="94"/>
      <c r="F36" s="74"/>
      <c r="G36" s="37"/>
      <c r="H36" s="37"/>
    </row>
    <row r="37" spans="1:8" ht="13.5" thickBot="1">
      <c r="A37" s="108" t="s">
        <v>55</v>
      </c>
      <c r="B37" s="61"/>
      <c r="C37" s="61"/>
      <c r="D37" s="64">
        <f>SUM(D31:D36)</f>
        <v>472062</v>
      </c>
      <c r="E37" s="109"/>
      <c r="F37" s="74"/>
      <c r="G37" s="37"/>
      <c r="H37" s="37"/>
    </row>
    <row r="38" spans="1:8" ht="12.75">
      <c r="A38" s="103" t="s">
        <v>56</v>
      </c>
      <c r="B38" s="72"/>
      <c r="C38" s="72"/>
      <c r="D38" s="73">
        <v>2512756</v>
      </c>
      <c r="E38" s="104"/>
      <c r="F38" s="74"/>
      <c r="G38" s="37"/>
      <c r="H38" s="37"/>
    </row>
    <row r="39" spans="1:8" ht="12.75">
      <c r="A39" s="110" t="s">
        <v>57</v>
      </c>
      <c r="B39" s="58" t="s">
        <v>39</v>
      </c>
      <c r="C39" s="75"/>
      <c r="D39" s="100"/>
      <c r="E39" s="94"/>
      <c r="F39" s="74"/>
      <c r="G39" s="37"/>
      <c r="H39" s="37"/>
    </row>
    <row r="40" spans="1:8" ht="12" customHeight="1">
      <c r="A40" s="101"/>
      <c r="B40" s="71"/>
      <c r="C40" s="71"/>
      <c r="D40" s="68"/>
      <c r="E40" s="102"/>
      <c r="F40" s="74"/>
      <c r="G40" s="37"/>
      <c r="H40" s="37"/>
    </row>
    <row r="41" spans="1:8" ht="13.5" thickBot="1">
      <c r="A41" s="95" t="s">
        <v>58</v>
      </c>
      <c r="B41" s="61"/>
      <c r="C41" s="61"/>
      <c r="D41" s="64">
        <f>SUM(D38:D40)</f>
        <v>2512756</v>
      </c>
      <c r="E41" s="96"/>
      <c r="F41" s="74"/>
      <c r="G41" s="37"/>
      <c r="H41" s="37"/>
    </row>
    <row r="42" spans="1:8" ht="12.75">
      <c r="A42" s="105" t="s">
        <v>59</v>
      </c>
      <c r="B42" s="72"/>
      <c r="C42" s="72"/>
      <c r="D42" s="60">
        <v>843676</v>
      </c>
      <c r="E42" s="106"/>
      <c r="F42" s="74"/>
      <c r="G42" s="37"/>
      <c r="H42" s="37"/>
    </row>
    <row r="43" spans="1:8" ht="12.75">
      <c r="A43" s="111" t="s">
        <v>60</v>
      </c>
      <c r="B43" s="58" t="s">
        <v>39</v>
      </c>
      <c r="C43" s="58"/>
      <c r="D43" s="100"/>
      <c r="E43" s="94"/>
      <c r="F43" s="74"/>
      <c r="G43" s="37"/>
      <c r="H43" s="37"/>
    </row>
    <row r="44" spans="1:8" ht="12.75">
      <c r="A44" s="99"/>
      <c r="B44" s="71"/>
      <c r="C44" s="71"/>
      <c r="D44" s="68"/>
      <c r="E44" s="94"/>
      <c r="F44" s="74"/>
      <c r="G44" s="37"/>
      <c r="H44" s="37"/>
    </row>
    <row r="45" spans="1:8" ht="13.5" thickBot="1">
      <c r="A45" s="95" t="s">
        <v>61</v>
      </c>
      <c r="B45" s="61"/>
      <c r="C45" s="61"/>
      <c r="D45" s="64">
        <f>SUM(D42:D44)</f>
        <v>843676</v>
      </c>
      <c r="E45" s="112"/>
      <c r="F45" s="74"/>
      <c r="G45" s="37"/>
      <c r="H45" s="37"/>
    </row>
    <row r="46" spans="1:8" ht="12.75">
      <c r="A46" s="105" t="s">
        <v>66</v>
      </c>
      <c r="B46" s="72"/>
      <c r="C46" s="72"/>
      <c r="D46" s="79">
        <v>2438655</v>
      </c>
      <c r="E46" s="106" t="s">
        <v>67</v>
      </c>
      <c r="F46" s="74"/>
      <c r="G46" s="37"/>
      <c r="H46" s="37"/>
    </row>
    <row r="47" spans="1:8" ht="12.75">
      <c r="A47" s="111" t="s">
        <v>68</v>
      </c>
      <c r="B47" s="58" t="s">
        <v>39</v>
      </c>
      <c r="C47" s="58">
        <v>24</v>
      </c>
      <c r="D47" s="70">
        <v>5800</v>
      </c>
      <c r="E47" s="94"/>
      <c r="F47" s="74"/>
      <c r="G47" s="37"/>
      <c r="H47" s="37"/>
    </row>
    <row r="48" spans="1:8" ht="12.75">
      <c r="A48" s="111"/>
      <c r="B48" s="58"/>
      <c r="C48" s="58"/>
      <c r="D48" s="70"/>
      <c r="E48" s="94"/>
      <c r="F48" s="74"/>
      <c r="G48" s="37"/>
      <c r="H48" s="37"/>
    </row>
    <row r="49" spans="1:8" ht="13.5" thickBot="1">
      <c r="A49" s="95" t="s">
        <v>69</v>
      </c>
      <c r="B49" s="61"/>
      <c r="C49" s="61"/>
      <c r="D49" s="64">
        <f>SUM(D46:D48)</f>
        <v>2444455</v>
      </c>
      <c r="E49" s="113"/>
      <c r="F49" s="74"/>
      <c r="G49" s="37"/>
      <c r="H49" s="37"/>
    </row>
    <row r="50" spans="1:8" ht="12.75">
      <c r="A50" s="105" t="s">
        <v>62</v>
      </c>
      <c r="B50" s="72"/>
      <c r="C50" s="72"/>
      <c r="D50" s="80">
        <v>68832</v>
      </c>
      <c r="E50" s="114"/>
      <c r="F50" s="74"/>
      <c r="G50" s="37"/>
      <c r="H50" s="37"/>
    </row>
    <row r="51" spans="1:8" ht="12.75">
      <c r="A51" s="115" t="s">
        <v>70</v>
      </c>
      <c r="B51" s="58"/>
      <c r="C51" s="58"/>
      <c r="D51" s="81"/>
      <c r="E51" s="116"/>
      <c r="F51" s="74"/>
      <c r="G51" s="37"/>
      <c r="H51" s="37"/>
    </row>
    <row r="52" spans="1:8" ht="12.75">
      <c r="A52" s="101"/>
      <c r="B52" s="71"/>
      <c r="C52" s="71"/>
      <c r="D52" s="81"/>
      <c r="E52" s="116"/>
      <c r="F52" s="74"/>
      <c r="G52" s="37"/>
      <c r="H52" s="37"/>
    </row>
    <row r="53" spans="1:8" ht="13.5" thickBot="1">
      <c r="A53" s="95" t="s">
        <v>71</v>
      </c>
      <c r="B53" s="61"/>
      <c r="C53" s="61"/>
      <c r="D53" s="82">
        <f>SUM(D50:D52)</f>
        <v>68832</v>
      </c>
      <c r="E53" s="117"/>
      <c r="F53" s="74"/>
      <c r="G53" s="37"/>
      <c r="H53" s="37"/>
    </row>
    <row r="54" spans="1:8" ht="12.75">
      <c r="A54" s="105" t="s">
        <v>63</v>
      </c>
      <c r="B54" s="72"/>
      <c r="C54" s="72"/>
      <c r="D54" s="80">
        <v>21792</v>
      </c>
      <c r="E54" s="114"/>
      <c r="F54" s="74"/>
      <c r="G54" s="37"/>
      <c r="H54" s="37"/>
    </row>
    <row r="55" spans="1:8" ht="12.75">
      <c r="A55" s="115" t="s">
        <v>72</v>
      </c>
      <c r="B55" s="58"/>
      <c r="C55" s="58"/>
      <c r="D55" s="81"/>
      <c r="E55" s="116"/>
      <c r="F55" s="74"/>
      <c r="G55" s="37"/>
      <c r="H55" s="37"/>
    </row>
    <row r="56" spans="1:8" ht="12.75">
      <c r="A56" s="101"/>
      <c r="B56" s="71"/>
      <c r="C56" s="71"/>
      <c r="D56" s="81"/>
      <c r="E56" s="116"/>
      <c r="F56" s="74"/>
      <c r="G56" s="37"/>
      <c r="H56" s="37"/>
    </row>
    <row r="57" spans="1:8" ht="13.5" thickBot="1">
      <c r="A57" s="95" t="s">
        <v>73</v>
      </c>
      <c r="B57" s="61"/>
      <c r="C57" s="61"/>
      <c r="D57" s="82">
        <f>SUM(D54:D56)</f>
        <v>21792</v>
      </c>
      <c r="E57" s="117"/>
      <c r="F57" s="74"/>
      <c r="G57" s="37"/>
      <c r="H57" s="37"/>
    </row>
    <row r="58" spans="1:8" ht="12.75">
      <c r="A58" s="105" t="s">
        <v>64</v>
      </c>
      <c r="B58" s="72"/>
      <c r="C58" s="72"/>
      <c r="D58" s="80">
        <v>3040</v>
      </c>
      <c r="E58" s="114"/>
      <c r="F58" s="74"/>
      <c r="G58" s="37"/>
      <c r="H58" s="37"/>
    </row>
    <row r="59" spans="1:8" ht="12.75">
      <c r="A59" s="115" t="s">
        <v>74</v>
      </c>
      <c r="B59" s="58"/>
      <c r="C59" s="58"/>
      <c r="D59" s="81"/>
      <c r="E59" s="116"/>
      <c r="F59" s="74"/>
      <c r="G59" s="37"/>
      <c r="H59" s="37"/>
    </row>
    <row r="60" spans="1:8" ht="12.75">
      <c r="A60" s="101"/>
      <c r="B60" s="71"/>
      <c r="C60" s="71"/>
      <c r="D60" s="81"/>
      <c r="E60" s="116"/>
      <c r="F60" s="74"/>
      <c r="G60" s="37"/>
      <c r="H60" s="37"/>
    </row>
    <row r="61" spans="1:8" ht="13.5" thickBot="1">
      <c r="A61" s="95" t="s">
        <v>73</v>
      </c>
      <c r="B61" s="61"/>
      <c r="C61" s="61"/>
      <c r="D61" s="82">
        <f>SUM(D58:D60)</f>
        <v>3040</v>
      </c>
      <c r="E61" s="117"/>
      <c r="F61" s="74"/>
      <c r="G61" s="37"/>
      <c r="H61" s="37"/>
    </row>
    <row r="62" spans="1:8" ht="12.75">
      <c r="A62" s="105" t="s">
        <v>65</v>
      </c>
      <c r="B62" s="72"/>
      <c r="C62" s="72"/>
      <c r="D62" s="80">
        <v>653</v>
      </c>
      <c r="E62" s="114"/>
      <c r="F62" s="74"/>
      <c r="G62" s="37"/>
      <c r="H62" s="37"/>
    </row>
    <row r="63" spans="1:8" ht="12.75">
      <c r="A63" s="115" t="s">
        <v>75</v>
      </c>
      <c r="B63" s="58"/>
      <c r="C63" s="58"/>
      <c r="D63" s="81"/>
      <c r="E63" s="116"/>
      <c r="F63" s="74"/>
      <c r="G63" s="37"/>
      <c r="H63" s="37"/>
    </row>
    <row r="64" spans="1:8" ht="12.75">
      <c r="A64" s="101"/>
      <c r="B64" s="71"/>
      <c r="C64" s="71"/>
      <c r="D64" s="81"/>
      <c r="E64" s="116"/>
      <c r="F64" s="74"/>
      <c r="G64" s="37"/>
      <c r="H64" s="37"/>
    </row>
    <row r="65" spans="1:8" ht="13.5" thickBot="1">
      <c r="A65" s="95"/>
      <c r="B65" s="61"/>
      <c r="C65" s="61"/>
      <c r="D65" s="82">
        <f>SUM(D62:D64)</f>
        <v>653</v>
      </c>
      <c r="E65" s="117"/>
      <c r="F65" s="74"/>
      <c r="G65" s="37"/>
      <c r="H65" s="37"/>
    </row>
    <row r="66" spans="1:8" ht="12.75">
      <c r="A66" s="105" t="s">
        <v>76</v>
      </c>
      <c r="B66" s="72"/>
      <c r="C66" s="72"/>
      <c r="D66" s="80">
        <v>3703</v>
      </c>
      <c r="E66" s="114"/>
      <c r="F66" s="74"/>
      <c r="G66" s="37"/>
      <c r="H66" s="37"/>
    </row>
    <row r="67" spans="1:8" ht="12.75">
      <c r="A67" s="115" t="s">
        <v>77</v>
      </c>
      <c r="B67" s="58"/>
      <c r="C67" s="58"/>
      <c r="D67" s="81"/>
      <c r="E67" s="116"/>
      <c r="F67" s="74"/>
      <c r="G67" s="37"/>
      <c r="H67" s="37"/>
    </row>
    <row r="68" spans="1:8" ht="12.75">
      <c r="A68" s="101"/>
      <c r="B68" s="71"/>
      <c r="C68" s="71"/>
      <c r="D68" s="81"/>
      <c r="E68" s="116"/>
      <c r="F68" s="74"/>
      <c r="G68" s="37"/>
      <c r="H68" s="37"/>
    </row>
    <row r="69" spans="1:8" ht="13.5" thickBot="1">
      <c r="A69" s="95" t="s">
        <v>73</v>
      </c>
      <c r="B69" s="61"/>
      <c r="C69" s="61"/>
      <c r="D69" s="82">
        <f>SUM(D66:D68)</f>
        <v>3703</v>
      </c>
      <c r="E69" s="117"/>
      <c r="F69" s="74"/>
      <c r="G69" s="37"/>
      <c r="H69" s="37"/>
    </row>
    <row r="70" spans="1:8" ht="12.75">
      <c r="A70" s="105" t="s">
        <v>78</v>
      </c>
      <c r="B70" s="72"/>
      <c r="C70" s="72"/>
      <c r="D70" s="83">
        <v>2481336</v>
      </c>
      <c r="E70" s="118"/>
      <c r="F70" s="74"/>
      <c r="G70" s="37"/>
      <c r="H70" s="37"/>
    </row>
    <row r="71" spans="1:5" ht="12.75">
      <c r="A71" s="115" t="s">
        <v>79</v>
      </c>
      <c r="B71" s="58" t="s">
        <v>39</v>
      </c>
      <c r="C71" s="58">
        <v>23</v>
      </c>
      <c r="D71" s="37">
        <v>27</v>
      </c>
      <c r="E71" s="119"/>
    </row>
    <row r="72" spans="1:5" ht="12.75">
      <c r="A72" s="111"/>
      <c r="B72" s="58"/>
      <c r="C72" s="58">
        <v>25</v>
      </c>
      <c r="D72" s="70">
        <v>14575</v>
      </c>
      <c r="E72" s="94"/>
    </row>
    <row r="73" spans="1:5" ht="12.75">
      <c r="A73" s="101"/>
      <c r="B73" s="71"/>
      <c r="C73" s="71"/>
      <c r="D73" s="70"/>
      <c r="E73" s="94"/>
    </row>
    <row r="74" spans="1:5" ht="13.5" thickBot="1">
      <c r="A74" s="95" t="s">
        <v>80</v>
      </c>
      <c r="B74" s="61"/>
      <c r="C74" s="61"/>
      <c r="D74" s="64">
        <f>SUM(D70:D73)</f>
        <v>2495938</v>
      </c>
      <c r="E74" s="109"/>
    </row>
    <row r="75" spans="1:5" ht="12.75">
      <c r="A75" s="105" t="s">
        <v>81</v>
      </c>
      <c r="B75" s="72"/>
      <c r="C75" s="72"/>
      <c r="D75" s="85">
        <v>844266</v>
      </c>
      <c r="E75" s="106"/>
    </row>
    <row r="76" spans="1:5" ht="12.75">
      <c r="A76" s="115" t="s">
        <v>82</v>
      </c>
      <c r="B76" s="58" t="s">
        <v>39</v>
      </c>
      <c r="C76" s="58"/>
      <c r="D76" s="100"/>
      <c r="E76" s="94"/>
    </row>
    <row r="77" spans="1:5" ht="12.75">
      <c r="A77" s="101"/>
      <c r="B77" s="71"/>
      <c r="C77" s="71"/>
      <c r="D77" s="68"/>
      <c r="E77" s="94"/>
    </row>
    <row r="78" spans="1:5" ht="13.5" thickBot="1">
      <c r="A78" s="120" t="s">
        <v>83</v>
      </c>
      <c r="B78" s="121"/>
      <c r="C78" s="121"/>
      <c r="D78" s="122">
        <f>SUM(D75:D77)</f>
        <v>844266</v>
      </c>
      <c r="E78" s="1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8" t="str">
        <f>personal!E6</f>
        <v>29-31 mai 2023</v>
      </c>
    </row>
    <row r="6" ht="13.5" thickBot="1"/>
    <row r="7" spans="1:6" ht="68.25" customHeight="1" thickBot="1">
      <c r="A7" s="23" t="s">
        <v>7</v>
      </c>
      <c r="B7" s="24" t="s">
        <v>8</v>
      </c>
      <c r="C7" s="25" t="s">
        <v>9</v>
      </c>
      <c r="D7" s="24" t="s">
        <v>10</v>
      </c>
      <c r="E7" s="24" t="s">
        <v>4</v>
      </c>
      <c r="F7" s="26" t="s">
        <v>21</v>
      </c>
    </row>
    <row r="8" spans="1:6" ht="12.75">
      <c r="A8" s="143">
        <v>1</v>
      </c>
      <c r="B8" s="128" t="s">
        <v>84</v>
      </c>
      <c r="C8" s="129">
        <v>8637</v>
      </c>
      <c r="D8" s="19" t="s">
        <v>85</v>
      </c>
      <c r="E8" s="19" t="s">
        <v>86</v>
      </c>
      <c r="F8" s="20">
        <v>564.16</v>
      </c>
    </row>
    <row r="9" spans="1:6" ht="12.75">
      <c r="A9" s="143">
        <f>A8+1</f>
        <v>2</v>
      </c>
      <c r="B9" s="128" t="s">
        <v>84</v>
      </c>
      <c r="C9" s="129">
        <v>8638</v>
      </c>
      <c r="D9" s="19" t="s">
        <v>87</v>
      </c>
      <c r="E9" s="19" t="s">
        <v>88</v>
      </c>
      <c r="F9" s="20">
        <v>7.04</v>
      </c>
    </row>
    <row r="10" spans="1:6" ht="12.75">
      <c r="A10" s="143">
        <f aca="true" t="shared" si="0" ref="A10:A42">A9+1</f>
        <v>3</v>
      </c>
      <c r="B10" s="128" t="s">
        <v>84</v>
      </c>
      <c r="C10" s="129">
        <v>8625</v>
      </c>
      <c r="D10" s="19" t="s">
        <v>89</v>
      </c>
      <c r="E10" s="19" t="s">
        <v>90</v>
      </c>
      <c r="F10" s="20">
        <v>103922.47</v>
      </c>
    </row>
    <row r="11" spans="1:6" ht="12.75">
      <c r="A11" s="143">
        <f t="shared" si="0"/>
        <v>4</v>
      </c>
      <c r="B11" s="128" t="s">
        <v>84</v>
      </c>
      <c r="C11" s="129">
        <v>8626</v>
      </c>
      <c r="D11" s="19" t="s">
        <v>91</v>
      </c>
      <c r="E11" s="19" t="s">
        <v>125</v>
      </c>
      <c r="F11" s="20">
        <v>61.64</v>
      </c>
    </row>
    <row r="12" spans="1:6" ht="12.75">
      <c r="A12" s="143">
        <f t="shared" si="0"/>
        <v>5</v>
      </c>
      <c r="B12" s="128" t="s">
        <v>84</v>
      </c>
      <c r="C12" s="129">
        <v>8643</v>
      </c>
      <c r="D12" s="19" t="s">
        <v>92</v>
      </c>
      <c r="E12" s="19" t="s">
        <v>93</v>
      </c>
      <c r="F12" s="20">
        <v>2711705.35</v>
      </c>
    </row>
    <row r="13" spans="1:6" ht="12.75">
      <c r="A13" s="143">
        <f t="shared" si="0"/>
        <v>6</v>
      </c>
      <c r="B13" s="128" t="s">
        <v>84</v>
      </c>
      <c r="C13" s="129">
        <v>8622</v>
      </c>
      <c r="D13" s="19" t="s">
        <v>94</v>
      </c>
      <c r="E13" s="19" t="s">
        <v>95</v>
      </c>
      <c r="F13" s="20">
        <v>11896.47</v>
      </c>
    </row>
    <row r="14" spans="1:6" ht="12.75">
      <c r="A14" s="143">
        <f t="shared" si="0"/>
        <v>7</v>
      </c>
      <c r="B14" s="128" t="s">
        <v>84</v>
      </c>
      <c r="C14" s="129">
        <v>8642</v>
      </c>
      <c r="D14" s="19" t="s">
        <v>87</v>
      </c>
      <c r="E14" s="19" t="s">
        <v>96</v>
      </c>
      <c r="F14" s="20">
        <v>120.79</v>
      </c>
    </row>
    <row r="15" spans="1:6" ht="12.75">
      <c r="A15" s="143">
        <f t="shared" si="0"/>
        <v>8</v>
      </c>
      <c r="B15" s="128" t="s">
        <v>84</v>
      </c>
      <c r="C15" s="129">
        <v>8615</v>
      </c>
      <c r="D15" s="19" t="s">
        <v>97</v>
      </c>
      <c r="E15" s="19" t="s">
        <v>98</v>
      </c>
      <c r="F15" s="20">
        <v>1746.92</v>
      </c>
    </row>
    <row r="16" spans="1:6" ht="12.75">
      <c r="A16" s="143">
        <f t="shared" si="0"/>
        <v>9</v>
      </c>
      <c r="B16" s="128" t="s">
        <v>84</v>
      </c>
      <c r="C16" s="129">
        <v>8621</v>
      </c>
      <c r="D16" s="19" t="s">
        <v>87</v>
      </c>
      <c r="E16" s="19" t="s">
        <v>99</v>
      </c>
      <c r="F16" s="20">
        <v>764</v>
      </c>
    </row>
    <row r="17" spans="1:6" ht="12.75">
      <c r="A17" s="143">
        <f t="shared" si="0"/>
        <v>10</v>
      </c>
      <c r="B17" s="128" t="s">
        <v>84</v>
      </c>
      <c r="C17" s="129">
        <v>8623</v>
      </c>
      <c r="D17" s="19" t="s">
        <v>100</v>
      </c>
      <c r="E17" s="123" t="s">
        <v>95</v>
      </c>
      <c r="F17" s="20">
        <v>416.5</v>
      </c>
    </row>
    <row r="18" spans="1:6" ht="12.75">
      <c r="A18" s="143">
        <f t="shared" si="0"/>
        <v>11</v>
      </c>
      <c r="B18" s="128" t="s">
        <v>84</v>
      </c>
      <c r="C18" s="129">
        <v>8620</v>
      </c>
      <c r="D18" s="19" t="s">
        <v>87</v>
      </c>
      <c r="E18" s="19" t="s">
        <v>101</v>
      </c>
      <c r="F18" s="20">
        <v>4220.62</v>
      </c>
    </row>
    <row r="19" spans="1:6" ht="12.75">
      <c r="A19" s="143">
        <f t="shared" si="0"/>
        <v>12</v>
      </c>
      <c r="B19" s="128" t="s">
        <v>102</v>
      </c>
      <c r="C19" s="129">
        <v>8650</v>
      </c>
      <c r="D19" s="19" t="s">
        <v>103</v>
      </c>
      <c r="E19" s="19" t="s">
        <v>104</v>
      </c>
      <c r="F19" s="20">
        <v>3740.12</v>
      </c>
    </row>
    <row r="20" spans="1:6" ht="12.75">
      <c r="A20" s="143">
        <f t="shared" si="0"/>
        <v>13</v>
      </c>
      <c r="B20" s="128" t="s">
        <v>102</v>
      </c>
      <c r="C20" s="129">
        <v>8651</v>
      </c>
      <c r="D20" s="19" t="s">
        <v>103</v>
      </c>
      <c r="E20" s="19" t="s">
        <v>105</v>
      </c>
      <c r="F20" s="20">
        <v>213.66</v>
      </c>
    </row>
    <row r="21" spans="1:6" ht="12.75">
      <c r="A21" s="143">
        <f t="shared" si="0"/>
        <v>14</v>
      </c>
      <c r="B21" s="128" t="s">
        <v>102</v>
      </c>
      <c r="C21" s="129">
        <v>8657</v>
      </c>
      <c r="D21" s="19" t="s">
        <v>106</v>
      </c>
      <c r="E21" s="19" t="s">
        <v>86</v>
      </c>
      <c r="F21" s="20">
        <v>36704.36</v>
      </c>
    </row>
    <row r="22" spans="1:6" ht="12.75">
      <c r="A22" s="143">
        <f t="shared" si="0"/>
        <v>15</v>
      </c>
      <c r="B22" s="128" t="s">
        <v>102</v>
      </c>
      <c r="C22" s="129">
        <v>8652</v>
      </c>
      <c r="D22" s="19" t="s">
        <v>103</v>
      </c>
      <c r="E22" s="19" t="s">
        <v>95</v>
      </c>
      <c r="F22" s="20">
        <v>1280.51</v>
      </c>
    </row>
    <row r="23" spans="1:6" ht="12.75">
      <c r="A23" s="143">
        <f t="shared" si="0"/>
        <v>16</v>
      </c>
      <c r="B23" s="128" t="s">
        <v>102</v>
      </c>
      <c r="C23" s="129">
        <v>8658</v>
      </c>
      <c r="D23" s="19" t="s">
        <v>107</v>
      </c>
      <c r="E23" s="19" t="s">
        <v>95</v>
      </c>
      <c r="F23" s="20">
        <v>150</v>
      </c>
    </row>
    <row r="24" spans="1:6" ht="12.75">
      <c r="A24" s="143">
        <f t="shared" si="0"/>
        <v>17</v>
      </c>
      <c r="B24" s="128" t="s">
        <v>102</v>
      </c>
      <c r="C24" s="129">
        <v>8659</v>
      </c>
      <c r="D24" s="19" t="s">
        <v>108</v>
      </c>
      <c r="E24" s="19" t="s">
        <v>95</v>
      </c>
      <c r="F24" s="20">
        <v>1398</v>
      </c>
    </row>
    <row r="25" spans="1:6" ht="12.75">
      <c r="A25" s="143">
        <f t="shared" si="0"/>
        <v>18</v>
      </c>
      <c r="B25" s="128" t="s">
        <v>102</v>
      </c>
      <c r="C25" s="130">
        <v>8661</v>
      </c>
      <c r="D25" s="84" t="s">
        <v>109</v>
      </c>
      <c r="E25" s="124" t="s">
        <v>110</v>
      </c>
      <c r="F25" s="20">
        <v>952</v>
      </c>
    </row>
    <row r="26" spans="1:6" ht="12.75">
      <c r="A26" s="143">
        <f t="shared" si="0"/>
        <v>19</v>
      </c>
      <c r="B26" s="128" t="s">
        <v>102</v>
      </c>
      <c r="C26" s="131">
        <v>8663</v>
      </c>
      <c r="D26" s="125" t="s">
        <v>111</v>
      </c>
      <c r="E26" s="126" t="s">
        <v>112</v>
      </c>
      <c r="F26" s="20">
        <v>397.99</v>
      </c>
    </row>
    <row r="27" spans="1:6" ht="12.75">
      <c r="A27" s="143">
        <f t="shared" si="0"/>
        <v>20</v>
      </c>
      <c r="B27" s="128" t="s">
        <v>102</v>
      </c>
      <c r="C27" s="132">
        <v>8666</v>
      </c>
      <c r="D27" s="125" t="s">
        <v>111</v>
      </c>
      <c r="E27" s="126" t="s">
        <v>112</v>
      </c>
      <c r="F27" s="20">
        <v>172.2</v>
      </c>
    </row>
    <row r="28" spans="1:6" ht="12.75">
      <c r="A28" s="143">
        <f t="shared" si="0"/>
        <v>21</v>
      </c>
      <c r="B28" s="128" t="s">
        <v>102</v>
      </c>
      <c r="C28" s="131">
        <v>8655</v>
      </c>
      <c r="D28" s="125" t="s">
        <v>113</v>
      </c>
      <c r="E28" s="126" t="s">
        <v>114</v>
      </c>
      <c r="F28" s="20">
        <v>623.19</v>
      </c>
    </row>
    <row r="29" spans="1:6" ht="12.75">
      <c r="A29" s="143">
        <f t="shared" si="0"/>
        <v>22</v>
      </c>
      <c r="B29" s="128" t="s">
        <v>102</v>
      </c>
      <c r="C29" s="131">
        <v>8656</v>
      </c>
      <c r="D29" s="59" t="s">
        <v>115</v>
      </c>
      <c r="E29" s="127" t="s">
        <v>114</v>
      </c>
      <c r="F29" s="20">
        <v>3580.63</v>
      </c>
    </row>
    <row r="30" spans="1:6" ht="12.75">
      <c r="A30" s="143">
        <f t="shared" si="0"/>
        <v>23</v>
      </c>
      <c r="B30" s="128" t="s">
        <v>102</v>
      </c>
      <c r="C30" s="131">
        <v>8647</v>
      </c>
      <c r="D30" s="125" t="s">
        <v>113</v>
      </c>
      <c r="E30" s="126" t="s">
        <v>114</v>
      </c>
      <c r="F30" s="20">
        <v>1409.27</v>
      </c>
    </row>
    <row r="31" spans="1:6" ht="12.75">
      <c r="A31" s="143">
        <f t="shared" si="0"/>
        <v>24</v>
      </c>
      <c r="B31" s="128" t="s">
        <v>102</v>
      </c>
      <c r="C31" s="131">
        <v>8654</v>
      </c>
      <c r="D31" s="125" t="s">
        <v>113</v>
      </c>
      <c r="E31" s="126" t="s">
        <v>114</v>
      </c>
      <c r="F31" s="20">
        <v>1191.45</v>
      </c>
    </row>
    <row r="32" spans="1:6" ht="12.75">
      <c r="A32" s="143">
        <f t="shared" si="0"/>
        <v>25</v>
      </c>
      <c r="B32" s="128" t="s">
        <v>102</v>
      </c>
      <c r="C32" s="131">
        <v>8644</v>
      </c>
      <c r="D32" s="125" t="s">
        <v>113</v>
      </c>
      <c r="E32" s="126" t="s">
        <v>114</v>
      </c>
      <c r="F32" s="20">
        <v>2567.03</v>
      </c>
    </row>
    <row r="33" spans="1:6" ht="12.75">
      <c r="A33" s="143">
        <f t="shared" si="0"/>
        <v>26</v>
      </c>
      <c r="B33" s="128" t="s">
        <v>102</v>
      </c>
      <c r="C33" s="131">
        <v>8645</v>
      </c>
      <c r="D33" s="125" t="s">
        <v>115</v>
      </c>
      <c r="E33" s="126" t="s">
        <v>114</v>
      </c>
      <c r="F33" s="20">
        <v>1622.93</v>
      </c>
    </row>
    <row r="34" spans="1:6" ht="12.75">
      <c r="A34" s="143">
        <f t="shared" si="0"/>
        <v>27</v>
      </c>
      <c r="B34" s="128" t="s">
        <v>102</v>
      </c>
      <c r="C34" s="131">
        <v>8646</v>
      </c>
      <c r="D34" s="125" t="s">
        <v>115</v>
      </c>
      <c r="E34" s="126" t="s">
        <v>114</v>
      </c>
      <c r="F34" s="20">
        <v>3152.95</v>
      </c>
    </row>
    <row r="35" spans="1:6" ht="12.75">
      <c r="A35" s="143">
        <f t="shared" si="0"/>
        <v>28</v>
      </c>
      <c r="B35" s="128" t="s">
        <v>102</v>
      </c>
      <c r="C35" s="131">
        <v>8653</v>
      </c>
      <c r="D35" s="125" t="s">
        <v>113</v>
      </c>
      <c r="E35" s="126" t="s">
        <v>114</v>
      </c>
      <c r="F35" s="20">
        <v>2113.21</v>
      </c>
    </row>
    <row r="36" spans="1:6" ht="12.75">
      <c r="A36" s="143">
        <f t="shared" si="0"/>
        <v>29</v>
      </c>
      <c r="B36" s="128" t="s">
        <v>102</v>
      </c>
      <c r="C36" s="131">
        <v>8660</v>
      </c>
      <c r="D36" s="125" t="s">
        <v>116</v>
      </c>
      <c r="E36" s="126" t="s">
        <v>117</v>
      </c>
      <c r="F36" s="20">
        <v>5313</v>
      </c>
    </row>
    <row r="37" spans="1:6" ht="12.75">
      <c r="A37" s="143">
        <f t="shared" si="0"/>
        <v>30</v>
      </c>
      <c r="B37" s="133" t="s">
        <v>118</v>
      </c>
      <c r="C37" s="131">
        <v>8713</v>
      </c>
      <c r="D37" s="125" t="s">
        <v>103</v>
      </c>
      <c r="E37" s="126" t="s">
        <v>104</v>
      </c>
      <c r="F37" s="20">
        <v>3925.48</v>
      </c>
    </row>
    <row r="38" spans="1:6" ht="12.75">
      <c r="A38" s="143">
        <f t="shared" si="0"/>
        <v>31</v>
      </c>
      <c r="B38" s="133" t="s">
        <v>118</v>
      </c>
      <c r="C38" s="131">
        <v>8714</v>
      </c>
      <c r="D38" s="125" t="s">
        <v>103</v>
      </c>
      <c r="E38" s="126" t="s">
        <v>105</v>
      </c>
      <c r="F38" s="20">
        <v>243.07</v>
      </c>
    </row>
    <row r="39" spans="1:6" ht="12.75">
      <c r="A39" s="143">
        <f t="shared" si="0"/>
        <v>32</v>
      </c>
      <c r="B39" s="133" t="s">
        <v>118</v>
      </c>
      <c r="C39" s="131">
        <v>8743</v>
      </c>
      <c r="D39" s="125" t="s">
        <v>119</v>
      </c>
      <c r="E39" s="126" t="s">
        <v>86</v>
      </c>
      <c r="F39" s="20">
        <v>2561.12</v>
      </c>
    </row>
    <row r="40" spans="1:6" ht="12.75">
      <c r="A40" s="143">
        <f t="shared" si="0"/>
        <v>33</v>
      </c>
      <c r="B40" s="133" t="s">
        <v>118</v>
      </c>
      <c r="C40" s="131">
        <v>8715</v>
      </c>
      <c r="D40" s="125" t="s">
        <v>103</v>
      </c>
      <c r="E40" s="126" t="s">
        <v>95</v>
      </c>
      <c r="F40" s="20">
        <v>1280.51</v>
      </c>
    </row>
    <row r="41" spans="1:6" ht="12.75">
      <c r="A41" s="143">
        <f t="shared" si="0"/>
        <v>34</v>
      </c>
      <c r="B41" s="133" t="s">
        <v>118</v>
      </c>
      <c r="C41" s="131">
        <v>8744</v>
      </c>
      <c r="D41" s="125" t="s">
        <v>120</v>
      </c>
      <c r="E41" s="126" t="s">
        <v>121</v>
      </c>
      <c r="F41" s="20">
        <v>19444.72</v>
      </c>
    </row>
    <row r="42" spans="1:6" ht="13.5" thickBot="1">
      <c r="A42" s="144">
        <f t="shared" si="0"/>
        <v>35</v>
      </c>
      <c r="B42" s="134" t="s">
        <v>118</v>
      </c>
      <c r="C42" s="135">
        <v>8750</v>
      </c>
      <c r="D42" s="136" t="s">
        <v>122</v>
      </c>
      <c r="E42" s="137" t="s">
        <v>95</v>
      </c>
      <c r="F42" s="27">
        <v>207817.85</v>
      </c>
    </row>
    <row r="43" spans="1:6" ht="21.75" customHeight="1" thickBot="1">
      <c r="A43" s="138"/>
      <c r="B43" s="139"/>
      <c r="C43" s="140"/>
      <c r="D43" s="140"/>
      <c r="E43" s="141" t="s">
        <v>123</v>
      </c>
      <c r="F43" s="142">
        <f>SUM(F8:F42)</f>
        <v>3137281.210000001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7">
      <selection activeCell="B21" sqref="B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56" t="s">
        <v>16</v>
      </c>
      <c r="B3" s="56"/>
      <c r="C3" s="56"/>
      <c r="D3" s="11"/>
    </row>
    <row r="4" spans="1:10" ht="30" customHeight="1">
      <c r="A4" s="57" t="s">
        <v>23</v>
      </c>
      <c r="B4" s="57"/>
      <c r="C4" s="57"/>
      <c r="D4" s="57"/>
      <c r="E4" s="5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29-31 mai 2023</v>
      </c>
      <c r="D6" s="15"/>
      <c r="E6" s="12"/>
      <c r="F6" s="12"/>
      <c r="G6" s="12"/>
      <c r="H6" s="12"/>
      <c r="I6" s="13"/>
      <c r="J6" s="13"/>
    </row>
    <row r="7" ht="13.5" thickBot="1"/>
    <row r="8" spans="1:5" ht="18" customHeight="1" thickBot="1">
      <c r="A8" s="28" t="s">
        <v>11</v>
      </c>
      <c r="B8" s="29" t="s">
        <v>12</v>
      </c>
      <c r="C8" s="29" t="s">
        <v>13</v>
      </c>
      <c r="D8" s="29" t="s">
        <v>30</v>
      </c>
      <c r="E8" s="30" t="s">
        <v>14</v>
      </c>
    </row>
    <row r="9" spans="1:5" s="16" customFormat="1" ht="38.25">
      <c r="A9" s="205" t="s">
        <v>149</v>
      </c>
      <c r="B9" s="194" t="s">
        <v>150</v>
      </c>
      <c r="C9" s="195" t="s">
        <v>151</v>
      </c>
      <c r="D9" s="196" t="s">
        <v>131</v>
      </c>
      <c r="E9" s="206">
        <v>1604.02</v>
      </c>
    </row>
    <row r="10" spans="1:5" s="16" customFormat="1" ht="38.25">
      <c r="A10" s="205" t="s">
        <v>149</v>
      </c>
      <c r="B10" s="197" t="s">
        <v>152</v>
      </c>
      <c r="C10" s="195" t="s">
        <v>151</v>
      </c>
      <c r="D10" s="196" t="s">
        <v>153</v>
      </c>
      <c r="E10" s="207">
        <v>729.54</v>
      </c>
    </row>
    <row r="11" spans="1:5" s="16" customFormat="1" ht="38.25">
      <c r="A11" s="205" t="s">
        <v>149</v>
      </c>
      <c r="B11" s="197" t="s">
        <v>154</v>
      </c>
      <c r="C11" s="195" t="s">
        <v>151</v>
      </c>
      <c r="D11" s="196" t="s">
        <v>153</v>
      </c>
      <c r="E11" s="207">
        <v>53.81</v>
      </c>
    </row>
    <row r="12" spans="1:5" s="16" customFormat="1" ht="38.25">
      <c r="A12" s="205" t="s">
        <v>149</v>
      </c>
      <c r="B12" s="197" t="s">
        <v>155</v>
      </c>
      <c r="C12" s="195" t="s">
        <v>151</v>
      </c>
      <c r="D12" s="196" t="s">
        <v>153</v>
      </c>
      <c r="E12" s="207">
        <v>14.25</v>
      </c>
    </row>
    <row r="13" spans="1:5" s="16" customFormat="1" ht="38.25">
      <c r="A13" s="205" t="s">
        <v>149</v>
      </c>
      <c r="B13" s="194" t="s">
        <v>156</v>
      </c>
      <c r="C13" s="195" t="s">
        <v>151</v>
      </c>
      <c r="D13" s="196" t="s">
        <v>153</v>
      </c>
      <c r="E13" s="206">
        <v>17.94</v>
      </c>
    </row>
    <row r="14" spans="1:5" s="16" customFormat="1" ht="38.25">
      <c r="A14" s="205" t="s">
        <v>149</v>
      </c>
      <c r="B14" s="194" t="s">
        <v>157</v>
      </c>
      <c r="C14" s="195" t="s">
        <v>158</v>
      </c>
      <c r="D14" s="196" t="s">
        <v>131</v>
      </c>
      <c r="E14" s="206">
        <v>8410.98</v>
      </c>
    </row>
    <row r="15" spans="1:5" s="16" customFormat="1" ht="38.25">
      <c r="A15" s="205" t="s">
        <v>149</v>
      </c>
      <c r="B15" s="194" t="s">
        <v>159</v>
      </c>
      <c r="C15" s="195" t="s">
        <v>158</v>
      </c>
      <c r="D15" s="196" t="s">
        <v>153</v>
      </c>
      <c r="E15" s="206">
        <v>3825.46</v>
      </c>
    </row>
    <row r="16" spans="1:5" s="16" customFormat="1" ht="38.25">
      <c r="A16" s="205" t="s">
        <v>149</v>
      </c>
      <c r="B16" s="194" t="s">
        <v>160</v>
      </c>
      <c r="C16" s="195" t="s">
        <v>158</v>
      </c>
      <c r="D16" s="196" t="s">
        <v>153</v>
      </c>
      <c r="E16" s="206">
        <v>282.19</v>
      </c>
    </row>
    <row r="17" spans="1:5" s="16" customFormat="1" ht="38.25">
      <c r="A17" s="205" t="s">
        <v>149</v>
      </c>
      <c r="B17" s="194" t="s">
        <v>161</v>
      </c>
      <c r="C17" s="195" t="s">
        <v>158</v>
      </c>
      <c r="D17" s="196" t="s">
        <v>153</v>
      </c>
      <c r="E17" s="206">
        <v>94.06</v>
      </c>
    </row>
    <row r="18" spans="1:5" ht="39" thickBot="1">
      <c r="A18" s="208" t="s">
        <v>149</v>
      </c>
      <c r="B18" s="31" t="s">
        <v>162</v>
      </c>
      <c r="C18" s="199" t="s">
        <v>158</v>
      </c>
      <c r="D18" s="200" t="s">
        <v>153</v>
      </c>
      <c r="E18" s="209">
        <v>74.75</v>
      </c>
    </row>
    <row r="19" spans="1:5" s="198" customFormat="1" ht="19.5" customHeight="1" thickBot="1">
      <c r="A19" s="201" t="s">
        <v>15</v>
      </c>
      <c r="B19" s="55"/>
      <c r="C19" s="202"/>
      <c r="D19" s="203"/>
      <c r="E19" s="204">
        <f>SUM(E9:E18)</f>
        <v>15107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4.00390625" style="53" customWidth="1"/>
    <col min="2" max="2" width="15.28125" style="41" customWidth="1"/>
    <col min="3" max="3" width="56.8515625" style="41" customWidth="1"/>
    <col min="4" max="4" width="24.140625" style="54" customWidth="1"/>
    <col min="5" max="5" width="16.8515625" style="41" customWidth="1"/>
    <col min="6" max="16384" width="9.140625" style="41" customWidth="1"/>
  </cols>
  <sheetData>
    <row r="1" spans="1:5" ht="12.75">
      <c r="A1" s="39" t="s">
        <v>31</v>
      </c>
      <c r="B1" s="40"/>
      <c r="C1" s="9"/>
      <c r="D1" s="40"/>
      <c r="E1" s="10"/>
    </row>
    <row r="2" spans="1:5" ht="12.75">
      <c r="A2" s="42"/>
      <c r="B2" s="43"/>
      <c r="C2" s="10"/>
      <c r="D2" s="43"/>
      <c r="E2" s="10"/>
    </row>
    <row r="3" spans="1:5" ht="12.75">
      <c r="A3" s="42"/>
      <c r="B3" s="43"/>
      <c r="C3" s="10"/>
      <c r="D3" s="43"/>
      <c r="E3" s="10"/>
    </row>
    <row r="4" spans="1:5" ht="12.75">
      <c r="A4" s="42"/>
      <c r="B4" s="43"/>
      <c r="C4" s="10"/>
      <c r="D4" s="43"/>
      <c r="E4" s="10"/>
    </row>
    <row r="5" spans="1:5" ht="12.75">
      <c r="A5" s="42"/>
      <c r="B5" s="43"/>
      <c r="C5" s="10"/>
      <c r="D5" s="43"/>
      <c r="E5" s="10"/>
    </row>
    <row r="6" spans="1:5" ht="15.75" customHeight="1">
      <c r="A6" s="56" t="s">
        <v>16</v>
      </c>
      <c r="B6" s="56"/>
      <c r="C6" s="56"/>
      <c r="D6" s="44"/>
      <c r="E6" s="10"/>
    </row>
    <row r="7" spans="1:5" ht="15.75" customHeight="1">
      <c r="A7" s="57" t="s">
        <v>32</v>
      </c>
      <c r="B7" s="57"/>
      <c r="C7" s="57"/>
      <c r="D7" s="57"/>
      <c r="E7" s="57"/>
    </row>
    <row r="8" spans="1:5" ht="12.75">
      <c r="A8" s="45"/>
      <c r="B8" s="15"/>
      <c r="C8" s="15"/>
      <c r="D8" s="15"/>
      <c r="E8" s="12"/>
    </row>
    <row r="9" spans="1:5" ht="12.75">
      <c r="A9" s="45"/>
      <c r="B9" s="46" t="s">
        <v>33</v>
      </c>
      <c r="C9" s="8" t="str">
        <f>personal!E6</f>
        <v>29-31 mai 2023</v>
      </c>
      <c r="D9" s="15"/>
      <c r="E9" s="12"/>
    </row>
    <row r="10" spans="1:5" ht="13.5" thickBot="1">
      <c r="A10" s="42"/>
      <c r="B10" s="43"/>
      <c r="C10" s="10"/>
      <c r="D10" s="43"/>
      <c r="E10" s="10"/>
    </row>
    <row r="11" spans="1:5" ht="21" customHeight="1" thickBot="1">
      <c r="A11" s="47" t="s">
        <v>11</v>
      </c>
      <c r="B11" s="29" t="s">
        <v>12</v>
      </c>
      <c r="C11" s="29" t="s">
        <v>13</v>
      </c>
      <c r="D11" s="48" t="s">
        <v>34</v>
      </c>
      <c r="E11" s="30" t="s">
        <v>14</v>
      </c>
    </row>
    <row r="12" spans="1:5" ht="25.5">
      <c r="A12" s="211" t="s">
        <v>149</v>
      </c>
      <c r="B12" s="194" t="s">
        <v>163</v>
      </c>
      <c r="C12" s="195" t="s">
        <v>164</v>
      </c>
      <c r="D12" s="210" t="s">
        <v>165</v>
      </c>
      <c r="E12" s="206">
        <v>25575015.4</v>
      </c>
    </row>
    <row r="13" spans="1:5" ht="25.5">
      <c r="A13" s="211" t="s">
        <v>166</v>
      </c>
      <c r="B13" s="194" t="s">
        <v>167</v>
      </c>
      <c r="C13" s="195" t="s">
        <v>168</v>
      </c>
      <c r="D13" s="210" t="s">
        <v>165</v>
      </c>
      <c r="E13" s="206">
        <v>4859252.93</v>
      </c>
    </row>
    <row r="14" spans="1:5" ht="13.5" thickBot="1">
      <c r="A14" s="49"/>
      <c r="B14" s="50"/>
      <c r="C14" s="51"/>
      <c r="D14" s="52"/>
      <c r="E14" s="32"/>
    </row>
    <row r="15" spans="1:5" s="1" customFormat="1" ht="20.25" customHeight="1" thickBot="1">
      <c r="A15" s="47" t="s">
        <v>15</v>
      </c>
      <c r="B15" s="29"/>
      <c r="C15" s="212"/>
      <c r="D15" s="29"/>
      <c r="E15" s="213">
        <f>SUM(E12:E14)</f>
        <v>30434268.33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F69" sqref="F69"/>
    </sheetView>
  </sheetViews>
  <sheetFormatPr defaultColWidth="9.140625" defaultRowHeight="12.75"/>
  <cols>
    <col min="1" max="1" width="9.140625" style="182" customWidth="1"/>
    <col min="2" max="2" width="16.28125" style="182" customWidth="1"/>
    <col min="3" max="3" width="17.421875" style="182" customWidth="1"/>
    <col min="4" max="4" width="23.8515625" style="182" customWidth="1"/>
    <col min="5" max="5" width="35.421875" style="182" customWidth="1"/>
    <col min="6" max="6" width="25.140625" style="183" customWidth="1"/>
    <col min="7" max="8" width="9.140625" style="182" customWidth="1"/>
    <col min="9" max="9" width="9.140625" style="184" customWidth="1"/>
    <col min="10" max="10" width="34.00390625" style="182" customWidth="1"/>
    <col min="11" max="16384" width="9.140625" style="182" customWidth="1"/>
  </cols>
  <sheetData>
    <row r="2" ht="12.75">
      <c r="A2" s="21" t="s">
        <v>29</v>
      </c>
    </row>
    <row r="3" ht="12.75">
      <c r="A3" s="21"/>
    </row>
    <row r="4" ht="12.75">
      <c r="A4" s="21" t="s">
        <v>25</v>
      </c>
    </row>
    <row r="5" spans="1:5" ht="12.75">
      <c r="A5" s="21" t="s">
        <v>18</v>
      </c>
      <c r="D5" s="18" t="s">
        <v>24</v>
      </c>
      <c r="E5" s="38" t="str">
        <f>personal!E6</f>
        <v>29-31 mai 2023</v>
      </c>
    </row>
    <row r="6" ht="13.5" thickBot="1"/>
    <row r="7" spans="1:9" ht="46.5" customHeight="1" thickBot="1">
      <c r="A7" s="170" t="s">
        <v>7</v>
      </c>
      <c r="B7" s="171" t="s">
        <v>8</v>
      </c>
      <c r="C7" s="171" t="s">
        <v>9</v>
      </c>
      <c r="D7" s="171" t="s">
        <v>19</v>
      </c>
      <c r="E7" s="171" t="s">
        <v>26</v>
      </c>
      <c r="F7" s="172" t="s">
        <v>21</v>
      </c>
      <c r="I7" s="182"/>
    </row>
    <row r="8" spans="1:9" ht="12.75">
      <c r="A8" s="185">
        <v>1</v>
      </c>
      <c r="B8" s="169" t="s">
        <v>126</v>
      </c>
      <c r="C8" s="169">
        <v>8716</v>
      </c>
      <c r="D8" s="186" t="s">
        <v>127</v>
      </c>
      <c r="E8" s="187" t="s">
        <v>128</v>
      </c>
      <c r="F8" s="188">
        <v>750</v>
      </c>
      <c r="I8" s="182"/>
    </row>
    <row r="9" spans="1:9" ht="19.5" customHeight="1">
      <c r="A9" s="189">
        <v>2</v>
      </c>
      <c r="B9" s="163" t="s">
        <v>126</v>
      </c>
      <c r="C9" s="163">
        <v>8717</v>
      </c>
      <c r="D9" s="190" t="s">
        <v>127</v>
      </c>
      <c r="E9" s="191" t="s">
        <v>128</v>
      </c>
      <c r="F9" s="192">
        <v>750</v>
      </c>
      <c r="I9" s="182"/>
    </row>
    <row r="10" spans="1:6" ht="25.5">
      <c r="A10" s="189">
        <v>3</v>
      </c>
      <c r="B10" s="164">
        <v>45076</v>
      </c>
      <c r="C10" s="165">
        <v>8696</v>
      </c>
      <c r="D10" s="165" t="s">
        <v>131</v>
      </c>
      <c r="E10" s="166" t="s">
        <v>138</v>
      </c>
      <c r="F10" s="168">
        <v>6464.24</v>
      </c>
    </row>
    <row r="11" spans="1:6" ht="25.5">
      <c r="A11" s="189">
        <v>4</v>
      </c>
      <c r="B11" s="164">
        <v>45076</v>
      </c>
      <c r="C11" s="165">
        <v>8697</v>
      </c>
      <c r="D11" s="165" t="s">
        <v>131</v>
      </c>
      <c r="E11" s="166" t="s">
        <v>139</v>
      </c>
      <c r="F11" s="168">
        <v>238535.76</v>
      </c>
    </row>
    <row r="12" spans="1:6" ht="25.5">
      <c r="A12" s="189">
        <v>5</v>
      </c>
      <c r="B12" s="164">
        <v>45076</v>
      </c>
      <c r="C12" s="167">
        <v>8698</v>
      </c>
      <c r="D12" s="165" t="s">
        <v>131</v>
      </c>
      <c r="E12" s="166" t="s">
        <v>140</v>
      </c>
      <c r="F12" s="168">
        <v>18851</v>
      </c>
    </row>
    <row r="13" spans="1:6" ht="18" customHeight="1">
      <c r="A13" s="189">
        <v>6</v>
      </c>
      <c r="B13" s="164">
        <v>45076</v>
      </c>
      <c r="C13" s="167">
        <v>8670</v>
      </c>
      <c r="D13" s="165" t="s">
        <v>129</v>
      </c>
      <c r="E13" s="166" t="s">
        <v>141</v>
      </c>
      <c r="F13" s="168">
        <v>122.57</v>
      </c>
    </row>
    <row r="14" spans="1:6" ht="18" customHeight="1">
      <c r="A14" s="189">
        <v>7</v>
      </c>
      <c r="B14" s="164">
        <v>45076</v>
      </c>
      <c r="C14" s="165">
        <v>8672</v>
      </c>
      <c r="D14" s="165" t="s">
        <v>129</v>
      </c>
      <c r="E14" s="166" t="s">
        <v>142</v>
      </c>
      <c r="F14" s="168">
        <v>4185</v>
      </c>
    </row>
    <row r="15" spans="1:6" ht="18" customHeight="1">
      <c r="A15" s="189">
        <v>8</v>
      </c>
      <c r="B15" s="164">
        <v>45076</v>
      </c>
      <c r="C15" s="165">
        <v>8674</v>
      </c>
      <c r="D15" s="165" t="s">
        <v>133</v>
      </c>
      <c r="E15" s="166" t="s">
        <v>143</v>
      </c>
      <c r="F15" s="168">
        <v>3971.54</v>
      </c>
    </row>
    <row r="16" spans="1:6" ht="18" customHeight="1">
      <c r="A16" s="189">
        <v>9</v>
      </c>
      <c r="B16" s="164">
        <v>45076</v>
      </c>
      <c r="C16" s="165">
        <v>8676</v>
      </c>
      <c r="D16" s="165" t="s">
        <v>133</v>
      </c>
      <c r="E16" s="166" t="s">
        <v>142</v>
      </c>
      <c r="F16" s="168">
        <v>4000</v>
      </c>
    </row>
    <row r="17" spans="1:6" ht="18" customHeight="1">
      <c r="A17" s="189">
        <v>10</v>
      </c>
      <c r="B17" s="164">
        <v>45076</v>
      </c>
      <c r="C17" s="165">
        <v>7678</v>
      </c>
      <c r="D17" s="165" t="s">
        <v>129</v>
      </c>
      <c r="E17" s="166" t="s">
        <v>141</v>
      </c>
      <c r="F17" s="168">
        <v>104.72</v>
      </c>
    </row>
    <row r="18" spans="1:6" ht="18" customHeight="1">
      <c r="A18" s="189">
        <v>11</v>
      </c>
      <c r="B18" s="164">
        <v>45076</v>
      </c>
      <c r="C18" s="165">
        <v>8680</v>
      </c>
      <c r="D18" s="165" t="s">
        <v>129</v>
      </c>
      <c r="E18" s="166" t="s">
        <v>142</v>
      </c>
      <c r="F18" s="168">
        <v>2100</v>
      </c>
    </row>
    <row r="19" spans="1:6" ht="18" customHeight="1">
      <c r="A19" s="189">
        <v>12</v>
      </c>
      <c r="B19" s="164">
        <v>45076</v>
      </c>
      <c r="C19" s="165">
        <v>8689</v>
      </c>
      <c r="D19" s="165" t="s">
        <v>129</v>
      </c>
      <c r="E19" s="166" t="s">
        <v>142</v>
      </c>
      <c r="F19" s="168">
        <v>3650</v>
      </c>
    </row>
    <row r="20" spans="1:6" ht="18" customHeight="1">
      <c r="A20" s="189">
        <v>13</v>
      </c>
      <c r="B20" s="164">
        <v>45076</v>
      </c>
      <c r="C20" s="165">
        <v>8688</v>
      </c>
      <c r="D20" s="165" t="s">
        <v>129</v>
      </c>
      <c r="E20" s="166" t="s">
        <v>142</v>
      </c>
      <c r="F20" s="168">
        <v>1600</v>
      </c>
    </row>
    <row r="21" spans="1:6" ht="18" customHeight="1">
      <c r="A21" s="189">
        <v>14</v>
      </c>
      <c r="B21" s="164">
        <v>45076</v>
      </c>
      <c r="C21" s="165">
        <v>8687</v>
      </c>
      <c r="D21" s="165" t="s">
        <v>133</v>
      </c>
      <c r="E21" s="166" t="s">
        <v>142</v>
      </c>
      <c r="F21" s="168">
        <v>500</v>
      </c>
    </row>
    <row r="22" spans="1:6" ht="18" customHeight="1">
      <c r="A22" s="189">
        <v>15</v>
      </c>
      <c r="B22" s="164">
        <v>45076</v>
      </c>
      <c r="C22" s="165">
        <v>8686</v>
      </c>
      <c r="D22" s="165" t="s">
        <v>133</v>
      </c>
      <c r="E22" s="166" t="s">
        <v>142</v>
      </c>
      <c r="F22" s="168">
        <v>2400</v>
      </c>
    </row>
    <row r="23" spans="1:6" ht="18" customHeight="1">
      <c r="A23" s="189">
        <v>16</v>
      </c>
      <c r="B23" s="164">
        <v>45076</v>
      </c>
      <c r="C23" s="165">
        <v>8685</v>
      </c>
      <c r="D23" s="165" t="s">
        <v>129</v>
      </c>
      <c r="E23" s="166" t="s">
        <v>142</v>
      </c>
      <c r="F23" s="168">
        <v>15000</v>
      </c>
    </row>
    <row r="24" spans="1:6" ht="18" customHeight="1">
      <c r="A24" s="189">
        <v>17</v>
      </c>
      <c r="B24" s="164">
        <v>45076</v>
      </c>
      <c r="C24" s="165">
        <v>8684</v>
      </c>
      <c r="D24" s="165" t="s">
        <v>129</v>
      </c>
      <c r="E24" s="166" t="s">
        <v>142</v>
      </c>
      <c r="F24" s="168">
        <v>4760</v>
      </c>
    </row>
    <row r="25" spans="1:6" ht="18" customHeight="1">
      <c r="A25" s="189">
        <v>18</v>
      </c>
      <c r="B25" s="164">
        <v>45076</v>
      </c>
      <c r="C25" s="165">
        <v>8683</v>
      </c>
      <c r="D25" s="165" t="s">
        <v>133</v>
      </c>
      <c r="E25" s="166" t="s">
        <v>142</v>
      </c>
      <c r="F25" s="168">
        <v>2050</v>
      </c>
    </row>
    <row r="26" spans="1:6" ht="18" customHeight="1">
      <c r="A26" s="189">
        <v>19</v>
      </c>
      <c r="B26" s="164">
        <v>45076</v>
      </c>
      <c r="C26" s="165">
        <v>8682</v>
      </c>
      <c r="D26" s="165" t="s">
        <v>129</v>
      </c>
      <c r="E26" s="166" t="s">
        <v>142</v>
      </c>
      <c r="F26" s="168">
        <v>2500</v>
      </c>
    </row>
    <row r="27" spans="1:6" ht="18" customHeight="1">
      <c r="A27" s="189">
        <v>20</v>
      </c>
      <c r="B27" s="164">
        <v>45076</v>
      </c>
      <c r="C27" s="165">
        <v>8681</v>
      </c>
      <c r="D27" s="165" t="s">
        <v>133</v>
      </c>
      <c r="E27" s="166" t="s">
        <v>142</v>
      </c>
      <c r="F27" s="168">
        <v>650</v>
      </c>
    </row>
    <row r="28" spans="1:6" ht="18" customHeight="1">
      <c r="A28" s="189">
        <v>21</v>
      </c>
      <c r="B28" s="164">
        <v>45076</v>
      </c>
      <c r="C28" s="165">
        <v>8729</v>
      </c>
      <c r="D28" s="165" t="s">
        <v>133</v>
      </c>
      <c r="E28" s="166" t="s">
        <v>142</v>
      </c>
      <c r="F28" s="168">
        <v>1850.76</v>
      </c>
    </row>
    <row r="29" spans="1:6" ht="18" customHeight="1">
      <c r="A29" s="189">
        <v>22</v>
      </c>
      <c r="B29" s="164">
        <v>45076</v>
      </c>
      <c r="C29" s="165">
        <v>8728</v>
      </c>
      <c r="D29" s="165" t="s">
        <v>129</v>
      </c>
      <c r="E29" s="166" t="s">
        <v>142</v>
      </c>
      <c r="F29" s="168">
        <v>10123</v>
      </c>
    </row>
    <row r="30" spans="1:6" ht="18" customHeight="1">
      <c r="A30" s="189">
        <v>23</v>
      </c>
      <c r="B30" s="164">
        <v>45076</v>
      </c>
      <c r="C30" s="165">
        <v>8727</v>
      </c>
      <c r="D30" s="165" t="s">
        <v>129</v>
      </c>
      <c r="E30" s="166" t="s">
        <v>142</v>
      </c>
      <c r="F30" s="168">
        <v>399</v>
      </c>
    </row>
    <row r="31" spans="1:6" ht="18" customHeight="1">
      <c r="A31" s="189">
        <v>24</v>
      </c>
      <c r="B31" s="164">
        <v>45076</v>
      </c>
      <c r="C31" s="165">
        <v>8726</v>
      </c>
      <c r="D31" s="165" t="s">
        <v>133</v>
      </c>
      <c r="E31" s="166" t="s">
        <v>142</v>
      </c>
      <c r="F31" s="168">
        <v>1000</v>
      </c>
    </row>
    <row r="32" spans="1:6" ht="18" customHeight="1">
      <c r="A32" s="189">
        <v>25</v>
      </c>
      <c r="B32" s="164">
        <v>45076</v>
      </c>
      <c r="C32" s="165">
        <v>8725</v>
      </c>
      <c r="D32" s="165" t="s">
        <v>129</v>
      </c>
      <c r="E32" s="166" t="s">
        <v>142</v>
      </c>
      <c r="F32" s="168">
        <v>361.5</v>
      </c>
    </row>
    <row r="33" spans="1:6" ht="18" customHeight="1">
      <c r="A33" s="189">
        <v>26</v>
      </c>
      <c r="B33" s="164">
        <v>45076</v>
      </c>
      <c r="C33" s="165">
        <v>8724</v>
      </c>
      <c r="D33" s="165" t="s">
        <v>129</v>
      </c>
      <c r="E33" s="166" t="s">
        <v>142</v>
      </c>
      <c r="F33" s="168">
        <v>13401</v>
      </c>
    </row>
    <row r="34" spans="1:6" ht="18" customHeight="1">
      <c r="A34" s="189">
        <v>27</v>
      </c>
      <c r="B34" s="164">
        <v>45076</v>
      </c>
      <c r="C34" s="165">
        <v>8723</v>
      </c>
      <c r="D34" s="165" t="s">
        <v>129</v>
      </c>
      <c r="E34" s="166" t="s">
        <v>141</v>
      </c>
      <c r="F34" s="168">
        <v>147.56</v>
      </c>
    </row>
    <row r="35" spans="1:6" ht="18" customHeight="1">
      <c r="A35" s="189">
        <v>28</v>
      </c>
      <c r="B35" s="164">
        <v>45076</v>
      </c>
      <c r="C35" s="165">
        <v>8721</v>
      </c>
      <c r="D35" s="165" t="s">
        <v>133</v>
      </c>
      <c r="E35" s="166" t="s">
        <v>143</v>
      </c>
      <c r="F35" s="168">
        <v>4794.62</v>
      </c>
    </row>
    <row r="36" spans="1:6" ht="18" customHeight="1">
      <c r="A36" s="189">
        <v>29</v>
      </c>
      <c r="B36" s="164">
        <v>45076</v>
      </c>
      <c r="C36" s="165">
        <v>8720</v>
      </c>
      <c r="D36" s="165" t="s">
        <v>129</v>
      </c>
      <c r="E36" s="166" t="s">
        <v>142</v>
      </c>
      <c r="F36" s="168">
        <v>21486.05</v>
      </c>
    </row>
    <row r="37" spans="1:6" ht="18" customHeight="1">
      <c r="A37" s="189">
        <v>30</v>
      </c>
      <c r="B37" s="164">
        <v>45076</v>
      </c>
      <c r="C37" s="165">
        <v>8742</v>
      </c>
      <c r="D37" s="165" t="s">
        <v>144</v>
      </c>
      <c r="E37" s="166" t="s">
        <v>145</v>
      </c>
      <c r="F37" s="168">
        <v>66</v>
      </c>
    </row>
    <row r="38" spans="1:6" ht="18" customHeight="1">
      <c r="A38" s="189">
        <v>31</v>
      </c>
      <c r="B38" s="164">
        <v>45076</v>
      </c>
      <c r="C38" s="165">
        <v>8741</v>
      </c>
      <c r="D38" s="165" t="s">
        <v>144</v>
      </c>
      <c r="E38" s="166" t="s">
        <v>145</v>
      </c>
      <c r="F38" s="168">
        <v>150</v>
      </c>
    </row>
    <row r="39" spans="1:6" ht="18" customHeight="1">
      <c r="A39" s="189">
        <v>32</v>
      </c>
      <c r="B39" s="164">
        <v>45076</v>
      </c>
      <c r="C39" s="165">
        <v>8740</v>
      </c>
      <c r="D39" s="165" t="s">
        <v>144</v>
      </c>
      <c r="E39" s="166" t="s">
        <v>145</v>
      </c>
      <c r="F39" s="168">
        <v>100</v>
      </c>
    </row>
    <row r="40" spans="1:6" ht="18" customHeight="1">
      <c r="A40" s="189">
        <v>33</v>
      </c>
      <c r="B40" s="164">
        <v>45076</v>
      </c>
      <c r="C40" s="165">
        <v>8739</v>
      </c>
      <c r="D40" s="165" t="s">
        <v>144</v>
      </c>
      <c r="E40" s="166" t="s">
        <v>145</v>
      </c>
      <c r="F40" s="168">
        <v>100</v>
      </c>
    </row>
    <row r="41" spans="1:6" ht="18" customHeight="1">
      <c r="A41" s="189">
        <v>34</v>
      </c>
      <c r="B41" s="164">
        <v>45076</v>
      </c>
      <c r="C41" s="165">
        <v>8738</v>
      </c>
      <c r="D41" s="165" t="s">
        <v>144</v>
      </c>
      <c r="E41" s="166" t="s">
        <v>145</v>
      </c>
      <c r="F41" s="168">
        <v>30</v>
      </c>
    </row>
    <row r="42" spans="1:6" ht="18" customHeight="1">
      <c r="A42" s="189">
        <v>35</v>
      </c>
      <c r="B42" s="164">
        <v>45076</v>
      </c>
      <c r="C42" s="165">
        <v>8737</v>
      </c>
      <c r="D42" s="165" t="s">
        <v>144</v>
      </c>
      <c r="E42" s="166" t="s">
        <v>145</v>
      </c>
      <c r="F42" s="168">
        <v>20.6</v>
      </c>
    </row>
    <row r="43" spans="1:6" ht="18" customHeight="1">
      <c r="A43" s="189">
        <v>36</v>
      </c>
      <c r="B43" s="164">
        <v>45076</v>
      </c>
      <c r="C43" s="165">
        <v>8736</v>
      </c>
      <c r="D43" s="165" t="s">
        <v>144</v>
      </c>
      <c r="E43" s="166" t="s">
        <v>145</v>
      </c>
      <c r="F43" s="168">
        <v>150</v>
      </c>
    </row>
    <row r="44" spans="1:6" ht="18" customHeight="1">
      <c r="A44" s="189">
        <v>37</v>
      </c>
      <c r="B44" s="164">
        <v>45076</v>
      </c>
      <c r="C44" s="165">
        <v>8735</v>
      </c>
      <c r="D44" s="165" t="s">
        <v>144</v>
      </c>
      <c r="E44" s="166" t="s">
        <v>145</v>
      </c>
      <c r="F44" s="168">
        <v>50</v>
      </c>
    </row>
    <row r="45" spans="1:6" ht="18" customHeight="1">
      <c r="A45" s="189">
        <v>38</v>
      </c>
      <c r="B45" s="164">
        <v>45076</v>
      </c>
      <c r="C45" s="165">
        <v>8734</v>
      </c>
      <c r="D45" s="165" t="s">
        <v>144</v>
      </c>
      <c r="E45" s="166" t="s">
        <v>145</v>
      </c>
      <c r="F45" s="168">
        <v>230</v>
      </c>
    </row>
    <row r="46" spans="1:6" ht="18" customHeight="1">
      <c r="A46" s="189">
        <v>39</v>
      </c>
      <c r="B46" s="164">
        <v>45076</v>
      </c>
      <c r="C46" s="165">
        <v>8733</v>
      </c>
      <c r="D46" s="165" t="s">
        <v>144</v>
      </c>
      <c r="E46" s="166" t="s">
        <v>145</v>
      </c>
      <c r="F46" s="168">
        <v>100</v>
      </c>
    </row>
    <row r="47" spans="1:6" ht="18" customHeight="1">
      <c r="A47" s="189">
        <v>40</v>
      </c>
      <c r="B47" s="164">
        <v>45076</v>
      </c>
      <c r="C47" s="165">
        <v>8732</v>
      </c>
      <c r="D47" s="165" t="s">
        <v>144</v>
      </c>
      <c r="E47" s="166" t="s">
        <v>145</v>
      </c>
      <c r="F47" s="168">
        <v>30</v>
      </c>
    </row>
    <row r="48" spans="1:6" ht="18" customHeight="1">
      <c r="A48" s="189">
        <v>41</v>
      </c>
      <c r="B48" s="164">
        <v>45076</v>
      </c>
      <c r="C48" s="165">
        <v>8731</v>
      </c>
      <c r="D48" s="165" t="s">
        <v>129</v>
      </c>
      <c r="E48" s="166" t="s">
        <v>142</v>
      </c>
      <c r="F48" s="168">
        <v>16789</v>
      </c>
    </row>
    <row r="49" spans="1:6" ht="18" customHeight="1">
      <c r="A49" s="189">
        <v>42</v>
      </c>
      <c r="B49" s="164">
        <v>45076</v>
      </c>
      <c r="C49" s="165">
        <v>8730</v>
      </c>
      <c r="D49" s="165" t="s">
        <v>133</v>
      </c>
      <c r="E49" s="166" t="s">
        <v>142</v>
      </c>
      <c r="F49" s="168">
        <v>21000</v>
      </c>
    </row>
    <row r="50" spans="1:6" ht="18" customHeight="1">
      <c r="A50" s="189">
        <v>43</v>
      </c>
      <c r="B50" s="164">
        <v>45076</v>
      </c>
      <c r="C50" s="165">
        <v>8719</v>
      </c>
      <c r="D50" s="165" t="s">
        <v>133</v>
      </c>
      <c r="E50" s="166" t="s">
        <v>142</v>
      </c>
      <c r="F50" s="168">
        <v>2680</v>
      </c>
    </row>
    <row r="51" spans="1:6" ht="18" customHeight="1">
      <c r="A51" s="189">
        <v>44</v>
      </c>
      <c r="B51" s="164">
        <v>45076</v>
      </c>
      <c r="C51" s="165">
        <v>8718</v>
      </c>
      <c r="D51" s="165" t="s">
        <v>133</v>
      </c>
      <c r="E51" s="166" t="s">
        <v>142</v>
      </c>
      <c r="F51" s="168">
        <v>3300</v>
      </c>
    </row>
    <row r="52" spans="1:6" ht="18" customHeight="1">
      <c r="A52" s="189">
        <v>45</v>
      </c>
      <c r="B52" s="164">
        <v>45076</v>
      </c>
      <c r="C52" s="165">
        <v>8695</v>
      </c>
      <c r="D52" s="165" t="s">
        <v>144</v>
      </c>
      <c r="E52" s="166" t="s">
        <v>145</v>
      </c>
      <c r="F52" s="168">
        <v>30</v>
      </c>
    </row>
    <row r="53" spans="1:6" ht="18" customHeight="1">
      <c r="A53" s="189">
        <v>46</v>
      </c>
      <c r="B53" s="164">
        <v>45076</v>
      </c>
      <c r="C53" s="165">
        <v>8694</v>
      </c>
      <c r="D53" s="165" t="s">
        <v>144</v>
      </c>
      <c r="E53" s="166" t="s">
        <v>145</v>
      </c>
      <c r="F53" s="168">
        <v>10</v>
      </c>
    </row>
    <row r="54" spans="1:6" ht="18" customHeight="1">
      <c r="A54" s="189">
        <v>47</v>
      </c>
      <c r="B54" s="164">
        <v>45076</v>
      </c>
      <c r="C54" s="165">
        <v>8693</v>
      </c>
      <c r="D54" s="165" t="s">
        <v>144</v>
      </c>
      <c r="E54" s="166" t="s">
        <v>145</v>
      </c>
      <c r="F54" s="168">
        <v>500</v>
      </c>
    </row>
    <row r="55" spans="1:6" ht="18" customHeight="1">
      <c r="A55" s="189">
        <v>48</v>
      </c>
      <c r="B55" s="164">
        <v>45076</v>
      </c>
      <c r="C55" s="165">
        <v>8692</v>
      </c>
      <c r="D55" s="165" t="s">
        <v>144</v>
      </c>
      <c r="E55" s="166" t="s">
        <v>145</v>
      </c>
      <c r="F55" s="168">
        <v>400</v>
      </c>
    </row>
    <row r="56" spans="1:6" ht="18" customHeight="1">
      <c r="A56" s="189">
        <v>49</v>
      </c>
      <c r="B56" s="164">
        <v>45076</v>
      </c>
      <c r="C56" s="165">
        <v>8691</v>
      </c>
      <c r="D56" s="165" t="s">
        <v>144</v>
      </c>
      <c r="E56" s="166" t="s">
        <v>145</v>
      </c>
      <c r="F56" s="168">
        <v>570</v>
      </c>
    </row>
    <row r="57" spans="1:6" ht="18" customHeight="1">
      <c r="A57" s="189">
        <v>50</v>
      </c>
      <c r="B57" s="164">
        <v>45076</v>
      </c>
      <c r="C57" s="165">
        <v>8690</v>
      </c>
      <c r="D57" s="165" t="s">
        <v>144</v>
      </c>
      <c r="E57" s="166" t="s">
        <v>145</v>
      </c>
      <c r="F57" s="168">
        <v>75</v>
      </c>
    </row>
    <row r="58" spans="1:6" ht="18" customHeight="1">
      <c r="A58" s="189">
        <v>51</v>
      </c>
      <c r="B58" s="164">
        <v>45076</v>
      </c>
      <c r="C58" s="165">
        <v>8679</v>
      </c>
      <c r="D58" s="165" t="s">
        <v>133</v>
      </c>
      <c r="E58" s="166" t="s">
        <v>142</v>
      </c>
      <c r="F58" s="168">
        <v>4000</v>
      </c>
    </row>
    <row r="59" spans="1:6" ht="18" customHeight="1">
      <c r="A59" s="189">
        <v>52</v>
      </c>
      <c r="B59" s="164">
        <v>45076</v>
      </c>
      <c r="C59" s="165">
        <v>8677</v>
      </c>
      <c r="D59" s="165" t="s">
        <v>129</v>
      </c>
      <c r="E59" s="166" t="s">
        <v>141</v>
      </c>
      <c r="F59" s="168">
        <v>47.6</v>
      </c>
    </row>
    <row r="60" spans="1:6" ht="18" customHeight="1">
      <c r="A60" s="189">
        <v>53</v>
      </c>
      <c r="B60" s="164">
        <v>45076</v>
      </c>
      <c r="C60" s="165">
        <v>8675</v>
      </c>
      <c r="D60" s="165" t="s">
        <v>129</v>
      </c>
      <c r="E60" s="166" t="s">
        <v>142</v>
      </c>
      <c r="F60" s="168">
        <v>3750</v>
      </c>
    </row>
    <row r="61" spans="1:6" ht="18" customHeight="1">
      <c r="A61" s="189">
        <v>54</v>
      </c>
      <c r="B61" s="164">
        <v>45076</v>
      </c>
      <c r="C61" s="165">
        <v>8673</v>
      </c>
      <c r="D61" s="165" t="s">
        <v>133</v>
      </c>
      <c r="E61" s="166" t="s">
        <v>142</v>
      </c>
      <c r="F61" s="168">
        <v>4700</v>
      </c>
    </row>
    <row r="62" spans="1:6" ht="18" customHeight="1">
      <c r="A62" s="189">
        <v>55</v>
      </c>
      <c r="B62" s="164">
        <v>45076</v>
      </c>
      <c r="C62" s="165">
        <v>8671</v>
      </c>
      <c r="D62" s="165" t="s">
        <v>129</v>
      </c>
      <c r="E62" s="166" t="s">
        <v>142</v>
      </c>
      <c r="F62" s="168">
        <v>11640</v>
      </c>
    </row>
    <row r="63" spans="1:6" ht="18" customHeight="1">
      <c r="A63" s="189">
        <v>56</v>
      </c>
      <c r="B63" s="164">
        <v>45077</v>
      </c>
      <c r="C63" s="165">
        <v>8754</v>
      </c>
      <c r="D63" s="165" t="s">
        <v>133</v>
      </c>
      <c r="E63" s="166" t="s">
        <v>146</v>
      </c>
      <c r="F63" s="168">
        <v>34748</v>
      </c>
    </row>
    <row r="64" spans="1:6" ht="18" customHeight="1">
      <c r="A64" s="189">
        <v>57</v>
      </c>
      <c r="B64" s="164">
        <v>45077</v>
      </c>
      <c r="C64" s="165">
        <v>8759</v>
      </c>
      <c r="D64" s="165" t="s">
        <v>133</v>
      </c>
      <c r="E64" s="166" t="s">
        <v>146</v>
      </c>
      <c r="F64" s="168">
        <v>2233.8</v>
      </c>
    </row>
    <row r="65" spans="1:6" ht="25.5">
      <c r="A65" s="189">
        <v>58</v>
      </c>
      <c r="B65" s="164">
        <v>45077</v>
      </c>
      <c r="C65" s="165">
        <v>8768</v>
      </c>
      <c r="D65" s="165" t="s">
        <v>129</v>
      </c>
      <c r="E65" s="166" t="s">
        <v>147</v>
      </c>
      <c r="F65" s="168">
        <v>58476.6</v>
      </c>
    </row>
    <row r="66" spans="1:6" ht="25.5">
      <c r="A66" s="189">
        <v>59</v>
      </c>
      <c r="B66" s="164">
        <v>45077</v>
      </c>
      <c r="C66" s="165">
        <v>8752</v>
      </c>
      <c r="D66" s="165" t="s">
        <v>144</v>
      </c>
      <c r="E66" s="166" t="s">
        <v>148</v>
      </c>
      <c r="F66" s="168">
        <v>45322</v>
      </c>
    </row>
    <row r="67" spans="1:6" ht="26.25" thickBot="1">
      <c r="A67" s="193">
        <v>60</v>
      </c>
      <c r="B67" s="173">
        <v>45077</v>
      </c>
      <c r="C67" s="174">
        <v>8767</v>
      </c>
      <c r="D67" s="174" t="s">
        <v>129</v>
      </c>
      <c r="E67" s="175" t="s">
        <v>147</v>
      </c>
      <c r="F67" s="176">
        <v>58336.18</v>
      </c>
    </row>
    <row r="68" spans="1:6" ht="24.75" customHeight="1" thickBot="1">
      <c r="A68" s="177"/>
      <c r="B68" s="178"/>
      <c r="C68" s="179"/>
      <c r="D68" s="180"/>
      <c r="E68" s="180" t="s">
        <v>5</v>
      </c>
      <c r="F68" s="181">
        <f>SUM(F8:F67)</f>
        <v>636143.1</v>
      </c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82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82"/>
    </row>
    <row r="254" ht="18" customHeight="1">
      <c r="I254" s="182"/>
    </row>
    <row r="255" ht="18" customHeight="1">
      <c r="I255" s="182"/>
    </row>
    <row r="256" ht="18" customHeight="1">
      <c r="I256" s="182"/>
    </row>
    <row r="257" ht="18" customHeight="1">
      <c r="I257" s="182"/>
    </row>
    <row r="258" ht="18" customHeight="1">
      <c r="I258" s="182"/>
    </row>
    <row r="259" ht="18" customHeight="1">
      <c r="I259" s="182"/>
    </row>
    <row r="260" ht="18" customHeight="1">
      <c r="I260" s="182"/>
    </row>
    <row r="261" ht="18" customHeight="1">
      <c r="I261" s="182"/>
    </row>
    <row r="262" ht="18" customHeight="1">
      <c r="I262" s="182"/>
    </row>
    <row r="263" ht="18" customHeight="1">
      <c r="I263" s="182"/>
    </row>
    <row r="264" ht="18" customHeight="1">
      <c r="I264" s="182"/>
    </row>
    <row r="265" ht="18" customHeight="1">
      <c r="I265" s="182"/>
    </row>
    <row r="266" ht="18" customHeight="1">
      <c r="I266" s="182"/>
    </row>
    <row r="267" ht="18" customHeight="1">
      <c r="I267" s="182"/>
    </row>
    <row r="268" ht="18" customHeight="1">
      <c r="I268" s="182"/>
    </row>
    <row r="269" ht="18" customHeight="1">
      <c r="I269" s="182"/>
    </row>
    <row r="270" ht="18" customHeight="1">
      <c r="I270" s="182"/>
    </row>
    <row r="271" ht="18" customHeight="1">
      <c r="I271" s="182"/>
    </row>
    <row r="272" ht="18" customHeight="1">
      <c r="I272" s="182"/>
    </row>
    <row r="273" ht="18" customHeight="1">
      <c r="I273" s="182"/>
    </row>
    <row r="274" ht="18" customHeight="1">
      <c r="I274" s="182"/>
    </row>
    <row r="275" ht="18" customHeight="1">
      <c r="I275" s="182"/>
    </row>
    <row r="276" ht="18" customHeight="1">
      <c r="I276" s="182"/>
    </row>
    <row r="277" ht="18" customHeight="1">
      <c r="I277" s="182"/>
    </row>
    <row r="278" ht="18" customHeight="1">
      <c r="I278" s="182"/>
    </row>
    <row r="279" ht="18" customHeight="1">
      <c r="I279" s="182"/>
    </row>
    <row r="280" ht="18" customHeight="1">
      <c r="I280" s="182"/>
    </row>
    <row r="281" ht="18" customHeight="1">
      <c r="I281" s="182"/>
    </row>
    <row r="282" ht="18" customHeight="1">
      <c r="I282" s="182"/>
    </row>
    <row r="283" ht="18" customHeight="1">
      <c r="I283" s="182"/>
    </row>
    <row r="284" ht="18" customHeight="1">
      <c r="I284" s="182"/>
    </row>
    <row r="285" ht="18" customHeight="1">
      <c r="I285" s="182"/>
    </row>
    <row r="286" ht="18" customHeight="1">
      <c r="I286" s="182"/>
    </row>
    <row r="287" ht="18" customHeight="1">
      <c r="I287" s="182"/>
    </row>
    <row r="288" ht="18" customHeight="1">
      <c r="I288" s="182"/>
    </row>
    <row r="289" ht="18" customHeight="1">
      <c r="I289" s="182"/>
    </row>
    <row r="290" ht="18" customHeight="1">
      <c r="I290" s="182"/>
    </row>
    <row r="291" ht="18" customHeight="1">
      <c r="I291" s="182"/>
    </row>
    <row r="292" ht="18" customHeight="1">
      <c r="I292" s="182"/>
    </row>
    <row r="293" ht="18" customHeight="1">
      <c r="I293" s="182"/>
    </row>
    <row r="294" ht="18" customHeight="1">
      <c r="I294" s="182"/>
    </row>
    <row r="295" ht="18" customHeight="1">
      <c r="I295" s="182"/>
    </row>
    <row r="296" ht="18" customHeight="1">
      <c r="I296" s="182"/>
    </row>
    <row r="297" ht="18" customHeight="1">
      <c r="I297" s="182"/>
    </row>
    <row r="298" ht="18" customHeight="1">
      <c r="I298" s="182"/>
    </row>
    <row r="299" ht="18" customHeight="1">
      <c r="I299" s="182"/>
    </row>
    <row r="300" ht="18" customHeight="1">
      <c r="I300" s="182"/>
    </row>
    <row r="301" ht="18" customHeight="1">
      <c r="I301" s="182"/>
    </row>
    <row r="302" ht="18" customHeight="1">
      <c r="I302" s="182"/>
    </row>
    <row r="303" ht="18" customHeight="1">
      <c r="I303" s="182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1">
      <selection activeCell="A1" sqref="A1"/>
    </sheetView>
  </sheetViews>
  <sheetFormatPr defaultColWidth="10.421875" defaultRowHeight="12.75"/>
  <cols>
    <col min="1" max="1" width="9.421875" style="145" customWidth="1"/>
    <col min="2" max="2" width="17.28125" style="145" customWidth="1"/>
    <col min="3" max="3" width="25.00390625" style="145" customWidth="1"/>
    <col min="4" max="4" width="22.421875" style="145" customWidth="1"/>
    <col min="5" max="5" width="42.00390625" style="145" customWidth="1"/>
    <col min="6" max="6" width="15.00390625" style="145" customWidth="1"/>
    <col min="7" max="16384" width="10.421875" style="145" customWidth="1"/>
  </cols>
  <sheetData>
    <row r="1" spans="1:6" ht="12.75">
      <c r="A1" s="7" t="s">
        <v>29</v>
      </c>
      <c r="B1" s="147"/>
      <c r="C1" s="5"/>
      <c r="D1" s="5"/>
      <c r="E1" s="147"/>
      <c r="F1" s="147"/>
    </row>
    <row r="2" spans="2:6" ht="12.75">
      <c r="B2" s="147"/>
      <c r="C2" s="147"/>
      <c r="D2" s="147"/>
      <c r="E2" s="147"/>
      <c r="F2" s="147"/>
    </row>
    <row r="3" spans="1:6" ht="12.75">
      <c r="A3" s="7" t="s">
        <v>17</v>
      </c>
      <c r="B3" s="5"/>
      <c r="C3" s="147"/>
      <c r="D3" s="5"/>
      <c r="E3" s="148"/>
      <c r="F3" s="147"/>
    </row>
    <row r="4" spans="1:6" ht="12.75">
      <c r="A4" s="7" t="s">
        <v>22</v>
      </c>
      <c r="B4" s="5"/>
      <c r="C4" s="147"/>
      <c r="D4" s="5"/>
      <c r="E4" s="147"/>
      <c r="F4" s="5"/>
    </row>
    <row r="5" spans="1:6" ht="12.75">
      <c r="A5" s="147"/>
      <c r="B5" s="5"/>
      <c r="C5" s="147"/>
      <c r="D5" s="147"/>
      <c r="E5" s="147"/>
      <c r="F5" s="147"/>
    </row>
    <row r="6" spans="1:6" ht="12.75">
      <c r="A6" s="147"/>
      <c r="B6" s="6"/>
      <c r="C6" s="18" t="s">
        <v>24</v>
      </c>
      <c r="D6" s="22" t="str">
        <f>personal!E6</f>
        <v>29-31 mai 2023</v>
      </c>
      <c r="E6" s="147"/>
      <c r="F6" s="147"/>
    </row>
    <row r="7" spans="1:6" ht="13.5" thickBot="1">
      <c r="A7" s="147"/>
      <c r="B7" s="147"/>
      <c r="C7" s="147"/>
      <c r="D7" s="147"/>
      <c r="E7" s="147"/>
      <c r="F7" s="147"/>
    </row>
    <row r="8" spans="1:6" ht="26.25" thickBot="1">
      <c r="A8" s="33" t="s">
        <v>7</v>
      </c>
      <c r="B8" s="34" t="s">
        <v>8</v>
      </c>
      <c r="C8" s="35" t="s">
        <v>9</v>
      </c>
      <c r="D8" s="34" t="s">
        <v>19</v>
      </c>
      <c r="E8" s="34" t="s">
        <v>20</v>
      </c>
      <c r="F8" s="36" t="s">
        <v>21</v>
      </c>
    </row>
    <row r="9" spans="1:6" ht="12.75">
      <c r="A9" s="149">
        <v>1</v>
      </c>
      <c r="B9" s="150" t="s">
        <v>126</v>
      </c>
      <c r="C9" s="150">
        <v>618</v>
      </c>
      <c r="D9" s="151" t="s">
        <v>129</v>
      </c>
      <c r="E9" s="152" t="s">
        <v>130</v>
      </c>
      <c r="F9" s="153">
        <v>13221.58</v>
      </c>
    </row>
    <row r="10" spans="1:6" ht="12.75">
      <c r="A10" s="149">
        <v>2</v>
      </c>
      <c r="B10" s="150" t="s">
        <v>126</v>
      </c>
      <c r="C10" s="150">
        <v>8699</v>
      </c>
      <c r="D10" s="151" t="s">
        <v>131</v>
      </c>
      <c r="E10" s="162" t="s">
        <v>132</v>
      </c>
      <c r="F10" s="153">
        <v>5000</v>
      </c>
    </row>
    <row r="11" spans="1:6" ht="12.75">
      <c r="A11" s="149">
        <v>3</v>
      </c>
      <c r="B11" s="150" t="s">
        <v>126</v>
      </c>
      <c r="C11" s="150">
        <v>8700</v>
      </c>
      <c r="D11" s="151" t="s">
        <v>133</v>
      </c>
      <c r="E11" s="152" t="s">
        <v>134</v>
      </c>
      <c r="F11" s="153">
        <v>24790</v>
      </c>
    </row>
    <row r="12" spans="1:6" ht="12.75">
      <c r="A12" s="149">
        <v>4</v>
      </c>
      <c r="B12" s="150" t="s">
        <v>126</v>
      </c>
      <c r="C12" s="150">
        <v>8701</v>
      </c>
      <c r="D12" s="151" t="s">
        <v>133</v>
      </c>
      <c r="E12" s="152" t="s">
        <v>134</v>
      </c>
      <c r="F12" s="153">
        <v>13386.6</v>
      </c>
    </row>
    <row r="13" spans="1:256" ht="12.75">
      <c r="A13" s="149">
        <v>5</v>
      </c>
      <c r="B13" s="150" t="s">
        <v>126</v>
      </c>
      <c r="C13" s="150">
        <v>8702</v>
      </c>
      <c r="D13" s="151" t="s">
        <v>133</v>
      </c>
      <c r="E13" s="152" t="s">
        <v>134</v>
      </c>
      <c r="F13" s="153">
        <v>13386.6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6" ht="12.75">
      <c r="A14" s="149">
        <v>6</v>
      </c>
      <c r="B14" s="150" t="s">
        <v>126</v>
      </c>
      <c r="C14" s="150">
        <v>8703</v>
      </c>
      <c r="D14" s="151" t="s">
        <v>133</v>
      </c>
      <c r="E14" s="152" t="s">
        <v>134</v>
      </c>
      <c r="F14" s="153">
        <v>13386.6</v>
      </c>
    </row>
    <row r="15" spans="1:6" ht="12.75">
      <c r="A15" s="149">
        <v>7</v>
      </c>
      <c r="B15" s="150" t="s">
        <v>126</v>
      </c>
      <c r="C15" s="150">
        <v>8704</v>
      </c>
      <c r="D15" s="151" t="s">
        <v>133</v>
      </c>
      <c r="E15" s="152" t="s">
        <v>134</v>
      </c>
      <c r="F15" s="153">
        <v>14874</v>
      </c>
    </row>
    <row r="16" spans="1:6" ht="12.75">
      <c r="A16" s="149">
        <v>8</v>
      </c>
      <c r="B16" s="150" t="s">
        <v>126</v>
      </c>
      <c r="C16" s="150">
        <v>8705</v>
      </c>
      <c r="D16" s="151" t="s">
        <v>133</v>
      </c>
      <c r="E16" s="152" t="s">
        <v>134</v>
      </c>
      <c r="F16" s="153">
        <v>24790</v>
      </c>
    </row>
    <row r="17" spans="1:6" ht="12.75">
      <c r="A17" s="149">
        <v>9</v>
      </c>
      <c r="B17" s="150" t="s">
        <v>126</v>
      </c>
      <c r="C17" s="150">
        <v>8706</v>
      </c>
      <c r="D17" s="151" t="s">
        <v>133</v>
      </c>
      <c r="E17" s="152" t="s">
        <v>134</v>
      </c>
      <c r="F17" s="153">
        <v>14874</v>
      </c>
    </row>
    <row r="18" spans="1:6" ht="12.75">
      <c r="A18" s="149">
        <v>10</v>
      </c>
      <c r="B18" s="150" t="s">
        <v>126</v>
      </c>
      <c r="C18" s="150">
        <v>8707</v>
      </c>
      <c r="D18" s="151" t="s">
        <v>133</v>
      </c>
      <c r="E18" s="152" t="s">
        <v>134</v>
      </c>
      <c r="F18" s="153">
        <v>24790</v>
      </c>
    </row>
    <row r="19" spans="1:6" ht="12.75">
      <c r="A19" s="149">
        <v>11</v>
      </c>
      <c r="B19" s="150" t="s">
        <v>126</v>
      </c>
      <c r="C19" s="150">
        <v>8708</v>
      </c>
      <c r="D19" s="151" t="s">
        <v>133</v>
      </c>
      <c r="E19" s="152" t="s">
        <v>134</v>
      </c>
      <c r="F19" s="153">
        <v>14874</v>
      </c>
    </row>
    <row r="20" spans="1:6" ht="12.75">
      <c r="A20" s="149">
        <v>12</v>
      </c>
      <c r="B20" s="150" t="s">
        <v>126</v>
      </c>
      <c r="C20" s="150">
        <v>8709</v>
      </c>
      <c r="D20" s="151" t="s">
        <v>133</v>
      </c>
      <c r="E20" s="152" t="s">
        <v>134</v>
      </c>
      <c r="F20" s="153">
        <v>14874</v>
      </c>
    </row>
    <row r="21" spans="1:6" ht="12.75">
      <c r="A21" s="149">
        <v>13</v>
      </c>
      <c r="B21" s="150" t="s">
        <v>126</v>
      </c>
      <c r="C21" s="150">
        <v>8710</v>
      </c>
      <c r="D21" s="151" t="s">
        <v>129</v>
      </c>
      <c r="E21" s="152" t="s">
        <v>134</v>
      </c>
      <c r="F21" s="153">
        <v>14874</v>
      </c>
    </row>
    <row r="22" spans="1:6" ht="12.75">
      <c r="A22" s="149">
        <v>14</v>
      </c>
      <c r="B22" s="150" t="s">
        <v>126</v>
      </c>
      <c r="C22" s="150">
        <v>8711</v>
      </c>
      <c r="D22" s="151" t="s">
        <v>133</v>
      </c>
      <c r="E22" s="152" t="s">
        <v>134</v>
      </c>
      <c r="F22" s="153">
        <v>4958</v>
      </c>
    </row>
    <row r="23" spans="1:6" ht="12.75">
      <c r="A23" s="149">
        <v>15</v>
      </c>
      <c r="B23" s="150" t="s">
        <v>126</v>
      </c>
      <c r="C23" s="150">
        <v>8712</v>
      </c>
      <c r="D23" s="151" t="s">
        <v>133</v>
      </c>
      <c r="E23" s="152" t="s">
        <v>134</v>
      </c>
      <c r="F23" s="153">
        <v>14874</v>
      </c>
    </row>
    <row r="24" spans="1:6" ht="12.75">
      <c r="A24" s="149">
        <v>16</v>
      </c>
      <c r="B24" s="150" t="s">
        <v>126</v>
      </c>
      <c r="C24" s="150">
        <v>8722</v>
      </c>
      <c r="D24" s="151" t="s">
        <v>129</v>
      </c>
      <c r="E24" s="152" t="s">
        <v>135</v>
      </c>
      <c r="F24" s="153">
        <v>500</v>
      </c>
    </row>
    <row r="25" spans="1:6" ht="12.75">
      <c r="A25" s="149">
        <v>17</v>
      </c>
      <c r="B25" s="150" t="s">
        <v>136</v>
      </c>
      <c r="C25" s="150">
        <v>8753</v>
      </c>
      <c r="D25" s="151" t="s">
        <v>133</v>
      </c>
      <c r="E25" s="152" t="s">
        <v>134</v>
      </c>
      <c r="F25" s="153">
        <v>372300</v>
      </c>
    </row>
    <row r="26" spans="1:6" ht="12.75">
      <c r="A26" s="149">
        <v>18</v>
      </c>
      <c r="B26" s="150" t="s">
        <v>136</v>
      </c>
      <c r="C26" s="150">
        <v>8755</v>
      </c>
      <c r="D26" s="151" t="s">
        <v>133</v>
      </c>
      <c r="E26" s="152" t="s">
        <v>134</v>
      </c>
      <c r="F26" s="153">
        <v>14892</v>
      </c>
    </row>
    <row r="27" spans="1:6" ht="12.75">
      <c r="A27" s="149">
        <v>19</v>
      </c>
      <c r="B27" s="150" t="s">
        <v>136</v>
      </c>
      <c r="C27" s="150">
        <v>8756</v>
      </c>
      <c r="D27" s="151" t="s">
        <v>133</v>
      </c>
      <c r="E27" s="152" t="s">
        <v>134</v>
      </c>
      <c r="F27" s="153">
        <v>14892</v>
      </c>
    </row>
    <row r="28" spans="1:6" ht="12.75">
      <c r="A28" s="149">
        <v>20</v>
      </c>
      <c r="B28" s="150" t="s">
        <v>136</v>
      </c>
      <c r="C28" s="150">
        <v>8757</v>
      </c>
      <c r="D28" s="151" t="s">
        <v>133</v>
      </c>
      <c r="E28" s="152" t="s">
        <v>134</v>
      </c>
      <c r="F28" s="153">
        <v>14892</v>
      </c>
    </row>
    <row r="29" spans="1:6" ht="12.75">
      <c r="A29" s="149">
        <v>21</v>
      </c>
      <c r="B29" s="150" t="s">
        <v>136</v>
      </c>
      <c r="C29" s="150">
        <v>8760</v>
      </c>
      <c r="D29" s="151" t="s">
        <v>133</v>
      </c>
      <c r="E29" s="152" t="s">
        <v>134</v>
      </c>
      <c r="F29" s="153">
        <v>24820</v>
      </c>
    </row>
    <row r="30" spans="1:6" ht="12.75">
      <c r="A30" s="149">
        <v>22</v>
      </c>
      <c r="B30" s="150" t="s">
        <v>136</v>
      </c>
      <c r="C30" s="150">
        <v>8762</v>
      </c>
      <c r="D30" s="151" t="s">
        <v>133</v>
      </c>
      <c r="E30" s="152" t="s">
        <v>134</v>
      </c>
      <c r="F30" s="153">
        <v>4964</v>
      </c>
    </row>
    <row r="31" spans="1:6" ht="12.75">
      <c r="A31" s="149">
        <v>23</v>
      </c>
      <c r="B31" s="150" t="s">
        <v>136</v>
      </c>
      <c r="C31" s="150">
        <v>8764</v>
      </c>
      <c r="D31" s="151" t="s">
        <v>133</v>
      </c>
      <c r="E31" s="152" t="s">
        <v>134</v>
      </c>
      <c r="F31" s="153">
        <v>14892</v>
      </c>
    </row>
    <row r="32" spans="1:6" ht="12.75">
      <c r="A32" s="149">
        <v>24</v>
      </c>
      <c r="B32" s="150" t="s">
        <v>136</v>
      </c>
      <c r="C32" s="150">
        <v>8766</v>
      </c>
      <c r="D32" s="151" t="s">
        <v>133</v>
      </c>
      <c r="E32" s="152" t="s">
        <v>134</v>
      </c>
      <c r="F32" s="153">
        <v>24820</v>
      </c>
    </row>
    <row r="33" spans="1:6" ht="12.75">
      <c r="A33" s="149">
        <v>25</v>
      </c>
      <c r="B33" s="150" t="s">
        <v>136</v>
      </c>
      <c r="C33" s="150">
        <v>621</v>
      </c>
      <c r="D33" s="151" t="s">
        <v>129</v>
      </c>
      <c r="E33" s="152" t="s">
        <v>137</v>
      </c>
      <c r="F33" s="153">
        <v>102883.79</v>
      </c>
    </row>
    <row r="34" spans="1:6" ht="12.75">
      <c r="A34" s="149">
        <v>26</v>
      </c>
      <c r="B34" s="150" t="s">
        <v>136</v>
      </c>
      <c r="C34" s="150">
        <v>8765</v>
      </c>
      <c r="D34" s="151" t="s">
        <v>133</v>
      </c>
      <c r="E34" s="152" t="s">
        <v>134</v>
      </c>
      <c r="F34" s="153">
        <v>14892</v>
      </c>
    </row>
    <row r="35" spans="1:6" ht="12.75">
      <c r="A35" s="149">
        <v>27</v>
      </c>
      <c r="B35" s="150" t="s">
        <v>136</v>
      </c>
      <c r="C35" s="150">
        <v>8763</v>
      </c>
      <c r="D35" s="151" t="s">
        <v>133</v>
      </c>
      <c r="E35" s="152" t="s">
        <v>134</v>
      </c>
      <c r="F35" s="153">
        <v>4964</v>
      </c>
    </row>
    <row r="36" spans="1:6" ht="12.75">
      <c r="A36" s="149">
        <v>28</v>
      </c>
      <c r="B36" s="150" t="s">
        <v>136</v>
      </c>
      <c r="C36" s="150">
        <v>8761</v>
      </c>
      <c r="D36" s="151" t="s">
        <v>133</v>
      </c>
      <c r="E36" s="152" t="s">
        <v>134</v>
      </c>
      <c r="F36" s="153">
        <v>14892</v>
      </c>
    </row>
    <row r="37" spans="1:6" ht="13.5" thickBot="1">
      <c r="A37" s="154">
        <v>29</v>
      </c>
      <c r="B37" s="155" t="s">
        <v>136</v>
      </c>
      <c r="C37" s="155">
        <v>8758</v>
      </c>
      <c r="D37" s="156" t="s">
        <v>133</v>
      </c>
      <c r="E37" s="157" t="s">
        <v>134</v>
      </c>
      <c r="F37" s="158">
        <v>19856</v>
      </c>
    </row>
    <row r="38" spans="1:6" s="7" customFormat="1" ht="21" customHeight="1" thickBot="1">
      <c r="A38" s="159"/>
      <c r="B38" s="146"/>
      <c r="C38" s="146"/>
      <c r="D38" s="146"/>
      <c r="E38" s="160" t="s">
        <v>5</v>
      </c>
      <c r="F38" s="161">
        <f>SUM(F9:F37)</f>
        <v>871413.17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2023-06-08T13:55:02Z</cp:lastPrinted>
  <dcterms:created xsi:type="dcterms:W3CDTF">2016-01-19T13:06:09Z</dcterms:created>
  <dcterms:modified xsi:type="dcterms:W3CDTF">2023-06-08T13:55:15Z</dcterms:modified>
  <cp:category/>
  <cp:version/>
  <cp:contentType/>
  <cp:contentStatus/>
</cp:coreProperties>
</file>