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<sst xmlns="http://schemas.openxmlformats.org/spreadsheetml/2006/main" count="539" uniqueCount="159">
  <si>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</si>
  <si>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</si>
  <si>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</si>
  <si>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</si>
  <si>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</si>
  <si>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</si>
  <si>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</si>
  <si>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</si>
  <si>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</si>
  <si>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</si>
  <si>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</si>
  <si>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</si>
  <si>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</si>
  <si>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</si>
  <si>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</si>
  <si>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</si>
  <si>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</si>
  <si>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</si>
  <si>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</si>
  <si>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</si>
  <si>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</si>
  <si>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</si>
  <si>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</si>
  <si>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</si>
  <si>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</si>
  <si>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</si>
  <si>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</si>
  <si>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</si>
  <si>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</si>
  <si>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</si>
  <si>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</si>
  <si>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</si>
  <si>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</si>
  <si>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</si>
  <si>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</si>
  <si>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</si>
  <si>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</si>
  <si>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</si>
  <si>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</si>
  <si>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</si>
  <si>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</si>
  <si>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</si>
  <si>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</si>
  <si>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</si>
  <si>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</si>
  <si>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</si>
  <si>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</si>
  <si>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</si>
  <si>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</si>
  <si>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</si>
  <si>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</si>
  <si>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</si>
  <si>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</si>
  <si>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</si>
  <si>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</si>
  <si>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</si>
  <si>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</si>
  <si>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</si>
  <si>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</si>
  <si>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</si>
  <si>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</si>
  <si>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</si>
  <si>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</si>
  <si>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</si>
  <si>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</si>
  <si>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</si>
  <si>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</si>
  <si>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</si>
  <si>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</si>
  <si>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</si>
  <si>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</si>
  <si>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</si>
  <si>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</si>
  <si>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</si>
  <si>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</si>
  <si>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</si>
  <si>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</si>
  <si>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</si>
  <si>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</si>
  <si>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</si>
  <si>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</si>
  <si>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</si>
  <si>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 xml:space="preserve">FACTURA            </t>
  </si>
  <si>
    <t>SUMA</t>
  </si>
  <si>
    <t>03,04,2023</t>
  </si>
  <si>
    <t>coral clean serv</t>
  </si>
  <si>
    <t>servicii spalatorie</t>
  </si>
  <si>
    <t>pf</t>
  </si>
  <si>
    <t>ch transport</t>
  </si>
  <si>
    <t>chirie</t>
  </si>
  <si>
    <t>monitorul oficial</t>
  </si>
  <si>
    <t>publicari</t>
  </si>
  <si>
    <t>04,04,2023</t>
  </si>
  <si>
    <t>timar trading</t>
  </si>
  <si>
    <t>materiale</t>
  </si>
  <si>
    <t>office max</t>
  </si>
  <si>
    <t>xerox romania</t>
  </si>
  <si>
    <t>servicii</t>
  </si>
  <si>
    <t>eltek multimedia</t>
  </si>
  <si>
    <t>mae</t>
  </si>
  <si>
    <t>05,04,2023</t>
  </si>
  <si>
    <t>sion solutions</t>
  </si>
  <si>
    <t>06,04,2023</t>
  </si>
  <si>
    <t>DGRFP</t>
  </si>
  <si>
    <t>en el</t>
  </si>
  <si>
    <t>dgrfp</t>
  </si>
  <si>
    <t>apa rece+salubritate</t>
  </si>
  <si>
    <t>clean prest servicii</t>
  </si>
  <si>
    <t>mentenanta</t>
  </si>
  <si>
    <t>07,04,2023</t>
  </si>
  <si>
    <t>servicii telecomunicatii</t>
  </si>
  <si>
    <t>reparatii</t>
  </si>
  <si>
    <t>travel time</t>
  </si>
  <si>
    <t>bilet avion</t>
  </si>
  <si>
    <t>tarom</t>
  </si>
  <si>
    <t>travel brands</t>
  </si>
  <si>
    <t>olimpic</t>
  </si>
  <si>
    <t>total</t>
  </si>
  <si>
    <t>07.04.2023</t>
  </si>
  <si>
    <t>ASPAAS</t>
  </si>
  <si>
    <t>03.04.2023</t>
  </si>
  <si>
    <t>BIROU EXPERTIZE</t>
  </si>
  <si>
    <t>onorariu expertize dosar 24689/3/2021</t>
  </si>
  <si>
    <t>onorariu expertize dosar 23437/3/2021</t>
  </si>
  <si>
    <t>onorariu expertize dosar 6948/328/2020</t>
  </si>
  <si>
    <t>onorariu expertize dosar 9609/3/2021/a1</t>
  </si>
  <si>
    <t>onorariu expertize dosar 10024/94/2022</t>
  </si>
  <si>
    <t>onorariu expertize dosar 1222/298/2021</t>
  </si>
  <si>
    <t xml:space="preserve">onorariu expertize dosar 6713/225/2022  </t>
  </si>
  <si>
    <t>onorariu expertize dosar 345/91/2022/a2</t>
  </si>
  <si>
    <t>onorariu expertize dosar 4933/208/2020</t>
  </si>
  <si>
    <t>onorariu expertize dosar 13607/280/2021</t>
  </si>
  <si>
    <t>PERSOANA JURIDICA</t>
  </si>
  <si>
    <t>poprire DE 65/2023</t>
  </si>
  <si>
    <t>poprire DE 350/2022</t>
  </si>
  <si>
    <t>04.04.2023</t>
  </si>
  <si>
    <t>despagubire CEDO</t>
  </si>
  <si>
    <t>PERSOANA FIZICA</t>
  </si>
  <si>
    <t>05.04.2023</t>
  </si>
  <si>
    <t>despagubire dosar 22591/300/2019</t>
  </si>
  <si>
    <t>06.04.2023</t>
  </si>
  <si>
    <t>poprire DE 338/2022</t>
  </si>
  <si>
    <t>MF</t>
  </si>
  <si>
    <t>alimentare cont – plata CEDO</t>
  </si>
  <si>
    <t>consemnari CEC LOT 114- LG.165/2013</t>
  </si>
  <si>
    <t>consemnari CEC LOT 72- LG.164/2014</t>
  </si>
  <si>
    <t>cheltuieli judecata</t>
  </si>
  <si>
    <t>cheltuieli fotocopiere</t>
  </si>
  <si>
    <t>cheltuieli judecata CEDO</t>
  </si>
  <si>
    <t>BUGET DE STAT</t>
  </si>
  <si>
    <t>cheltuieli judiciare</t>
  </si>
  <si>
    <t>alim cont banca -plati hot. jud CEDO</t>
  </si>
  <si>
    <t>cheltuieli judecata si executare</t>
  </si>
  <si>
    <t>cheltuieli executare</t>
  </si>
  <si>
    <t>3-7 aprilie 2023</t>
  </si>
  <si>
    <t>taxa pasaport</t>
  </si>
  <si>
    <t>TRANSFERURI INTRE UNITATI ALE ADMINISTRATIEI PUBLICE</t>
  </si>
  <si>
    <t>OP 5195</t>
  </si>
  <si>
    <t>ALIMENTARE CONT DEPLASARE EXTERNA  - PROIECT SEE UCAAPI  68071 - 58.33.02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</si>
</sst>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d&quot;.&quot;m&quot;.&quot;yy&quot; &quot;hh&quot;:&quot;mm"/>
    <numFmt numFmtId="171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2" fontId="28" fillId="0" borderId="10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2" xfId="0" applyFill="1" applyBorder="1" applyAlignment="1">
      <alignment/>
    </xf>
    <xf numFmtId="0" fontId="29" fillId="0" borderId="32" xfId="59" applyFont="1" applyFill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29" fillId="0" borderId="32" xfId="0" applyFont="1" applyBorder="1" applyAlignment="1">
      <alignment horizontal="justify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69" fontId="0" fillId="0" borderId="5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164" fontId="0" fillId="0" borderId="58" xfId="42" applyFont="1" applyFill="1" applyBorder="1" applyAlignment="1" applyProtection="1">
      <alignment/>
      <protection/>
    </xf>
    <xf numFmtId="164" fontId="0" fillId="0" borderId="37" xfId="42" applyFont="1" applyFill="1" applyBorder="1" applyAlignment="1" applyProtection="1">
      <alignment/>
      <protection/>
    </xf>
    <xf numFmtId="164" fontId="0" fillId="0" borderId="43" xfId="42" applyFont="1" applyFill="1" applyBorder="1" applyAlignment="1" applyProtection="1">
      <alignment/>
      <protection/>
    </xf>
    <xf numFmtId="164" fontId="0" fillId="0" borderId="3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9" fillId="0" borderId="60" xfId="0" applyFont="1" applyBorder="1" applyAlignment="1">
      <alignment horizontal="right"/>
    </xf>
    <xf numFmtId="164" fontId="19" fillId="0" borderId="61" xfId="42" applyFont="1" applyFill="1" applyBorder="1" applyAlignment="1" applyProtection="1">
      <alignment/>
      <protection/>
    </xf>
    <xf numFmtId="0" fontId="0" fillId="0" borderId="62" xfId="0" applyBorder="1" applyAlignment="1">
      <alignment horizontal="center"/>
    </xf>
    <xf numFmtId="14" fontId="0" fillId="0" borderId="63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4" xfId="0" applyBorder="1" applyAlignment="1">
      <alignment horizontal="center"/>
    </xf>
    <xf numFmtId="14" fontId="0" fillId="0" borderId="65" xfId="0" applyNumberFormat="1" applyFont="1" applyBorder="1" applyAlignment="1">
      <alignment horizontal="center"/>
    </xf>
    <xf numFmtId="14" fontId="0" fillId="0" borderId="66" xfId="0" applyNumberFormat="1" applyFont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28" fillId="0" borderId="32" xfId="57" applyFont="1" applyFill="1" applyBorder="1" applyAlignment="1">
      <alignment horizontal="left" wrapText="1"/>
      <protection/>
    </xf>
    <xf numFmtId="0" fontId="28" fillId="0" borderId="32" xfId="57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4" fontId="28" fillId="0" borderId="67" xfId="57" applyNumberFormat="1" applyFont="1" applyFill="1" applyBorder="1" applyAlignment="1">
      <alignment horizontal="right"/>
      <protection/>
    </xf>
    <xf numFmtId="170" fontId="28" fillId="0" borderId="68" xfId="57" applyNumberFormat="1" applyFont="1" applyFill="1" applyBorder="1" applyAlignment="1">
      <alignment horizontal="center"/>
      <protection/>
    </xf>
    <xf numFmtId="0" fontId="28" fillId="0" borderId="32" xfId="57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4" fontId="30" fillId="25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 vertical="center" wrapText="1"/>
    </xf>
    <xf numFmtId="43" fontId="30" fillId="25" borderId="12" xfId="0" applyNumberFormat="1" applyFont="1" applyFill="1" applyBorder="1" applyAlignment="1">
      <alignment horizontal="right" vertical="center" wrapText="1"/>
    </xf>
    <xf numFmtId="0" fontId="0" fillId="0" borderId="69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14" fontId="30" fillId="25" borderId="17" xfId="0" applyNumberFormat="1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left" vertical="center" wrapText="1"/>
    </xf>
    <xf numFmtId="43" fontId="30" fillId="25" borderId="18" xfId="0" applyNumberFormat="1" applyFont="1" applyFill="1" applyBorder="1" applyAlignment="1">
      <alignment horizontal="right" vertical="center" wrapText="1"/>
    </xf>
    <xf numFmtId="0" fontId="31" fillId="25" borderId="13" xfId="0" applyFont="1" applyFill="1" applyBorder="1" applyAlignment="1">
      <alignment horizontal="center" vertical="center" wrapText="1"/>
    </xf>
    <xf numFmtId="14" fontId="32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32" fillId="25" borderId="14" xfId="0" applyFont="1" applyFill="1" applyBorder="1" applyAlignment="1">
      <alignment horizontal="center" vertical="center" wrapText="1"/>
    </xf>
    <xf numFmtId="43" fontId="32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3" fillId="0" borderId="70" xfId="62" applyFont="1" applyFill="1" applyBorder="1" applyAlignment="1">
      <alignment horizontal="center"/>
      <protection/>
    </xf>
    <xf numFmtId="0" fontId="33" fillId="0" borderId="69" xfId="0" applyFont="1" applyBorder="1" applyAlignment="1">
      <alignment horizontal="center"/>
    </xf>
    <xf numFmtId="0" fontId="33" fillId="0" borderId="69" xfId="0" applyFont="1" applyBorder="1" applyAlignment="1">
      <alignment horizontal="justify"/>
    </xf>
    <xf numFmtId="171" fontId="33" fillId="0" borderId="48" xfId="0" applyNumberFormat="1" applyFont="1" applyBorder="1" applyAlignment="1">
      <alignment/>
    </xf>
    <xf numFmtId="0" fontId="33" fillId="0" borderId="11" xfId="62" applyFont="1" applyFill="1" applyBorder="1" applyAlignment="1">
      <alignment horizontal="center"/>
      <protection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justify"/>
    </xf>
    <xf numFmtId="171" fontId="33" fillId="0" borderId="12" xfId="0" applyNumberFormat="1" applyFont="1" applyBorder="1" applyAlignment="1">
      <alignment/>
    </xf>
    <xf numFmtId="0" fontId="29" fillId="0" borderId="68" xfId="59" applyFont="1" applyFill="1" applyBorder="1" applyAlignment="1">
      <alignment horizontal="center"/>
      <protection/>
    </xf>
    <xf numFmtId="171" fontId="34" fillId="0" borderId="67" xfId="0" applyNumberFormat="1" applyFont="1" applyBorder="1" applyAlignment="1">
      <alignment/>
    </xf>
    <xf numFmtId="0" fontId="0" fillId="0" borderId="71" xfId="0" applyBorder="1" applyAlignment="1">
      <alignment horizontal="center"/>
    </xf>
    <xf numFmtId="0" fontId="29" fillId="0" borderId="71" xfId="59" applyFont="1" applyFill="1" applyBorder="1" applyAlignment="1">
      <alignment horizontal="center"/>
      <protection/>
    </xf>
    <xf numFmtId="0" fontId="29" fillId="0" borderId="71" xfId="0" applyFont="1" applyBorder="1" applyAlignment="1">
      <alignment horizontal="justify"/>
    </xf>
    <xf numFmtId="171" fontId="34" fillId="0" borderId="72" xfId="0" applyNumberFormat="1" applyFont="1" applyBorder="1" applyAlignment="1">
      <alignment/>
    </xf>
    <xf numFmtId="0" fontId="35" fillId="0" borderId="73" xfId="61" applyFont="1" applyFill="1" applyBorder="1" applyAlignment="1">
      <alignment/>
      <protection/>
    </xf>
    <xf numFmtId="0" fontId="33" fillId="0" borderId="74" xfId="61" applyFont="1" applyFill="1" applyBorder="1" applyAlignment="1">
      <alignment/>
      <protection/>
    </xf>
    <xf numFmtId="0" fontId="29" fillId="0" borderId="74" xfId="0" applyFont="1" applyBorder="1" applyAlignment="1">
      <alignment/>
    </xf>
    <xf numFmtId="171" fontId="36" fillId="0" borderId="75" xfId="61" applyNumberFormat="1" applyFont="1" applyFill="1" applyBorder="1" applyAlignment="1">
      <alignment horizontal="right"/>
      <protection/>
    </xf>
    <xf numFmtId="0" fontId="14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 wrapText="1"/>
      <protection/>
    </xf>
    <xf numFmtId="168" fontId="14" fillId="0" borderId="11" xfId="57" applyNumberFormat="1" applyFont="1" applyBorder="1" applyAlignment="1">
      <alignment horizontal="center"/>
      <protection/>
    </xf>
    <xf numFmtId="4" fontId="14" fillId="0" borderId="12" xfId="57" applyNumberFormat="1" applyFont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1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2" t="s">
        <v>26</v>
      </c>
      <c r="E6" s="49" t="s">
        <v>154</v>
      </c>
      <c r="F6" s="2"/>
    </row>
    <row r="7" spans="2:4" ht="13.5" thickBot="1">
      <c r="B7" s="1"/>
      <c r="C7" s="1"/>
      <c r="D7" s="1"/>
    </row>
    <row r="8" spans="1:8" ht="25.5" customHeight="1">
      <c r="A8" s="74" t="s">
        <v>33</v>
      </c>
      <c r="B8" s="75" t="s">
        <v>2</v>
      </c>
      <c r="C8" s="75" t="s">
        <v>3</v>
      </c>
      <c r="D8" s="75" t="s">
        <v>34</v>
      </c>
      <c r="E8" s="76" t="s">
        <v>4</v>
      </c>
      <c r="F8" s="48"/>
      <c r="G8" s="48"/>
      <c r="H8" s="48"/>
    </row>
    <row r="9" spans="1:8" ht="12.75" customHeight="1">
      <c r="A9" s="77" t="s">
        <v>35</v>
      </c>
      <c r="B9" s="51"/>
      <c r="C9" s="51"/>
      <c r="D9" s="52">
        <v>53892732</v>
      </c>
      <c r="E9" s="78"/>
      <c r="F9" s="48"/>
      <c r="G9" s="48"/>
      <c r="H9" s="48"/>
    </row>
    <row r="10" spans="1:8" ht="12.75">
      <c r="A10" s="79" t="s">
        <v>36</v>
      </c>
      <c r="B10" s="109" t="s">
        <v>37</v>
      </c>
      <c r="C10" s="72">
        <v>7</v>
      </c>
      <c r="D10" s="54">
        <v>17592796</v>
      </c>
      <c r="E10" s="80"/>
      <c r="F10" s="48"/>
      <c r="G10" s="48"/>
      <c r="H10" s="48"/>
    </row>
    <row r="11" spans="1:8" ht="12.75">
      <c r="A11" s="79"/>
      <c r="B11" s="109"/>
      <c r="C11" s="72"/>
      <c r="D11" s="54"/>
      <c r="E11" s="80"/>
      <c r="F11" s="48"/>
      <c r="G11" s="48"/>
      <c r="H11" s="48"/>
    </row>
    <row r="12" spans="1:8" ht="13.5" thickBot="1">
      <c r="A12" s="81" t="s">
        <v>38</v>
      </c>
      <c r="B12" s="110"/>
      <c r="C12" s="111"/>
      <c r="D12" s="55">
        <f>SUM(D9:D11)</f>
        <v>71485528</v>
      </c>
      <c r="E12" s="82"/>
      <c r="F12" s="48"/>
      <c r="G12" s="48"/>
      <c r="H12" s="48"/>
    </row>
    <row r="13" spans="1:8" ht="12.75">
      <c r="A13" s="83" t="s">
        <v>39</v>
      </c>
      <c r="B13" s="112"/>
      <c r="C13" s="113"/>
      <c r="D13" s="54">
        <v>5978933</v>
      </c>
      <c r="E13" s="84"/>
      <c r="F13" s="48"/>
      <c r="G13" s="48"/>
      <c r="H13" s="48"/>
    </row>
    <row r="14" spans="1:8" ht="12.75">
      <c r="A14" s="85" t="s">
        <v>40</v>
      </c>
      <c r="B14" s="109" t="s">
        <v>37</v>
      </c>
      <c r="C14" s="72">
        <v>7</v>
      </c>
      <c r="D14" s="86">
        <v>2019271</v>
      </c>
      <c r="E14" s="80"/>
      <c r="F14" s="48"/>
      <c r="G14" s="48"/>
      <c r="H14" s="48"/>
    </row>
    <row r="15" spans="1:8" ht="12.75">
      <c r="A15" s="87"/>
      <c r="B15" s="114"/>
      <c r="C15" s="114"/>
      <c r="D15" s="57"/>
      <c r="E15" s="88"/>
      <c r="F15" s="48"/>
      <c r="G15" s="48"/>
      <c r="H15" s="48"/>
    </row>
    <row r="16" spans="1:8" ht="13.5" thickBot="1">
      <c r="A16" s="81" t="s">
        <v>41</v>
      </c>
      <c r="B16" s="111"/>
      <c r="C16" s="111"/>
      <c r="D16" s="55">
        <f>SUM(D13:D15)</f>
        <v>7998204</v>
      </c>
      <c r="E16" s="82"/>
      <c r="F16" s="48"/>
      <c r="G16" s="48"/>
      <c r="H16" s="48"/>
    </row>
    <row r="17" spans="1:8" ht="12.75">
      <c r="A17" s="83" t="s">
        <v>42</v>
      </c>
      <c r="B17" s="112"/>
      <c r="C17" s="113"/>
      <c r="D17" s="58">
        <v>159744</v>
      </c>
      <c r="E17" s="84"/>
      <c r="F17" s="48"/>
      <c r="G17" s="48"/>
      <c r="H17" s="48"/>
    </row>
    <row r="18" spans="1:8" ht="12.75">
      <c r="A18" s="85" t="s">
        <v>43</v>
      </c>
      <c r="B18" s="109" t="s">
        <v>37</v>
      </c>
      <c r="C18" s="72"/>
      <c r="D18" s="54"/>
      <c r="E18" s="80"/>
      <c r="F18" s="48"/>
      <c r="G18" s="48"/>
      <c r="H18" s="48"/>
    </row>
    <row r="19" spans="1:8" ht="12.75">
      <c r="A19" s="87"/>
      <c r="B19" s="114"/>
      <c r="C19" s="114"/>
      <c r="D19" s="59"/>
      <c r="E19" s="88"/>
      <c r="F19" s="48"/>
      <c r="G19" s="48"/>
      <c r="H19" s="48"/>
    </row>
    <row r="20" spans="1:8" ht="13.5" thickBot="1">
      <c r="A20" s="81" t="s">
        <v>44</v>
      </c>
      <c r="B20" s="111"/>
      <c r="C20" s="111"/>
      <c r="D20" s="55">
        <f>SUM(D17:D19)</f>
        <v>159744</v>
      </c>
      <c r="E20" s="82"/>
      <c r="F20" s="48"/>
      <c r="G20" s="48"/>
      <c r="H20" s="48"/>
    </row>
    <row r="21" spans="1:8" ht="12.75">
      <c r="A21" s="89" t="s">
        <v>45</v>
      </c>
      <c r="B21" s="115"/>
      <c r="C21" s="115"/>
      <c r="D21" s="60">
        <v>558633</v>
      </c>
      <c r="E21" s="90"/>
      <c r="F21" s="61"/>
      <c r="G21" s="48"/>
      <c r="H21" s="48"/>
    </row>
    <row r="22" spans="1:8" ht="12.75">
      <c r="A22" s="85" t="s">
        <v>46</v>
      </c>
      <c r="B22" s="109" t="s">
        <v>37</v>
      </c>
      <c r="C22" s="116">
        <v>7</v>
      </c>
      <c r="D22" s="86">
        <v>183252</v>
      </c>
      <c r="E22" s="80"/>
      <c r="F22" s="61"/>
      <c r="G22" s="48"/>
      <c r="H22" s="48"/>
    </row>
    <row r="23" spans="1:8" ht="12" customHeight="1">
      <c r="A23" s="87"/>
      <c r="B23" s="117"/>
      <c r="C23" s="117"/>
      <c r="D23" s="57"/>
      <c r="E23" s="88"/>
      <c r="F23" s="61"/>
      <c r="G23" s="48"/>
      <c r="H23" s="48"/>
    </row>
    <row r="24" spans="1:8" ht="13.5" thickBot="1">
      <c r="A24" s="81" t="s">
        <v>47</v>
      </c>
      <c r="B24" s="118"/>
      <c r="C24" s="118"/>
      <c r="D24" s="55">
        <f>SUM(D21:D23)</f>
        <v>741885</v>
      </c>
      <c r="E24" s="82"/>
      <c r="F24" s="61"/>
      <c r="G24" s="48"/>
      <c r="H24" s="48"/>
    </row>
    <row r="25" spans="1:8" ht="12.75">
      <c r="A25" s="89" t="s">
        <v>48</v>
      </c>
      <c r="B25" s="117"/>
      <c r="C25" s="117"/>
      <c r="D25" s="59">
        <v>66560</v>
      </c>
      <c r="E25" s="88"/>
      <c r="F25" s="61"/>
      <c r="G25" s="48"/>
      <c r="H25" s="48"/>
    </row>
    <row r="26" spans="1:8" ht="12.75">
      <c r="A26" s="87" t="s">
        <v>49</v>
      </c>
      <c r="B26" s="109" t="s">
        <v>37</v>
      </c>
      <c r="C26" s="72"/>
      <c r="D26" s="54"/>
      <c r="E26" s="80"/>
      <c r="F26" s="61"/>
      <c r="G26" s="48"/>
      <c r="H26" s="48"/>
    </row>
    <row r="27" spans="1:8" ht="12.75">
      <c r="A27" s="87"/>
      <c r="B27" s="117"/>
      <c r="C27" s="117"/>
      <c r="D27" s="59"/>
      <c r="E27" s="88"/>
      <c r="F27" s="61"/>
      <c r="G27" s="48"/>
      <c r="H27" s="48"/>
    </row>
    <row r="28" spans="1:8" ht="13.5" thickBot="1">
      <c r="A28" s="81" t="s">
        <v>50</v>
      </c>
      <c r="B28" s="118"/>
      <c r="C28" s="118"/>
      <c r="D28" s="55">
        <f>SUM(D25:D27)</f>
        <v>66560</v>
      </c>
      <c r="E28" s="82"/>
      <c r="F28" s="61"/>
      <c r="G28" s="48"/>
      <c r="H28" s="48"/>
    </row>
    <row r="29" spans="1:8" ht="12.75">
      <c r="A29" s="91" t="s">
        <v>51</v>
      </c>
      <c r="B29" s="115"/>
      <c r="C29" s="115"/>
      <c r="D29" s="54">
        <v>430870</v>
      </c>
      <c r="E29" s="92"/>
      <c r="F29" s="61"/>
      <c r="G29" s="48"/>
      <c r="H29" s="48"/>
    </row>
    <row r="30" spans="1:8" ht="12.75">
      <c r="A30" s="85" t="s">
        <v>52</v>
      </c>
      <c r="B30" s="109" t="s">
        <v>37</v>
      </c>
      <c r="C30" s="117">
        <v>3</v>
      </c>
      <c r="D30" s="48">
        <v>46</v>
      </c>
      <c r="E30" s="80"/>
      <c r="F30" s="61"/>
      <c r="G30" s="48"/>
      <c r="H30" s="48"/>
    </row>
    <row r="31" spans="1:8" ht="12.75">
      <c r="A31" s="93"/>
      <c r="B31" s="72"/>
      <c r="C31" s="72">
        <v>4</v>
      </c>
      <c r="D31" s="62">
        <v>500</v>
      </c>
      <c r="E31" s="80"/>
      <c r="F31" s="61"/>
      <c r="G31" s="48"/>
      <c r="H31" s="48"/>
    </row>
    <row r="32" spans="1:8" ht="12.75">
      <c r="A32" s="93"/>
      <c r="B32" s="119"/>
      <c r="C32" s="114">
        <v>6</v>
      </c>
      <c r="D32" s="62">
        <f>-46</f>
        <v>-46</v>
      </c>
      <c r="E32" s="80"/>
      <c r="F32" s="61"/>
      <c r="G32" s="48"/>
      <c r="H32" s="48"/>
    </row>
    <row r="33" spans="1:8" ht="12.75">
      <c r="A33" s="93"/>
      <c r="B33" s="72"/>
      <c r="C33" s="120"/>
      <c r="D33" s="54"/>
      <c r="E33" s="80"/>
      <c r="F33" s="61"/>
      <c r="G33" s="48"/>
      <c r="H33" s="48"/>
    </row>
    <row r="34" spans="1:8" ht="13.5" thickBot="1">
      <c r="A34" s="94" t="s">
        <v>53</v>
      </c>
      <c r="B34" s="118"/>
      <c r="C34" s="118"/>
      <c r="D34" s="55">
        <f>SUM(D29:D33)</f>
        <v>431370</v>
      </c>
      <c r="E34" s="95"/>
      <c r="F34" s="61"/>
      <c r="G34" s="48"/>
      <c r="H34" s="48"/>
    </row>
    <row r="35" spans="1:8" ht="12.75">
      <c r="A35" s="89" t="s">
        <v>54</v>
      </c>
      <c r="B35" s="115"/>
      <c r="C35" s="115"/>
      <c r="D35" s="60">
        <v>1508128</v>
      </c>
      <c r="E35" s="90"/>
      <c r="F35" s="61"/>
      <c r="G35" s="48"/>
      <c r="H35" s="48"/>
    </row>
    <row r="36" spans="1:8" ht="12.75">
      <c r="A36" s="96" t="s">
        <v>55</v>
      </c>
      <c r="B36" s="109" t="s">
        <v>37</v>
      </c>
      <c r="C36" s="116">
        <v>7</v>
      </c>
      <c r="D36" s="86">
        <v>508494</v>
      </c>
      <c r="E36" s="80"/>
      <c r="F36" s="61"/>
      <c r="G36" s="48"/>
      <c r="H36" s="48"/>
    </row>
    <row r="37" spans="1:8" ht="12" customHeight="1">
      <c r="A37" s="87"/>
      <c r="B37" s="117"/>
      <c r="C37" s="117"/>
      <c r="D37" s="57"/>
      <c r="E37" s="88"/>
      <c r="F37" s="61"/>
      <c r="G37" s="48"/>
      <c r="H37" s="48"/>
    </row>
    <row r="38" spans="1:8" ht="13.5" thickBot="1">
      <c r="A38" s="81" t="s">
        <v>56</v>
      </c>
      <c r="B38" s="118"/>
      <c r="C38" s="118"/>
      <c r="D38" s="55">
        <f>SUM(D35:D37)</f>
        <v>2016622</v>
      </c>
      <c r="E38" s="82"/>
      <c r="F38" s="61"/>
      <c r="G38" s="48"/>
      <c r="H38" s="48"/>
    </row>
    <row r="39" spans="1:8" ht="12.75">
      <c r="A39" s="91" t="s">
        <v>57</v>
      </c>
      <c r="B39" s="115"/>
      <c r="C39" s="115"/>
      <c r="D39" s="54">
        <v>481194</v>
      </c>
      <c r="E39" s="92"/>
      <c r="F39" s="61"/>
      <c r="G39" s="48"/>
      <c r="H39" s="48"/>
    </row>
    <row r="40" spans="1:8" ht="12.75">
      <c r="A40" s="97" t="s">
        <v>58</v>
      </c>
      <c r="B40" s="109" t="s">
        <v>37</v>
      </c>
      <c r="C40" s="109">
        <v>7</v>
      </c>
      <c r="D40" s="86">
        <v>194422</v>
      </c>
      <c r="E40" s="80"/>
      <c r="F40" s="61"/>
      <c r="G40" s="48"/>
      <c r="H40" s="48"/>
    </row>
    <row r="41" spans="1:8" ht="12.75">
      <c r="A41" s="85"/>
      <c r="B41" s="117"/>
      <c r="C41" s="117"/>
      <c r="D41" s="57"/>
      <c r="E41" s="80"/>
      <c r="F41" s="61"/>
      <c r="G41" s="48"/>
      <c r="H41" s="48"/>
    </row>
    <row r="42" spans="1:8" ht="13.5" thickBot="1">
      <c r="A42" s="81" t="s">
        <v>59</v>
      </c>
      <c r="B42" s="118"/>
      <c r="C42" s="118"/>
      <c r="D42" s="55">
        <f>SUM(D39:D41)</f>
        <v>675616</v>
      </c>
      <c r="E42" s="98"/>
      <c r="F42" s="61"/>
      <c r="G42" s="48"/>
      <c r="H42" s="48"/>
    </row>
    <row r="43" spans="1:8" ht="12.75">
      <c r="A43" s="91" t="s">
        <v>64</v>
      </c>
      <c r="B43" s="115"/>
      <c r="C43" s="115"/>
      <c r="D43" s="63">
        <v>2443250</v>
      </c>
      <c r="E43" s="92" t="s">
        <v>65</v>
      </c>
      <c r="F43" s="61"/>
      <c r="G43" s="48"/>
      <c r="H43" s="48"/>
    </row>
    <row r="44" spans="1:8" ht="12.75">
      <c r="A44" s="97" t="s">
        <v>66</v>
      </c>
      <c r="B44" s="109" t="s">
        <v>37</v>
      </c>
      <c r="C44" s="109"/>
      <c r="D44" s="59"/>
      <c r="E44" s="80"/>
      <c r="F44" s="61"/>
      <c r="G44" s="48"/>
      <c r="H44" s="48"/>
    </row>
    <row r="45" spans="1:8" ht="12.75">
      <c r="A45" s="97"/>
      <c r="B45" s="109"/>
      <c r="C45" s="109"/>
      <c r="D45" s="59"/>
      <c r="E45" s="80"/>
      <c r="F45" s="61"/>
      <c r="G45" s="48"/>
      <c r="H45" s="48"/>
    </row>
    <row r="46" spans="1:8" ht="13.5" thickBot="1">
      <c r="A46" s="81" t="s">
        <v>67</v>
      </c>
      <c r="B46" s="118"/>
      <c r="C46" s="118"/>
      <c r="D46" s="55">
        <f>SUM(D43:D45)</f>
        <v>2443250</v>
      </c>
      <c r="E46" s="99"/>
      <c r="F46" s="61"/>
      <c r="G46" s="48"/>
      <c r="H46" s="48"/>
    </row>
    <row r="47" spans="1:8" ht="12.75">
      <c r="A47" s="91" t="s">
        <v>60</v>
      </c>
      <c r="B47" s="115"/>
      <c r="C47" s="115"/>
      <c r="D47" s="64">
        <v>68832</v>
      </c>
      <c r="E47" s="100"/>
      <c r="F47" s="61"/>
      <c r="G47" s="48"/>
      <c r="H47" s="48"/>
    </row>
    <row r="48" spans="1:8" ht="12.75">
      <c r="A48" s="101" t="s">
        <v>68</v>
      </c>
      <c r="B48" s="109"/>
      <c r="C48" s="109"/>
      <c r="D48" s="65"/>
      <c r="E48" s="102"/>
      <c r="F48" s="61"/>
      <c r="G48" s="48"/>
      <c r="H48" s="48"/>
    </row>
    <row r="49" spans="1:8" ht="12.75">
      <c r="A49" s="87"/>
      <c r="B49" s="117"/>
      <c r="C49" s="117"/>
      <c r="D49" s="65"/>
      <c r="E49" s="102"/>
      <c r="F49" s="61"/>
      <c r="G49" s="48"/>
      <c r="H49" s="48"/>
    </row>
    <row r="50" spans="1:8" ht="13.5" thickBot="1">
      <c r="A50" s="81" t="s">
        <v>69</v>
      </c>
      <c r="B50" s="118"/>
      <c r="C50" s="118"/>
      <c r="D50" s="66">
        <f>SUM(D47:D49)</f>
        <v>68832</v>
      </c>
      <c r="E50" s="103"/>
      <c r="F50" s="61"/>
      <c r="G50" s="48"/>
      <c r="H50" s="48"/>
    </row>
    <row r="51" spans="1:8" ht="12.75">
      <c r="A51" s="91" t="s">
        <v>61</v>
      </c>
      <c r="B51" s="115"/>
      <c r="C51" s="115"/>
      <c r="D51" s="64">
        <v>21792</v>
      </c>
      <c r="E51" s="100"/>
      <c r="F51" s="61"/>
      <c r="G51" s="48"/>
      <c r="H51" s="48"/>
    </row>
    <row r="52" spans="1:8" ht="12.75">
      <c r="A52" s="101" t="s">
        <v>70</v>
      </c>
      <c r="B52" s="109"/>
      <c r="C52" s="109"/>
      <c r="D52" s="65"/>
      <c r="E52" s="102"/>
      <c r="F52" s="61"/>
      <c r="G52" s="48"/>
      <c r="H52" s="48"/>
    </row>
    <row r="53" spans="1:8" ht="12.75">
      <c r="A53" s="87"/>
      <c r="B53" s="117"/>
      <c r="C53" s="117"/>
      <c r="D53" s="65"/>
      <c r="E53" s="102"/>
      <c r="F53" s="61"/>
      <c r="G53" s="48"/>
      <c r="H53" s="48"/>
    </row>
    <row r="54" spans="1:8" ht="13.5" thickBot="1">
      <c r="A54" s="81" t="s">
        <v>71</v>
      </c>
      <c r="B54" s="118"/>
      <c r="C54" s="118"/>
      <c r="D54" s="66">
        <f>SUM(D51:D53)</f>
        <v>21792</v>
      </c>
      <c r="E54" s="103"/>
      <c r="F54" s="61"/>
      <c r="G54" s="48"/>
      <c r="H54" s="48"/>
    </row>
    <row r="55" spans="1:8" ht="12.75">
      <c r="A55" s="91" t="s">
        <v>62</v>
      </c>
      <c r="B55" s="115"/>
      <c r="C55" s="115"/>
      <c r="D55" s="64">
        <v>3040</v>
      </c>
      <c r="E55" s="100"/>
      <c r="F55" s="61"/>
      <c r="G55" s="48"/>
      <c r="H55" s="48"/>
    </row>
    <row r="56" spans="1:8" ht="12.75">
      <c r="A56" s="101" t="s">
        <v>72</v>
      </c>
      <c r="B56" s="109"/>
      <c r="C56" s="109"/>
      <c r="D56" s="65"/>
      <c r="E56" s="102"/>
      <c r="F56" s="61"/>
      <c r="G56" s="48"/>
      <c r="H56" s="48"/>
    </row>
    <row r="57" spans="1:8" ht="12.75">
      <c r="A57" s="87"/>
      <c r="B57" s="117"/>
      <c r="C57" s="117"/>
      <c r="D57" s="65"/>
      <c r="E57" s="102"/>
      <c r="F57" s="61"/>
      <c r="G57" s="48"/>
      <c r="H57" s="48"/>
    </row>
    <row r="58" spans="1:8" ht="13.5" thickBot="1">
      <c r="A58" s="81" t="s">
        <v>71</v>
      </c>
      <c r="B58" s="118"/>
      <c r="C58" s="118"/>
      <c r="D58" s="66">
        <f>SUM(D55:D57)</f>
        <v>3040</v>
      </c>
      <c r="E58" s="103"/>
      <c r="F58" s="61"/>
      <c r="G58" s="48"/>
      <c r="H58" s="48"/>
    </row>
    <row r="59" spans="1:8" ht="12.75">
      <c r="A59" s="91" t="s">
        <v>63</v>
      </c>
      <c r="B59" s="115"/>
      <c r="C59" s="115"/>
      <c r="D59" s="64">
        <v>653</v>
      </c>
      <c r="E59" s="100"/>
      <c r="F59" s="61"/>
      <c r="G59" s="48"/>
      <c r="H59" s="48"/>
    </row>
    <row r="60" spans="1:8" ht="12.75">
      <c r="A60" s="101" t="s">
        <v>73</v>
      </c>
      <c r="B60" s="109"/>
      <c r="C60" s="109"/>
      <c r="D60" s="65"/>
      <c r="E60" s="102"/>
      <c r="F60" s="61"/>
      <c r="G60" s="48"/>
      <c r="H60" s="48"/>
    </row>
    <row r="61" spans="1:8" ht="12.75">
      <c r="A61" s="87"/>
      <c r="B61" s="117"/>
      <c r="C61" s="117"/>
      <c r="D61" s="65"/>
      <c r="E61" s="102"/>
      <c r="F61" s="61"/>
      <c r="G61" s="48"/>
      <c r="H61" s="48"/>
    </row>
    <row r="62" spans="1:8" ht="13.5" thickBot="1">
      <c r="A62" s="81"/>
      <c r="B62" s="118"/>
      <c r="C62" s="118"/>
      <c r="D62" s="66">
        <f>SUM(D59:D61)</f>
        <v>653</v>
      </c>
      <c r="E62" s="103"/>
      <c r="F62" s="61"/>
      <c r="G62" s="48"/>
      <c r="H62" s="48"/>
    </row>
    <row r="63" spans="1:8" ht="12.75">
      <c r="A63" s="91" t="s">
        <v>74</v>
      </c>
      <c r="B63" s="115"/>
      <c r="C63" s="115"/>
      <c r="D63" s="64">
        <v>3703</v>
      </c>
      <c r="E63" s="100"/>
      <c r="F63" s="61"/>
      <c r="G63" s="48"/>
      <c r="H63" s="48"/>
    </row>
    <row r="64" spans="1:8" ht="12.75">
      <c r="A64" s="101" t="s">
        <v>75</v>
      </c>
      <c r="B64" s="109"/>
      <c r="C64" s="109"/>
      <c r="D64" s="65"/>
      <c r="E64" s="102"/>
      <c r="F64" s="61"/>
      <c r="G64" s="48"/>
      <c r="H64" s="48"/>
    </row>
    <row r="65" spans="1:8" ht="12.75">
      <c r="A65" s="87"/>
      <c r="B65" s="117"/>
      <c r="C65" s="117"/>
      <c r="D65" s="65"/>
      <c r="E65" s="102"/>
      <c r="F65" s="61"/>
      <c r="G65" s="48"/>
      <c r="H65" s="48"/>
    </row>
    <row r="66" spans="1:8" ht="13.5" thickBot="1">
      <c r="A66" s="81" t="s">
        <v>71</v>
      </c>
      <c r="B66" s="118"/>
      <c r="C66" s="118"/>
      <c r="D66" s="66">
        <f>SUM(D63:D65)</f>
        <v>3703</v>
      </c>
      <c r="E66" s="103"/>
      <c r="F66" s="61"/>
      <c r="G66" s="48"/>
      <c r="H66" s="48"/>
    </row>
    <row r="67" spans="1:8" ht="12.75">
      <c r="A67" s="91" t="s">
        <v>76</v>
      </c>
      <c r="B67" s="115"/>
      <c r="C67" s="115"/>
      <c r="D67" s="67">
        <v>1553551</v>
      </c>
      <c r="E67" s="104"/>
      <c r="F67" s="61"/>
      <c r="G67" s="48"/>
      <c r="H67" s="48"/>
    </row>
    <row r="68" spans="1:5" ht="12.75">
      <c r="A68" s="101" t="s">
        <v>77</v>
      </c>
      <c r="B68" s="109" t="s">
        <v>37</v>
      </c>
      <c r="C68" s="109">
        <v>7</v>
      </c>
      <c r="D68" s="48">
        <v>460036</v>
      </c>
      <c r="E68" s="105"/>
    </row>
    <row r="69" spans="1:5" ht="12.75">
      <c r="A69" s="87"/>
      <c r="B69" s="117"/>
      <c r="C69" s="117"/>
      <c r="D69" s="59"/>
      <c r="E69" s="80"/>
    </row>
    <row r="70" spans="1:5" ht="13.5" thickBot="1">
      <c r="A70" s="81" t="s">
        <v>78</v>
      </c>
      <c r="B70" s="118"/>
      <c r="C70" s="118"/>
      <c r="D70" s="55">
        <f>SUM(D67:D69)</f>
        <v>2013587</v>
      </c>
      <c r="E70" s="95"/>
    </row>
    <row r="71" spans="1:5" ht="12.75">
      <c r="A71" s="91" t="s">
        <v>79</v>
      </c>
      <c r="B71" s="115"/>
      <c r="C71" s="115"/>
      <c r="D71" s="68">
        <v>501126</v>
      </c>
      <c r="E71" s="92"/>
    </row>
    <row r="72" spans="1:5" ht="12.75">
      <c r="A72" s="101" t="s">
        <v>80</v>
      </c>
      <c r="B72" s="109" t="s">
        <v>37</v>
      </c>
      <c r="C72" s="109">
        <v>7</v>
      </c>
      <c r="D72" s="86">
        <v>172920</v>
      </c>
      <c r="E72" s="80"/>
    </row>
    <row r="73" spans="1:5" ht="12.75">
      <c r="A73" s="87"/>
      <c r="B73" s="117"/>
      <c r="C73" s="117"/>
      <c r="D73" s="57"/>
      <c r="E73" s="80"/>
    </row>
    <row r="74" spans="1:5" ht="13.5" thickBot="1">
      <c r="A74" s="106" t="s">
        <v>81</v>
      </c>
      <c r="B74" s="107"/>
      <c r="C74" s="107"/>
      <c r="D74" s="108">
        <f>SUM(D71:D73)</f>
        <v>674046</v>
      </c>
      <c r="E74" s="9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">
      <selection activeCell="F8" sqref="F8:F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3" t="s">
        <v>26</v>
      </c>
      <c r="E5" s="49" t="str">
        <f>personal!E6</f>
        <v>3-7 aprilie 2023</v>
      </c>
    </row>
    <row r="6" ht="13.5" thickBot="1"/>
    <row r="7" spans="1:6" ht="62.25" customHeight="1" thickBot="1">
      <c r="A7" s="121" t="s">
        <v>7</v>
      </c>
      <c r="B7" s="122" t="s">
        <v>8</v>
      </c>
      <c r="C7" s="123" t="s">
        <v>9</v>
      </c>
      <c r="D7" s="122" t="s">
        <v>10</v>
      </c>
      <c r="E7" s="124" t="s">
        <v>82</v>
      </c>
      <c r="F7" s="125" t="s">
        <v>83</v>
      </c>
    </row>
    <row r="8" spans="1:6" ht="12.75">
      <c r="A8" s="134">
        <v>1</v>
      </c>
      <c r="B8" s="135" t="s">
        <v>84</v>
      </c>
      <c r="C8" s="136">
        <v>5124</v>
      </c>
      <c r="D8" s="69" t="s">
        <v>85</v>
      </c>
      <c r="E8" s="69" t="s">
        <v>86</v>
      </c>
      <c r="F8" s="126">
        <v>47416.16</v>
      </c>
    </row>
    <row r="9" spans="1:6" ht="12.75">
      <c r="A9" s="137">
        <v>2</v>
      </c>
      <c r="B9" s="138" t="s">
        <v>84</v>
      </c>
      <c r="C9" s="72">
        <v>5134</v>
      </c>
      <c r="D9" s="53" t="s">
        <v>87</v>
      </c>
      <c r="E9" s="53" t="s">
        <v>88</v>
      </c>
      <c r="F9" s="127">
        <v>44</v>
      </c>
    </row>
    <row r="10" spans="1:6" ht="12.75">
      <c r="A10" s="137">
        <v>3</v>
      </c>
      <c r="B10" s="139" t="s">
        <v>84</v>
      </c>
      <c r="C10" s="72">
        <v>5136</v>
      </c>
      <c r="D10" s="53" t="s">
        <v>87</v>
      </c>
      <c r="E10" s="53" t="s">
        <v>88</v>
      </c>
      <c r="F10" s="127">
        <v>44</v>
      </c>
    </row>
    <row r="11" spans="1:6" ht="12.75">
      <c r="A11" s="137">
        <v>4</v>
      </c>
      <c r="B11" s="138" t="s">
        <v>84</v>
      </c>
      <c r="C11" s="72">
        <v>5126</v>
      </c>
      <c r="D11" s="53" t="s">
        <v>87</v>
      </c>
      <c r="E11" s="53" t="s">
        <v>89</v>
      </c>
      <c r="F11" s="127">
        <v>4800</v>
      </c>
    </row>
    <row r="12" spans="1:6" ht="12.75">
      <c r="A12" s="137">
        <v>5</v>
      </c>
      <c r="B12" s="139" t="s">
        <v>84</v>
      </c>
      <c r="C12" s="72">
        <v>5125</v>
      </c>
      <c r="D12" s="53" t="s">
        <v>90</v>
      </c>
      <c r="E12" s="53" t="s">
        <v>91</v>
      </c>
      <c r="F12" s="127">
        <v>6622</v>
      </c>
    </row>
    <row r="13" spans="1:6" ht="12.75">
      <c r="A13" s="137">
        <v>6</v>
      </c>
      <c r="B13" s="138" t="s">
        <v>92</v>
      </c>
      <c r="C13" s="72">
        <v>5128</v>
      </c>
      <c r="D13" s="53" t="s">
        <v>93</v>
      </c>
      <c r="E13" s="53" t="s">
        <v>94</v>
      </c>
      <c r="F13" s="127">
        <v>14577.5</v>
      </c>
    </row>
    <row r="14" spans="1:6" ht="12.75">
      <c r="A14" s="137">
        <v>7</v>
      </c>
      <c r="B14" s="138" t="s">
        <v>92</v>
      </c>
      <c r="C14" s="72">
        <v>5153</v>
      </c>
      <c r="D14" s="53" t="s">
        <v>95</v>
      </c>
      <c r="E14" s="53" t="s">
        <v>94</v>
      </c>
      <c r="F14" s="127">
        <v>481.71</v>
      </c>
    </row>
    <row r="15" spans="1:6" ht="12.75">
      <c r="A15" s="137">
        <v>8</v>
      </c>
      <c r="B15" s="139" t="s">
        <v>92</v>
      </c>
      <c r="C15" s="72">
        <v>5154</v>
      </c>
      <c r="D15" s="53" t="s">
        <v>96</v>
      </c>
      <c r="E15" s="53" t="s">
        <v>97</v>
      </c>
      <c r="F15" s="127">
        <v>407732.26</v>
      </c>
    </row>
    <row r="16" spans="1:6" ht="12.75">
      <c r="A16" s="137">
        <v>9</v>
      </c>
      <c r="B16" s="138" t="s">
        <v>92</v>
      </c>
      <c r="C16" s="72">
        <v>5156</v>
      </c>
      <c r="D16" s="53" t="s">
        <v>98</v>
      </c>
      <c r="E16" s="53" t="s">
        <v>94</v>
      </c>
      <c r="F16" s="127">
        <v>4587.45</v>
      </c>
    </row>
    <row r="17" spans="1:6" ht="12.75">
      <c r="A17" s="140">
        <v>10</v>
      </c>
      <c r="B17" s="138" t="s">
        <v>92</v>
      </c>
      <c r="C17" s="141">
        <v>5131</v>
      </c>
      <c r="D17" s="70" t="s">
        <v>87</v>
      </c>
      <c r="E17" s="53" t="s">
        <v>88</v>
      </c>
      <c r="F17" s="127">
        <v>95</v>
      </c>
    </row>
    <row r="18" spans="1:6" ht="12.75">
      <c r="A18" s="142">
        <v>11</v>
      </c>
      <c r="B18" s="139" t="s">
        <v>92</v>
      </c>
      <c r="C18" s="114">
        <v>5132</v>
      </c>
      <c r="D18" s="56" t="s">
        <v>87</v>
      </c>
      <c r="E18" s="56" t="s">
        <v>88</v>
      </c>
      <c r="F18" s="128">
        <v>7</v>
      </c>
    </row>
    <row r="19" spans="1:6" ht="12.75">
      <c r="A19" s="137">
        <v>12</v>
      </c>
      <c r="B19" s="138" t="s">
        <v>92</v>
      </c>
      <c r="C19" s="72">
        <v>5155</v>
      </c>
      <c r="D19" s="53" t="s">
        <v>99</v>
      </c>
      <c r="E19" s="53" t="s">
        <v>155</v>
      </c>
      <c r="F19" s="127">
        <v>516</v>
      </c>
    </row>
    <row r="20" spans="1:6" ht="12.75">
      <c r="A20" s="137">
        <v>13</v>
      </c>
      <c r="B20" s="138" t="s">
        <v>100</v>
      </c>
      <c r="C20" s="141">
        <v>5158</v>
      </c>
      <c r="D20" s="53" t="s">
        <v>101</v>
      </c>
      <c r="E20" s="53" t="s">
        <v>97</v>
      </c>
      <c r="F20" s="129">
        <v>410.55</v>
      </c>
    </row>
    <row r="21" spans="1:6" ht="12.75">
      <c r="A21" s="137">
        <v>14</v>
      </c>
      <c r="B21" s="138" t="s">
        <v>100</v>
      </c>
      <c r="C21" s="72">
        <v>5161</v>
      </c>
      <c r="D21" s="53" t="s">
        <v>101</v>
      </c>
      <c r="E21" s="53" t="s">
        <v>97</v>
      </c>
      <c r="F21" s="127">
        <v>23121.7</v>
      </c>
    </row>
    <row r="22" spans="1:6" ht="12.75">
      <c r="A22" s="137">
        <f>A21+1</f>
        <v>15</v>
      </c>
      <c r="B22" s="138" t="s">
        <v>102</v>
      </c>
      <c r="C22" s="72">
        <v>5217</v>
      </c>
      <c r="D22" s="53" t="s">
        <v>103</v>
      </c>
      <c r="E22" s="53" t="s">
        <v>94</v>
      </c>
      <c r="F22" s="127">
        <v>283.22</v>
      </c>
    </row>
    <row r="23" spans="1:6" ht="12.75">
      <c r="A23" s="137">
        <f aca="true" t="shared" si="0" ref="A23:A38">A22+1</f>
        <v>16</v>
      </c>
      <c r="B23" s="138" t="s">
        <v>102</v>
      </c>
      <c r="C23" s="72">
        <v>5220</v>
      </c>
      <c r="D23" s="53" t="s">
        <v>103</v>
      </c>
      <c r="E23" s="53" t="s">
        <v>104</v>
      </c>
      <c r="F23" s="127">
        <v>1213.17</v>
      </c>
    </row>
    <row r="24" spans="1:6" ht="12.75">
      <c r="A24" s="137">
        <f t="shared" si="0"/>
        <v>17</v>
      </c>
      <c r="B24" s="138" t="s">
        <v>102</v>
      </c>
      <c r="C24" s="72">
        <v>5218</v>
      </c>
      <c r="D24" s="53" t="s">
        <v>105</v>
      </c>
      <c r="E24" s="53" t="s">
        <v>106</v>
      </c>
      <c r="F24" s="127">
        <v>221.73</v>
      </c>
    </row>
    <row r="25" spans="1:6" ht="12.75">
      <c r="A25" s="137">
        <f t="shared" si="0"/>
        <v>18</v>
      </c>
      <c r="B25" s="138" t="s">
        <v>102</v>
      </c>
      <c r="C25" s="72">
        <v>5219</v>
      </c>
      <c r="D25" s="53" t="s">
        <v>103</v>
      </c>
      <c r="E25" s="53" t="s">
        <v>97</v>
      </c>
      <c r="F25" s="127">
        <v>675.01</v>
      </c>
    </row>
    <row r="26" spans="1:6" ht="12.75">
      <c r="A26" s="137">
        <f t="shared" si="0"/>
        <v>19</v>
      </c>
      <c r="B26" s="138" t="s">
        <v>102</v>
      </c>
      <c r="C26" s="72">
        <v>5223</v>
      </c>
      <c r="D26" s="53" t="s">
        <v>107</v>
      </c>
      <c r="E26" s="53" t="s">
        <v>108</v>
      </c>
      <c r="F26" s="127">
        <v>37247</v>
      </c>
    </row>
    <row r="27" spans="1:6" ht="12.75">
      <c r="A27" s="137">
        <f t="shared" si="0"/>
        <v>20</v>
      </c>
      <c r="B27" s="138" t="s">
        <v>109</v>
      </c>
      <c r="C27" s="72">
        <v>5226</v>
      </c>
      <c r="D27" s="53" t="s">
        <v>105</v>
      </c>
      <c r="E27" s="53" t="s">
        <v>110</v>
      </c>
      <c r="F27" s="127">
        <v>56.58</v>
      </c>
    </row>
    <row r="28" spans="1:6" ht="12.75">
      <c r="A28" s="137">
        <f t="shared" si="0"/>
        <v>21</v>
      </c>
      <c r="B28" s="138" t="s">
        <v>109</v>
      </c>
      <c r="C28" s="72">
        <v>5227</v>
      </c>
      <c r="D28" s="53" t="s">
        <v>105</v>
      </c>
      <c r="E28" s="53" t="s">
        <v>97</v>
      </c>
      <c r="F28" s="127">
        <v>1149.1</v>
      </c>
    </row>
    <row r="29" spans="1:6" ht="12.75">
      <c r="A29" s="137">
        <f t="shared" si="0"/>
        <v>22</v>
      </c>
      <c r="B29" s="138" t="s">
        <v>109</v>
      </c>
      <c r="C29" s="72">
        <v>5228</v>
      </c>
      <c r="D29" s="53" t="s">
        <v>105</v>
      </c>
      <c r="E29" s="53" t="s">
        <v>111</v>
      </c>
      <c r="F29" s="127">
        <v>21.86</v>
      </c>
    </row>
    <row r="30" spans="1:6" ht="12.75">
      <c r="A30" s="137">
        <f t="shared" si="0"/>
        <v>23</v>
      </c>
      <c r="B30" s="138" t="s">
        <v>109</v>
      </c>
      <c r="C30" s="72">
        <v>5231</v>
      </c>
      <c r="D30" s="53" t="s">
        <v>112</v>
      </c>
      <c r="E30" s="53" t="s">
        <v>113</v>
      </c>
      <c r="F30" s="127">
        <v>911.2</v>
      </c>
    </row>
    <row r="31" spans="1:6" ht="12.75">
      <c r="A31" s="137">
        <f t="shared" si="0"/>
        <v>24</v>
      </c>
      <c r="B31" s="138" t="s">
        <v>109</v>
      </c>
      <c r="C31" s="72">
        <v>5232</v>
      </c>
      <c r="D31" s="53" t="s">
        <v>114</v>
      </c>
      <c r="E31" s="53" t="s">
        <v>113</v>
      </c>
      <c r="F31" s="127">
        <v>1577.68</v>
      </c>
    </row>
    <row r="32" spans="1:6" ht="12.75">
      <c r="A32" s="137">
        <f t="shared" si="0"/>
        <v>25</v>
      </c>
      <c r="B32" s="138" t="s">
        <v>109</v>
      </c>
      <c r="C32" s="72">
        <v>5233</v>
      </c>
      <c r="D32" s="53" t="s">
        <v>115</v>
      </c>
      <c r="E32" s="53" t="s">
        <v>113</v>
      </c>
      <c r="F32" s="127">
        <v>791.56</v>
      </c>
    </row>
    <row r="33" spans="1:6" ht="12.75">
      <c r="A33" s="137">
        <f t="shared" si="0"/>
        <v>26</v>
      </c>
      <c r="B33" s="138" t="s">
        <v>109</v>
      </c>
      <c r="C33" s="72">
        <v>5234</v>
      </c>
      <c r="D33" s="53" t="s">
        <v>114</v>
      </c>
      <c r="E33" s="53" t="s">
        <v>113</v>
      </c>
      <c r="F33" s="127">
        <v>3575.9</v>
      </c>
    </row>
    <row r="34" spans="1:6" ht="12.75">
      <c r="A34" s="137">
        <f t="shared" si="0"/>
        <v>27</v>
      </c>
      <c r="B34" s="138" t="s">
        <v>109</v>
      </c>
      <c r="C34" s="72">
        <v>5235</v>
      </c>
      <c r="D34" s="53" t="s">
        <v>116</v>
      </c>
      <c r="E34" s="53" t="s">
        <v>113</v>
      </c>
      <c r="F34" s="127">
        <v>4280.4</v>
      </c>
    </row>
    <row r="35" spans="1:6" ht="12.75">
      <c r="A35" s="137">
        <f t="shared" si="0"/>
        <v>28</v>
      </c>
      <c r="B35" s="138" t="s">
        <v>109</v>
      </c>
      <c r="C35" s="72">
        <v>5236</v>
      </c>
      <c r="D35" s="53" t="s">
        <v>114</v>
      </c>
      <c r="E35" s="53" t="s">
        <v>113</v>
      </c>
      <c r="F35" s="127">
        <v>3572.86</v>
      </c>
    </row>
    <row r="36" spans="1:6" ht="12.75">
      <c r="A36" s="137">
        <f t="shared" si="0"/>
        <v>29</v>
      </c>
      <c r="B36" s="138" t="s">
        <v>109</v>
      </c>
      <c r="C36" s="72">
        <v>5238</v>
      </c>
      <c r="D36" s="53" t="s">
        <v>114</v>
      </c>
      <c r="E36" s="53" t="s">
        <v>113</v>
      </c>
      <c r="F36" s="127">
        <v>4359.12</v>
      </c>
    </row>
    <row r="37" spans="1:6" ht="12.75">
      <c r="A37" s="137">
        <f t="shared" si="0"/>
        <v>30</v>
      </c>
      <c r="B37" s="138" t="s">
        <v>109</v>
      </c>
      <c r="C37" s="72">
        <v>5260</v>
      </c>
      <c r="D37" s="53" t="s">
        <v>112</v>
      </c>
      <c r="E37" s="53" t="s">
        <v>113</v>
      </c>
      <c r="F37" s="127">
        <v>917.9</v>
      </c>
    </row>
    <row r="38" spans="1:6" ht="13.5" thickBot="1">
      <c r="A38" s="137">
        <f t="shared" si="0"/>
        <v>31</v>
      </c>
      <c r="B38" s="138" t="s">
        <v>109</v>
      </c>
      <c r="C38" s="72">
        <v>5237</v>
      </c>
      <c r="D38" s="53" t="s">
        <v>114</v>
      </c>
      <c r="E38" s="53" t="s">
        <v>113</v>
      </c>
      <c r="F38" s="127">
        <v>1959.71</v>
      </c>
    </row>
    <row r="39" spans="1:6" ht="19.5" customHeight="1" thickBot="1">
      <c r="A39" s="130"/>
      <c r="B39" s="131"/>
      <c r="C39" s="131"/>
      <c r="D39" s="131"/>
      <c r="E39" s="132" t="s">
        <v>117</v>
      </c>
      <c r="F39" s="133">
        <f>SUM(F8:F38)</f>
        <v>573269.33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30</v>
      </c>
      <c r="B1" s="12"/>
      <c r="C1" s="12"/>
      <c r="D1" s="12"/>
    </row>
    <row r="3" spans="1:5" ht="15.75" customHeight="1">
      <c r="A3" s="195" t="s">
        <v>11</v>
      </c>
      <c r="B3" s="195"/>
      <c r="C3" s="195"/>
      <c r="D3" s="195"/>
      <c r="E3" s="16"/>
    </row>
    <row r="4" spans="1:4" ht="19.5" customHeight="1">
      <c r="A4" s="20" t="s">
        <v>12</v>
      </c>
      <c r="B4" s="20"/>
      <c r="C4" s="20"/>
      <c r="D4" s="20"/>
    </row>
    <row r="5" spans="1:4" ht="12.75">
      <c r="A5" s="21"/>
      <c r="B5" s="196"/>
      <c r="C5" s="196"/>
      <c r="D5" s="196"/>
    </row>
    <row r="6" spans="1:4" ht="12.75">
      <c r="A6" s="21"/>
      <c r="B6" s="23" t="s">
        <v>26</v>
      </c>
      <c r="C6" s="29" t="str">
        <f>personal!E6</f>
        <v>3-7 aprilie 2023</v>
      </c>
      <c r="D6" s="21"/>
    </row>
    <row r="7" ht="13.5" thickBot="1"/>
    <row r="8" spans="1:5" ht="13.5" thickBot="1">
      <c r="A8" s="31" t="s">
        <v>13</v>
      </c>
      <c r="B8" s="32" t="s">
        <v>14</v>
      </c>
      <c r="C8" s="32" t="s">
        <v>15</v>
      </c>
      <c r="D8" s="32" t="s">
        <v>32</v>
      </c>
      <c r="E8" s="33" t="s">
        <v>16</v>
      </c>
    </row>
    <row r="9" spans="1:5" s="145" customFormat="1" ht="30" customHeight="1">
      <c r="A9" s="147" t="s">
        <v>118</v>
      </c>
      <c r="B9" s="148">
        <v>5230</v>
      </c>
      <c r="C9" s="143" t="s">
        <v>156</v>
      </c>
      <c r="D9" s="144" t="s">
        <v>119</v>
      </c>
      <c r="E9" s="146">
        <v>300000</v>
      </c>
    </row>
    <row r="10" spans="1:5" ht="13.5" thickBot="1">
      <c r="A10" s="34"/>
      <c r="B10" s="35"/>
      <c r="C10" s="35"/>
      <c r="D10" s="35"/>
      <c r="E10" s="36"/>
    </row>
    <row r="11" spans="1:5" ht="13.5" thickBot="1">
      <c r="A11" s="37" t="s">
        <v>17</v>
      </c>
      <c r="B11" s="38"/>
      <c r="C11" s="38"/>
      <c r="D11" s="38"/>
      <c r="E11" s="39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30</v>
      </c>
      <c r="B1" s="12"/>
      <c r="C1" s="12"/>
      <c r="D1" s="12"/>
    </row>
    <row r="3" spans="1:4" ht="15.75" customHeight="1">
      <c r="A3" s="195" t="s">
        <v>18</v>
      </c>
      <c r="B3" s="195"/>
      <c r="C3" s="195"/>
      <c r="D3" s="14"/>
    </row>
    <row r="4" spans="1:10" ht="30" customHeight="1">
      <c r="A4" s="197" t="s">
        <v>25</v>
      </c>
      <c r="B4" s="197"/>
      <c r="C4" s="197"/>
      <c r="D4" s="197"/>
      <c r="E4" s="19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26</v>
      </c>
      <c r="C6" s="11" t="str">
        <f>personal!E6</f>
        <v>3-7 aprilie 2023</v>
      </c>
      <c r="D6" s="18"/>
      <c r="E6" s="15"/>
      <c r="F6" s="15"/>
      <c r="G6" s="15"/>
      <c r="H6" s="15"/>
      <c r="I6" s="16"/>
      <c r="J6" s="16"/>
    </row>
    <row r="7" ht="13.5" thickBot="1"/>
    <row r="8" spans="1:5" ht="22.5" customHeight="1" thickBot="1">
      <c r="A8" s="31" t="s">
        <v>13</v>
      </c>
      <c r="B8" s="32" t="s">
        <v>14</v>
      </c>
      <c r="C8" s="32" t="s">
        <v>15</v>
      </c>
      <c r="D8" s="32" t="s">
        <v>32</v>
      </c>
      <c r="E8" s="33" t="s">
        <v>16</v>
      </c>
    </row>
    <row r="9" spans="1:5" s="19" customFormat="1" ht="25.5">
      <c r="A9" s="193" t="s">
        <v>138</v>
      </c>
      <c r="B9" s="191" t="s">
        <v>157</v>
      </c>
      <c r="C9" s="50" t="s">
        <v>158</v>
      </c>
      <c r="D9" s="192" t="s">
        <v>142</v>
      </c>
      <c r="E9" s="194">
        <v>20766.52</v>
      </c>
    </row>
    <row r="10" spans="1:5" s="19" customFormat="1" ht="12.75">
      <c r="A10" s="26"/>
      <c r="B10" s="24"/>
      <c r="C10" s="25"/>
      <c r="D10" s="25"/>
      <c r="E10" s="27"/>
    </row>
    <row r="11" spans="1:5" s="19" customFormat="1" ht="13.5" thickBot="1">
      <c r="A11" s="40"/>
      <c r="B11" s="41"/>
      <c r="C11" s="42"/>
      <c r="D11" s="42"/>
      <c r="E11" s="43"/>
    </row>
    <row r="12" spans="1:5" ht="21" customHeight="1" thickBot="1">
      <c r="A12" s="37" t="s">
        <v>17</v>
      </c>
      <c r="B12" s="38"/>
      <c r="C12" s="38"/>
      <c r="D12" s="38"/>
      <c r="E12" s="39">
        <f>SUM(E9:E11)</f>
        <v>20766.52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1">
      <selection activeCell="E70" sqref="E70"/>
    </sheetView>
  </sheetViews>
  <sheetFormatPr defaultColWidth="9.140625" defaultRowHeight="12.75"/>
  <cols>
    <col min="1" max="1" width="9.140625" style="170" customWidth="1"/>
    <col min="2" max="2" width="16.28125" style="170" customWidth="1"/>
    <col min="3" max="3" width="17.421875" style="170" customWidth="1"/>
    <col min="4" max="4" width="23.8515625" style="170" customWidth="1"/>
    <col min="5" max="5" width="35.421875" style="170" customWidth="1"/>
    <col min="6" max="6" width="25.140625" style="171" customWidth="1"/>
    <col min="7" max="8" width="9.140625" style="170" customWidth="1"/>
    <col min="9" max="9" width="9.140625" style="172" customWidth="1"/>
    <col min="10" max="10" width="34.00390625" style="170" customWidth="1"/>
    <col min="11" max="16384" width="9.140625" style="170" customWidth="1"/>
  </cols>
  <sheetData>
    <row r="2" ht="12.75">
      <c r="A2" s="28" t="s">
        <v>31</v>
      </c>
    </row>
    <row r="3" ht="12.75">
      <c r="A3" s="28"/>
    </row>
    <row r="4" ht="12.75">
      <c r="A4" s="28" t="s">
        <v>27</v>
      </c>
    </row>
    <row r="5" spans="1:5" ht="12.75">
      <c r="A5" s="28" t="s">
        <v>20</v>
      </c>
      <c r="D5" s="23" t="s">
        <v>26</v>
      </c>
      <c r="E5" s="49" t="str">
        <f>personal!E6</f>
        <v>3-7 aprilie 2023</v>
      </c>
    </row>
    <row r="6" ht="13.5" thickBot="1"/>
    <row r="7" spans="1:9" ht="46.5" customHeight="1" thickBot="1">
      <c r="A7" s="157" t="s">
        <v>7</v>
      </c>
      <c r="B7" s="158" t="s">
        <v>8</v>
      </c>
      <c r="C7" s="158" t="s">
        <v>9</v>
      </c>
      <c r="D7" s="158" t="s">
        <v>21</v>
      </c>
      <c r="E7" s="158" t="s">
        <v>28</v>
      </c>
      <c r="F7" s="159" t="s">
        <v>23</v>
      </c>
      <c r="I7" s="170"/>
    </row>
    <row r="8" spans="1:9" ht="12.75">
      <c r="A8" s="173">
        <v>1</v>
      </c>
      <c r="B8" s="156" t="s">
        <v>120</v>
      </c>
      <c r="C8" s="156">
        <v>5137</v>
      </c>
      <c r="D8" s="174" t="s">
        <v>121</v>
      </c>
      <c r="E8" s="175" t="s">
        <v>122</v>
      </c>
      <c r="F8" s="176">
        <v>1500</v>
      </c>
      <c r="I8" s="170"/>
    </row>
    <row r="9" spans="1:9" ht="19.5" customHeight="1">
      <c r="A9" s="177">
        <v>2</v>
      </c>
      <c r="B9" s="149" t="s">
        <v>120</v>
      </c>
      <c r="C9" s="149">
        <v>5138</v>
      </c>
      <c r="D9" s="178" t="s">
        <v>121</v>
      </c>
      <c r="E9" s="179" t="s">
        <v>123</v>
      </c>
      <c r="F9" s="180">
        <v>1000</v>
      </c>
      <c r="I9" s="170"/>
    </row>
    <row r="10" spans="1:6" ht="18" customHeight="1">
      <c r="A10" s="177">
        <v>3</v>
      </c>
      <c r="B10" s="149" t="s">
        <v>120</v>
      </c>
      <c r="C10" s="149">
        <v>5139</v>
      </c>
      <c r="D10" s="178" t="s">
        <v>121</v>
      </c>
      <c r="E10" s="179" t="s">
        <v>124</v>
      </c>
      <c r="F10" s="180">
        <v>1500</v>
      </c>
    </row>
    <row r="11" spans="1:6" ht="18" customHeight="1">
      <c r="A11" s="177">
        <v>4</v>
      </c>
      <c r="B11" s="149" t="s">
        <v>120</v>
      </c>
      <c r="C11" s="149">
        <v>5140</v>
      </c>
      <c r="D11" s="178" t="s">
        <v>121</v>
      </c>
      <c r="E11" s="179" t="s">
        <v>125</v>
      </c>
      <c r="F11" s="180">
        <v>2000</v>
      </c>
    </row>
    <row r="12" spans="1:6" ht="18" customHeight="1">
      <c r="A12" s="177">
        <v>5</v>
      </c>
      <c r="B12" s="149" t="s">
        <v>120</v>
      </c>
      <c r="C12" s="149">
        <v>5141</v>
      </c>
      <c r="D12" s="178" t="s">
        <v>121</v>
      </c>
      <c r="E12" s="179" t="s">
        <v>126</v>
      </c>
      <c r="F12" s="180">
        <v>2000</v>
      </c>
    </row>
    <row r="13" spans="1:6" ht="18" customHeight="1">
      <c r="A13" s="177">
        <v>6</v>
      </c>
      <c r="B13" s="149" t="s">
        <v>118</v>
      </c>
      <c r="C13" s="149">
        <v>5262</v>
      </c>
      <c r="D13" s="178" t="s">
        <v>121</v>
      </c>
      <c r="E13" s="179" t="s">
        <v>127</v>
      </c>
      <c r="F13" s="180">
        <v>400</v>
      </c>
    </row>
    <row r="14" spans="1:6" ht="18" customHeight="1">
      <c r="A14" s="177">
        <v>7</v>
      </c>
      <c r="B14" s="149" t="s">
        <v>118</v>
      </c>
      <c r="C14" s="149">
        <v>5263</v>
      </c>
      <c r="D14" s="178" t="s">
        <v>121</v>
      </c>
      <c r="E14" s="179" t="s">
        <v>128</v>
      </c>
      <c r="F14" s="180">
        <v>1800</v>
      </c>
    </row>
    <row r="15" spans="1:6" ht="18" customHeight="1">
      <c r="A15" s="177">
        <v>8</v>
      </c>
      <c r="B15" s="149" t="s">
        <v>118</v>
      </c>
      <c r="C15" s="149">
        <v>5264</v>
      </c>
      <c r="D15" s="178" t="s">
        <v>121</v>
      </c>
      <c r="E15" s="179" t="s">
        <v>129</v>
      </c>
      <c r="F15" s="180">
        <v>750</v>
      </c>
    </row>
    <row r="16" spans="1:6" ht="18" customHeight="1">
      <c r="A16" s="177">
        <v>9</v>
      </c>
      <c r="B16" s="149" t="s">
        <v>118</v>
      </c>
      <c r="C16" s="149">
        <v>5265</v>
      </c>
      <c r="D16" s="178" t="s">
        <v>121</v>
      </c>
      <c r="E16" s="179" t="s">
        <v>130</v>
      </c>
      <c r="F16" s="180">
        <v>2000</v>
      </c>
    </row>
    <row r="17" spans="1:6" ht="18" customHeight="1">
      <c r="A17" s="177">
        <v>10</v>
      </c>
      <c r="B17" s="149" t="s">
        <v>118</v>
      </c>
      <c r="C17" s="149">
        <v>5266</v>
      </c>
      <c r="D17" s="178" t="s">
        <v>121</v>
      </c>
      <c r="E17" s="179" t="s">
        <v>131</v>
      </c>
      <c r="F17" s="180">
        <v>1200</v>
      </c>
    </row>
    <row r="18" spans="1:6" ht="18" customHeight="1">
      <c r="A18" s="154">
        <v>1</v>
      </c>
      <c r="B18" s="150">
        <v>45019</v>
      </c>
      <c r="C18" s="151">
        <v>5142</v>
      </c>
      <c r="D18" s="151" t="s">
        <v>137</v>
      </c>
      <c r="E18" s="152" t="s">
        <v>146</v>
      </c>
      <c r="F18" s="155">
        <v>250</v>
      </c>
    </row>
    <row r="19" spans="1:6" ht="18" customHeight="1">
      <c r="A19" s="154">
        <v>2</v>
      </c>
      <c r="B19" s="150">
        <v>45019</v>
      </c>
      <c r="C19" s="151">
        <v>5143</v>
      </c>
      <c r="D19" s="151" t="s">
        <v>132</v>
      </c>
      <c r="E19" s="152" t="s">
        <v>146</v>
      </c>
      <c r="F19" s="155">
        <v>300</v>
      </c>
    </row>
    <row r="20" spans="1:6" ht="18" customHeight="1">
      <c r="A20" s="154">
        <v>3</v>
      </c>
      <c r="B20" s="150">
        <v>45019</v>
      </c>
      <c r="C20" s="153">
        <v>5144</v>
      </c>
      <c r="D20" s="151" t="s">
        <v>132</v>
      </c>
      <c r="E20" s="152" t="s">
        <v>146</v>
      </c>
      <c r="F20" s="155">
        <v>2500</v>
      </c>
    </row>
    <row r="21" spans="1:6" ht="18" customHeight="1">
      <c r="A21" s="154">
        <v>4</v>
      </c>
      <c r="B21" s="150">
        <v>45019</v>
      </c>
      <c r="C21" s="153">
        <v>5145</v>
      </c>
      <c r="D21" s="151" t="s">
        <v>137</v>
      </c>
      <c r="E21" s="152" t="s">
        <v>146</v>
      </c>
      <c r="F21" s="155">
        <v>1000</v>
      </c>
    </row>
    <row r="22" spans="1:6" ht="18" customHeight="1">
      <c r="A22" s="154">
        <v>5</v>
      </c>
      <c r="B22" s="150">
        <v>45019</v>
      </c>
      <c r="C22" s="151">
        <v>5146</v>
      </c>
      <c r="D22" s="151" t="s">
        <v>137</v>
      </c>
      <c r="E22" s="152" t="s">
        <v>146</v>
      </c>
      <c r="F22" s="155">
        <v>8550</v>
      </c>
    </row>
    <row r="23" spans="1:6" ht="18" customHeight="1">
      <c r="A23" s="154">
        <v>6</v>
      </c>
      <c r="B23" s="150">
        <v>45019</v>
      </c>
      <c r="C23" s="151">
        <v>5147</v>
      </c>
      <c r="D23" s="151" t="s">
        <v>132</v>
      </c>
      <c r="E23" s="152" t="s">
        <v>147</v>
      </c>
      <c r="F23" s="155">
        <v>149.94</v>
      </c>
    </row>
    <row r="24" spans="1:6" ht="18" customHeight="1">
      <c r="A24" s="154">
        <v>7</v>
      </c>
      <c r="B24" s="150">
        <v>45019</v>
      </c>
      <c r="C24" s="151">
        <v>5148</v>
      </c>
      <c r="D24" s="151" t="s">
        <v>132</v>
      </c>
      <c r="E24" s="152" t="s">
        <v>146</v>
      </c>
      <c r="F24" s="155">
        <v>76076.24</v>
      </c>
    </row>
    <row r="25" spans="1:6" ht="18" customHeight="1">
      <c r="A25" s="154">
        <v>8</v>
      </c>
      <c r="B25" s="150">
        <v>45019</v>
      </c>
      <c r="C25" s="151">
        <v>5149</v>
      </c>
      <c r="D25" s="151" t="s">
        <v>132</v>
      </c>
      <c r="E25" s="152" t="s">
        <v>146</v>
      </c>
      <c r="F25" s="155">
        <v>85000</v>
      </c>
    </row>
    <row r="26" spans="1:6" ht="18" customHeight="1">
      <c r="A26" s="154">
        <v>9</v>
      </c>
      <c r="B26" s="150">
        <v>45019</v>
      </c>
      <c r="C26" s="151">
        <v>5150</v>
      </c>
      <c r="D26" s="151" t="s">
        <v>137</v>
      </c>
      <c r="E26" s="152" t="s">
        <v>146</v>
      </c>
      <c r="F26" s="155">
        <v>2000</v>
      </c>
    </row>
    <row r="27" spans="1:6" ht="18" customHeight="1">
      <c r="A27" s="154">
        <v>10</v>
      </c>
      <c r="B27" s="150">
        <v>45019</v>
      </c>
      <c r="C27" s="151">
        <v>5151</v>
      </c>
      <c r="D27" s="151" t="s">
        <v>137</v>
      </c>
      <c r="E27" s="152" t="s">
        <v>146</v>
      </c>
      <c r="F27" s="155">
        <v>550</v>
      </c>
    </row>
    <row r="28" spans="1:6" ht="18" customHeight="1">
      <c r="A28" s="154">
        <v>11</v>
      </c>
      <c r="B28" s="150">
        <v>45019</v>
      </c>
      <c r="C28" s="151">
        <v>5152</v>
      </c>
      <c r="D28" s="151" t="s">
        <v>132</v>
      </c>
      <c r="E28" s="152" t="s">
        <v>146</v>
      </c>
      <c r="F28" s="155">
        <v>3570</v>
      </c>
    </row>
    <row r="29" spans="1:6" ht="18" customHeight="1">
      <c r="A29" s="154">
        <v>12</v>
      </c>
      <c r="B29" s="150">
        <v>45020</v>
      </c>
      <c r="C29" s="151">
        <v>5180</v>
      </c>
      <c r="D29" s="151" t="s">
        <v>137</v>
      </c>
      <c r="E29" s="152" t="s">
        <v>148</v>
      </c>
      <c r="F29" s="155">
        <v>10872.18</v>
      </c>
    </row>
    <row r="30" spans="1:6" ht="18" customHeight="1">
      <c r="A30" s="154">
        <v>13</v>
      </c>
      <c r="B30" s="150">
        <v>45020</v>
      </c>
      <c r="C30" s="151">
        <v>5188</v>
      </c>
      <c r="D30" s="151" t="s">
        <v>137</v>
      </c>
      <c r="E30" s="152" t="s">
        <v>146</v>
      </c>
      <c r="F30" s="155">
        <v>4991.9</v>
      </c>
    </row>
    <row r="31" spans="1:6" ht="18" customHeight="1">
      <c r="A31" s="154">
        <v>14</v>
      </c>
      <c r="B31" s="150">
        <v>45020</v>
      </c>
      <c r="C31" s="151">
        <v>5191</v>
      </c>
      <c r="D31" s="151" t="s">
        <v>137</v>
      </c>
      <c r="E31" s="152" t="s">
        <v>146</v>
      </c>
      <c r="F31" s="155">
        <v>6940</v>
      </c>
    </row>
    <row r="32" spans="1:6" ht="18" customHeight="1">
      <c r="A32" s="154">
        <v>15</v>
      </c>
      <c r="B32" s="150">
        <v>45020</v>
      </c>
      <c r="C32" s="151">
        <v>5193</v>
      </c>
      <c r="D32" s="151" t="s">
        <v>132</v>
      </c>
      <c r="E32" s="152" t="s">
        <v>146</v>
      </c>
      <c r="F32" s="155">
        <v>2500</v>
      </c>
    </row>
    <row r="33" spans="1:6" ht="18" customHeight="1">
      <c r="A33" s="154">
        <v>16</v>
      </c>
      <c r="B33" s="150">
        <v>45020</v>
      </c>
      <c r="C33" s="151">
        <v>5194</v>
      </c>
      <c r="D33" s="151" t="s">
        <v>149</v>
      </c>
      <c r="E33" s="152" t="s">
        <v>150</v>
      </c>
      <c r="F33" s="155">
        <v>220</v>
      </c>
    </row>
    <row r="34" spans="1:6" ht="18" customHeight="1">
      <c r="A34" s="154">
        <v>17</v>
      </c>
      <c r="B34" s="150">
        <v>45020</v>
      </c>
      <c r="C34" s="151">
        <v>5192</v>
      </c>
      <c r="D34" s="151" t="s">
        <v>137</v>
      </c>
      <c r="E34" s="152" t="s">
        <v>146</v>
      </c>
      <c r="F34" s="155">
        <v>1600</v>
      </c>
    </row>
    <row r="35" spans="1:6" ht="18" customHeight="1">
      <c r="A35" s="154">
        <v>18</v>
      </c>
      <c r="B35" s="150">
        <v>45020</v>
      </c>
      <c r="C35" s="151">
        <v>5189</v>
      </c>
      <c r="D35" s="151" t="s">
        <v>137</v>
      </c>
      <c r="E35" s="152" t="s">
        <v>146</v>
      </c>
      <c r="F35" s="155">
        <v>1000</v>
      </c>
    </row>
    <row r="36" spans="1:6" ht="18" customHeight="1">
      <c r="A36" s="154">
        <v>19</v>
      </c>
      <c r="B36" s="150">
        <v>45020</v>
      </c>
      <c r="C36" s="151">
        <v>5190</v>
      </c>
      <c r="D36" s="151" t="s">
        <v>132</v>
      </c>
      <c r="E36" s="152" t="s">
        <v>146</v>
      </c>
      <c r="F36" s="155">
        <v>21181.85</v>
      </c>
    </row>
    <row r="37" spans="1:6" ht="18" customHeight="1">
      <c r="A37" s="154">
        <v>20</v>
      </c>
      <c r="B37" s="150">
        <v>45021</v>
      </c>
      <c r="C37" s="151">
        <v>5014</v>
      </c>
      <c r="D37" s="151" t="s">
        <v>137</v>
      </c>
      <c r="E37" s="152" t="s">
        <v>146</v>
      </c>
      <c r="F37" s="155">
        <v>51229.5</v>
      </c>
    </row>
    <row r="38" spans="1:6" ht="18" customHeight="1">
      <c r="A38" s="154">
        <v>21</v>
      </c>
      <c r="B38" s="150">
        <v>45022</v>
      </c>
      <c r="C38" s="151">
        <v>5240</v>
      </c>
      <c r="D38" s="151" t="s">
        <v>137</v>
      </c>
      <c r="E38" s="152" t="s">
        <v>148</v>
      </c>
      <c r="F38" s="155">
        <v>2465.8</v>
      </c>
    </row>
    <row r="39" spans="1:6" ht="18" customHeight="1">
      <c r="A39" s="154">
        <v>22</v>
      </c>
      <c r="B39" s="150">
        <v>45022</v>
      </c>
      <c r="C39" s="151">
        <v>5244</v>
      </c>
      <c r="D39" s="151" t="s">
        <v>137</v>
      </c>
      <c r="E39" s="152" t="s">
        <v>148</v>
      </c>
      <c r="F39" s="155">
        <v>2465.8</v>
      </c>
    </row>
    <row r="40" spans="1:6" ht="18" customHeight="1">
      <c r="A40" s="154">
        <v>23</v>
      </c>
      <c r="B40" s="150">
        <v>45022</v>
      </c>
      <c r="C40" s="151">
        <v>5246</v>
      </c>
      <c r="D40" s="151" t="s">
        <v>137</v>
      </c>
      <c r="E40" s="152" t="s">
        <v>148</v>
      </c>
      <c r="F40" s="155">
        <v>2465.8</v>
      </c>
    </row>
    <row r="41" spans="1:6" ht="18" customHeight="1">
      <c r="A41" s="154">
        <v>24</v>
      </c>
      <c r="B41" s="150">
        <v>45022</v>
      </c>
      <c r="C41" s="151">
        <v>5248</v>
      </c>
      <c r="D41" s="151" t="s">
        <v>137</v>
      </c>
      <c r="E41" s="152" t="s">
        <v>148</v>
      </c>
      <c r="F41" s="155">
        <v>2465.8</v>
      </c>
    </row>
    <row r="42" spans="1:6" ht="18" customHeight="1">
      <c r="A42" s="154">
        <v>25</v>
      </c>
      <c r="B42" s="150">
        <v>45022</v>
      </c>
      <c r="C42" s="151">
        <v>5250</v>
      </c>
      <c r="D42" s="151" t="s">
        <v>137</v>
      </c>
      <c r="E42" s="152" t="s">
        <v>148</v>
      </c>
      <c r="F42" s="155">
        <v>2465.8</v>
      </c>
    </row>
    <row r="43" spans="1:6" ht="18" customHeight="1">
      <c r="A43" s="154">
        <v>26</v>
      </c>
      <c r="B43" s="150">
        <v>45022</v>
      </c>
      <c r="C43" s="151">
        <v>5252</v>
      </c>
      <c r="D43" s="151" t="s">
        <v>137</v>
      </c>
      <c r="E43" s="152" t="s">
        <v>148</v>
      </c>
      <c r="F43" s="155">
        <v>2465.8</v>
      </c>
    </row>
    <row r="44" spans="1:6" ht="18" customHeight="1">
      <c r="A44" s="154">
        <v>27</v>
      </c>
      <c r="B44" s="150">
        <v>45022</v>
      </c>
      <c r="C44" s="151">
        <v>5254</v>
      </c>
      <c r="D44" s="151" t="s">
        <v>137</v>
      </c>
      <c r="E44" s="152" t="s">
        <v>148</v>
      </c>
      <c r="F44" s="155">
        <v>2465.8</v>
      </c>
    </row>
    <row r="45" spans="1:6" ht="18" customHeight="1">
      <c r="A45" s="154">
        <v>28</v>
      </c>
      <c r="B45" s="150">
        <v>45022</v>
      </c>
      <c r="C45" s="151">
        <v>5256</v>
      </c>
      <c r="D45" s="151" t="s">
        <v>137</v>
      </c>
      <c r="E45" s="152" t="s">
        <v>148</v>
      </c>
      <c r="F45" s="155">
        <v>2465.8</v>
      </c>
    </row>
    <row r="46" spans="1:6" ht="18" customHeight="1">
      <c r="A46" s="154">
        <v>29</v>
      </c>
      <c r="B46" s="150">
        <v>45022</v>
      </c>
      <c r="C46" s="151">
        <v>5258</v>
      </c>
      <c r="D46" s="151" t="s">
        <v>137</v>
      </c>
      <c r="E46" s="152" t="s">
        <v>148</v>
      </c>
      <c r="F46" s="155">
        <v>2465.8</v>
      </c>
    </row>
    <row r="47" spans="1:6" ht="18" customHeight="1">
      <c r="A47" s="154">
        <v>30</v>
      </c>
      <c r="B47" s="150">
        <v>45022</v>
      </c>
      <c r="C47" s="151">
        <v>5259</v>
      </c>
      <c r="D47" s="151" t="s">
        <v>137</v>
      </c>
      <c r="E47" s="152" t="s">
        <v>148</v>
      </c>
      <c r="F47" s="155">
        <v>4931.6</v>
      </c>
    </row>
    <row r="48" spans="1:6" ht="18" customHeight="1">
      <c r="A48" s="154">
        <v>31</v>
      </c>
      <c r="B48" s="150">
        <v>45022</v>
      </c>
      <c r="C48" s="151">
        <v>5261</v>
      </c>
      <c r="D48" s="151" t="s">
        <v>132</v>
      </c>
      <c r="E48" s="152" t="s">
        <v>147</v>
      </c>
      <c r="F48" s="155">
        <v>108</v>
      </c>
    </row>
    <row r="49" spans="1:6" ht="18" customHeight="1">
      <c r="A49" s="154">
        <v>32</v>
      </c>
      <c r="B49" s="150">
        <v>45022</v>
      </c>
      <c r="C49" s="151">
        <v>5222</v>
      </c>
      <c r="D49" s="151" t="s">
        <v>142</v>
      </c>
      <c r="E49" s="152" t="s">
        <v>151</v>
      </c>
      <c r="F49" s="155">
        <v>3000</v>
      </c>
    </row>
    <row r="50" spans="1:6" ht="18" customHeight="1">
      <c r="A50" s="154">
        <v>33</v>
      </c>
      <c r="B50" s="150">
        <v>45023</v>
      </c>
      <c r="C50" s="151">
        <v>5267</v>
      </c>
      <c r="D50" s="151" t="s">
        <v>132</v>
      </c>
      <c r="E50" s="152" t="s">
        <v>147</v>
      </c>
      <c r="F50" s="155">
        <v>83.3</v>
      </c>
    </row>
    <row r="51" spans="1:6" ht="18" customHeight="1">
      <c r="A51" s="154">
        <v>34</v>
      </c>
      <c r="B51" s="150">
        <v>45023</v>
      </c>
      <c r="C51" s="151">
        <v>5268</v>
      </c>
      <c r="D51" s="151" t="s">
        <v>137</v>
      </c>
      <c r="E51" s="152" t="s">
        <v>146</v>
      </c>
      <c r="F51" s="155">
        <v>2000</v>
      </c>
    </row>
    <row r="52" spans="1:6" ht="18" customHeight="1">
      <c r="A52" s="154">
        <v>35</v>
      </c>
      <c r="B52" s="150">
        <v>45023</v>
      </c>
      <c r="C52" s="151">
        <v>5269</v>
      </c>
      <c r="D52" s="151" t="s">
        <v>132</v>
      </c>
      <c r="E52" s="152" t="s">
        <v>152</v>
      </c>
      <c r="F52" s="155">
        <v>16976.87</v>
      </c>
    </row>
    <row r="53" spans="1:6" ht="18" customHeight="1">
      <c r="A53" s="154">
        <v>36</v>
      </c>
      <c r="B53" s="150">
        <v>45023</v>
      </c>
      <c r="C53" s="151">
        <v>5271</v>
      </c>
      <c r="D53" s="151" t="s">
        <v>137</v>
      </c>
      <c r="E53" s="152" t="s">
        <v>153</v>
      </c>
      <c r="F53" s="155">
        <v>3621.79</v>
      </c>
    </row>
    <row r="54" spans="1:6" ht="18" customHeight="1">
      <c r="A54" s="154">
        <v>37</v>
      </c>
      <c r="B54" s="150">
        <v>45023</v>
      </c>
      <c r="C54" s="151">
        <v>5272</v>
      </c>
      <c r="D54" s="151" t="s">
        <v>137</v>
      </c>
      <c r="E54" s="152" t="s">
        <v>146</v>
      </c>
      <c r="F54" s="155">
        <v>10572</v>
      </c>
    </row>
    <row r="55" spans="1:6" ht="18" customHeight="1">
      <c r="A55" s="154">
        <v>38</v>
      </c>
      <c r="B55" s="150">
        <v>45023</v>
      </c>
      <c r="C55" s="151">
        <v>5273</v>
      </c>
      <c r="D55" s="151" t="s">
        <v>137</v>
      </c>
      <c r="E55" s="152" t="s">
        <v>146</v>
      </c>
      <c r="F55" s="155">
        <v>1000</v>
      </c>
    </row>
    <row r="56" spans="1:6" ht="18" customHeight="1">
      <c r="A56" s="154">
        <v>39</v>
      </c>
      <c r="B56" s="150">
        <v>45023</v>
      </c>
      <c r="C56" s="151">
        <v>5274</v>
      </c>
      <c r="D56" s="151" t="s">
        <v>137</v>
      </c>
      <c r="E56" s="152" t="s">
        <v>146</v>
      </c>
      <c r="F56" s="155">
        <v>4631.5</v>
      </c>
    </row>
    <row r="57" spans="1:6" ht="18" customHeight="1">
      <c r="A57" s="154">
        <v>40</v>
      </c>
      <c r="B57" s="150">
        <v>45023</v>
      </c>
      <c r="C57" s="151">
        <v>5275</v>
      </c>
      <c r="D57" s="151" t="s">
        <v>132</v>
      </c>
      <c r="E57" s="152" t="s">
        <v>146</v>
      </c>
      <c r="F57" s="155">
        <v>7850</v>
      </c>
    </row>
    <row r="58" spans="1:6" ht="18" customHeight="1">
      <c r="A58" s="154">
        <v>41</v>
      </c>
      <c r="B58" s="150">
        <v>45023</v>
      </c>
      <c r="C58" s="151">
        <v>5276</v>
      </c>
      <c r="D58" s="151" t="s">
        <v>137</v>
      </c>
      <c r="E58" s="152" t="s">
        <v>146</v>
      </c>
      <c r="F58" s="155">
        <v>1500</v>
      </c>
    </row>
    <row r="59" spans="1:6" ht="18" customHeight="1">
      <c r="A59" s="154">
        <v>42</v>
      </c>
      <c r="B59" s="150">
        <v>45023</v>
      </c>
      <c r="C59" s="151">
        <v>5277</v>
      </c>
      <c r="D59" s="151" t="s">
        <v>137</v>
      </c>
      <c r="E59" s="152" t="s">
        <v>146</v>
      </c>
      <c r="F59" s="155">
        <v>1200</v>
      </c>
    </row>
    <row r="60" spans="1:6" ht="18" customHeight="1">
      <c r="A60" s="154">
        <v>43</v>
      </c>
      <c r="B60" s="150">
        <v>45023</v>
      </c>
      <c r="C60" s="151">
        <v>5278</v>
      </c>
      <c r="D60" s="151" t="s">
        <v>137</v>
      </c>
      <c r="E60" s="152" t="s">
        <v>152</v>
      </c>
      <c r="F60" s="155">
        <v>2831.31</v>
      </c>
    </row>
    <row r="61" spans="1:6" ht="18" customHeight="1">
      <c r="A61" s="154">
        <v>44</v>
      </c>
      <c r="B61" s="150">
        <v>45023</v>
      </c>
      <c r="C61" s="151">
        <v>5279</v>
      </c>
      <c r="D61" s="151" t="s">
        <v>137</v>
      </c>
      <c r="E61" s="152" t="s">
        <v>146</v>
      </c>
      <c r="F61" s="155">
        <v>4000</v>
      </c>
    </row>
    <row r="62" spans="1:6" ht="18" customHeight="1">
      <c r="A62" s="154">
        <v>45</v>
      </c>
      <c r="B62" s="150">
        <v>45023</v>
      </c>
      <c r="C62" s="151">
        <v>5280</v>
      </c>
      <c r="D62" s="151" t="s">
        <v>149</v>
      </c>
      <c r="E62" s="152" t="s">
        <v>150</v>
      </c>
      <c r="F62" s="155">
        <v>25</v>
      </c>
    </row>
    <row r="63" spans="1:6" ht="18" customHeight="1">
      <c r="A63" s="154">
        <v>46</v>
      </c>
      <c r="B63" s="150">
        <v>45023</v>
      </c>
      <c r="C63" s="151">
        <v>5281</v>
      </c>
      <c r="D63" s="151" t="s">
        <v>149</v>
      </c>
      <c r="E63" s="152" t="s">
        <v>150</v>
      </c>
      <c r="F63" s="155">
        <v>129</v>
      </c>
    </row>
    <row r="64" spans="1:6" ht="18" customHeight="1">
      <c r="A64" s="154">
        <v>47</v>
      </c>
      <c r="B64" s="150">
        <v>45023</v>
      </c>
      <c r="C64" s="151">
        <v>5282</v>
      </c>
      <c r="D64" s="151" t="s">
        <v>149</v>
      </c>
      <c r="E64" s="152" t="s">
        <v>150</v>
      </c>
      <c r="F64" s="155">
        <v>200</v>
      </c>
    </row>
    <row r="65" spans="1:6" ht="18" customHeight="1">
      <c r="A65" s="154">
        <v>48</v>
      </c>
      <c r="B65" s="150">
        <v>45023</v>
      </c>
      <c r="C65" s="151">
        <v>5283</v>
      </c>
      <c r="D65" s="151" t="s">
        <v>149</v>
      </c>
      <c r="E65" s="152" t="s">
        <v>150</v>
      </c>
      <c r="F65" s="155">
        <v>50</v>
      </c>
    </row>
    <row r="66" spans="1:6" ht="18" customHeight="1">
      <c r="A66" s="154">
        <v>49</v>
      </c>
      <c r="B66" s="150">
        <v>45023</v>
      </c>
      <c r="C66" s="151">
        <v>5284</v>
      </c>
      <c r="D66" s="151" t="s">
        <v>149</v>
      </c>
      <c r="E66" s="152" t="s">
        <v>150</v>
      </c>
      <c r="F66" s="155">
        <v>100</v>
      </c>
    </row>
    <row r="67" spans="1:6" ht="18" customHeight="1">
      <c r="A67" s="154">
        <v>50</v>
      </c>
      <c r="B67" s="150">
        <v>45023</v>
      </c>
      <c r="C67" s="151">
        <v>5285</v>
      </c>
      <c r="D67" s="151" t="s">
        <v>149</v>
      </c>
      <c r="E67" s="152" t="s">
        <v>150</v>
      </c>
      <c r="F67" s="155">
        <v>200</v>
      </c>
    </row>
    <row r="68" spans="1:6" ht="18" customHeight="1" thickBot="1">
      <c r="A68" s="160"/>
      <c r="B68" s="161"/>
      <c r="C68" s="162"/>
      <c r="D68" s="162"/>
      <c r="E68" s="163"/>
      <c r="F68" s="164"/>
    </row>
    <row r="69" spans="1:6" ht="18" customHeight="1" thickBot="1">
      <c r="A69" s="165"/>
      <c r="B69" s="166"/>
      <c r="C69" s="167"/>
      <c r="D69" s="168"/>
      <c r="E69" s="168" t="s">
        <v>5</v>
      </c>
      <c r="F69" s="169">
        <f>SUM(F8:F68)</f>
        <v>381834.1799999998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7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70"/>
    </row>
    <row r="254" ht="18" customHeight="1">
      <c r="I254" s="170"/>
    </row>
    <row r="255" ht="18" customHeight="1">
      <c r="I255" s="170"/>
    </row>
    <row r="256" ht="18" customHeight="1">
      <c r="I256" s="170"/>
    </row>
    <row r="257" ht="18" customHeight="1">
      <c r="I257" s="170"/>
    </row>
    <row r="258" ht="18" customHeight="1">
      <c r="I258" s="170"/>
    </row>
    <row r="259" ht="18" customHeight="1">
      <c r="I259" s="170"/>
    </row>
    <row r="260" ht="18" customHeight="1">
      <c r="I260" s="170"/>
    </row>
    <row r="261" ht="18" customHeight="1">
      <c r="I261" s="170"/>
    </row>
    <row r="262" ht="18" customHeight="1">
      <c r="I262" s="170"/>
    </row>
    <row r="263" ht="18" customHeight="1">
      <c r="I263" s="170"/>
    </row>
    <row r="264" ht="18" customHeight="1">
      <c r="I264" s="170"/>
    </row>
    <row r="265" ht="18" customHeight="1">
      <c r="I265" s="170"/>
    </row>
    <row r="266" ht="18" customHeight="1">
      <c r="I266" s="170"/>
    </row>
    <row r="267" ht="18" customHeight="1">
      <c r="I267" s="170"/>
    </row>
    <row r="268" ht="18" customHeight="1">
      <c r="I268" s="170"/>
    </row>
    <row r="269" ht="18" customHeight="1">
      <c r="I269" s="170"/>
    </row>
    <row r="270" ht="18" customHeight="1">
      <c r="I270" s="170"/>
    </row>
    <row r="271" ht="18" customHeight="1">
      <c r="I271" s="170"/>
    </row>
    <row r="272" ht="18" customHeight="1">
      <c r="I272" s="170"/>
    </row>
    <row r="273" ht="18" customHeight="1">
      <c r="I273" s="170"/>
    </row>
    <row r="274" ht="18" customHeight="1">
      <c r="I274" s="170"/>
    </row>
    <row r="275" ht="18" customHeight="1">
      <c r="I275" s="170"/>
    </row>
    <row r="276" ht="18" customHeight="1">
      <c r="I276" s="170"/>
    </row>
    <row r="277" ht="18" customHeight="1">
      <c r="I277" s="170"/>
    </row>
    <row r="278" ht="18" customHeight="1">
      <c r="I278" s="170"/>
    </row>
    <row r="279" ht="18" customHeight="1">
      <c r="I279" s="170"/>
    </row>
    <row r="280" ht="18" customHeight="1">
      <c r="I280" s="170"/>
    </row>
    <row r="281" ht="18" customHeight="1">
      <c r="I281" s="170"/>
    </row>
    <row r="282" ht="18" customHeight="1">
      <c r="I282" s="170"/>
    </row>
    <row r="283" ht="18" customHeight="1">
      <c r="I283" s="170"/>
    </row>
    <row r="284" ht="18" customHeight="1">
      <c r="I284" s="170"/>
    </row>
    <row r="285" ht="18" customHeight="1">
      <c r="I285" s="170"/>
    </row>
    <row r="286" ht="18" customHeight="1">
      <c r="I286" s="170"/>
    </row>
    <row r="287" ht="18" customHeight="1">
      <c r="I287" s="170"/>
    </row>
    <row r="288" ht="18" customHeight="1">
      <c r="I288" s="170"/>
    </row>
    <row r="289" ht="18" customHeight="1">
      <c r="I289" s="170"/>
    </row>
    <row r="290" ht="18" customHeight="1">
      <c r="I290" s="170"/>
    </row>
    <row r="291" ht="18" customHeight="1">
      <c r="I291" s="170"/>
    </row>
    <row r="292" ht="18" customHeight="1">
      <c r="I292" s="170"/>
    </row>
    <row r="293" ht="18" customHeight="1">
      <c r="I293" s="170"/>
    </row>
    <row r="294" ht="18" customHeight="1">
      <c r="I294" s="170"/>
    </row>
    <row r="295" ht="18" customHeight="1">
      <c r="I295" s="170"/>
    </row>
    <row r="296" ht="18" customHeight="1">
      <c r="I296" s="170"/>
    </row>
    <row r="297" ht="18" customHeight="1">
      <c r="I297" s="170"/>
    </row>
    <row r="298" ht="18" customHeight="1">
      <c r="I298" s="170"/>
    </row>
    <row r="299" ht="18" customHeight="1">
      <c r="I299" s="170"/>
    </row>
    <row r="300" ht="18" customHeight="1">
      <c r="I300" s="170"/>
    </row>
    <row r="301" ht="18" customHeight="1">
      <c r="I301" s="170"/>
    </row>
    <row r="302" ht="18" customHeight="1">
      <c r="I302" s="170"/>
    </row>
    <row r="303" ht="18" customHeight="1">
      <c r="I303" s="17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37">
      <selection activeCell="I50" sqref="I5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7.4218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31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19</v>
      </c>
      <c r="B3" s="6"/>
      <c r="C3" s="5"/>
      <c r="D3" s="6"/>
      <c r="E3" s="7"/>
      <c r="F3" s="5"/>
    </row>
    <row r="4" spans="1:6" ht="12.75">
      <c r="A4" s="10" t="s">
        <v>24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3" t="s">
        <v>26</v>
      </c>
      <c r="D6" s="30" t="str">
        <f>personal!E6</f>
        <v>3-7 aprilie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39" thickBot="1">
      <c r="A8" s="44" t="s">
        <v>7</v>
      </c>
      <c r="B8" s="45" t="s">
        <v>8</v>
      </c>
      <c r="C8" s="46" t="s">
        <v>9</v>
      </c>
      <c r="D8" s="45" t="s">
        <v>21</v>
      </c>
      <c r="E8" s="45" t="s">
        <v>22</v>
      </c>
      <c r="F8" s="47" t="s">
        <v>23</v>
      </c>
    </row>
    <row r="9" spans="1:6" ht="14.25">
      <c r="A9" s="181">
        <v>1</v>
      </c>
      <c r="B9" s="72" t="s">
        <v>120</v>
      </c>
      <c r="C9" s="72">
        <v>370</v>
      </c>
      <c r="D9" s="71" t="s">
        <v>132</v>
      </c>
      <c r="E9" s="73" t="s">
        <v>133</v>
      </c>
      <c r="F9" s="182">
        <v>3891.38</v>
      </c>
    </row>
    <row r="10" spans="1:6" ht="14.25">
      <c r="A10" s="181">
        <v>2</v>
      </c>
      <c r="B10" s="72" t="s">
        <v>120</v>
      </c>
      <c r="C10" s="72">
        <v>371</v>
      </c>
      <c r="D10" s="71" t="s">
        <v>132</v>
      </c>
      <c r="E10" s="73" t="s">
        <v>134</v>
      </c>
      <c r="F10" s="182">
        <v>12264.47</v>
      </c>
    </row>
    <row r="11" spans="1:6" ht="14.25">
      <c r="A11" s="181">
        <v>3</v>
      </c>
      <c r="B11" s="72" t="s">
        <v>135</v>
      </c>
      <c r="C11" s="72">
        <v>5162</v>
      </c>
      <c r="D11" s="71" t="s">
        <v>132</v>
      </c>
      <c r="E11" s="73" t="s">
        <v>136</v>
      </c>
      <c r="F11" s="182">
        <v>49419</v>
      </c>
    </row>
    <row r="12" spans="1:6" ht="14.25">
      <c r="A12" s="181">
        <v>4</v>
      </c>
      <c r="B12" s="72" t="s">
        <v>135</v>
      </c>
      <c r="C12" s="72">
        <v>5163</v>
      </c>
      <c r="D12" s="71" t="s">
        <v>137</v>
      </c>
      <c r="E12" s="73" t="s">
        <v>136</v>
      </c>
      <c r="F12" s="182">
        <v>14825.7</v>
      </c>
    </row>
    <row r="13" spans="1:256" ht="14.25">
      <c r="A13" s="181">
        <v>5</v>
      </c>
      <c r="B13" s="72" t="s">
        <v>135</v>
      </c>
      <c r="C13" s="72">
        <v>5164</v>
      </c>
      <c r="D13" s="71" t="s">
        <v>137</v>
      </c>
      <c r="E13" s="73" t="s">
        <v>136</v>
      </c>
      <c r="F13" s="182">
        <v>14825.7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81">
        <v>6</v>
      </c>
      <c r="B14" s="72" t="s">
        <v>135</v>
      </c>
      <c r="C14" s="72">
        <v>5166</v>
      </c>
      <c r="D14" s="71" t="s">
        <v>137</v>
      </c>
      <c r="E14" s="73" t="s">
        <v>136</v>
      </c>
      <c r="F14" s="182">
        <v>14825.7</v>
      </c>
    </row>
    <row r="15" spans="1:6" ht="14.25">
      <c r="A15" s="181">
        <v>7</v>
      </c>
      <c r="B15" s="72" t="s">
        <v>135</v>
      </c>
      <c r="C15" s="72">
        <v>5168</v>
      </c>
      <c r="D15" s="71" t="s">
        <v>137</v>
      </c>
      <c r="E15" s="73" t="s">
        <v>136</v>
      </c>
      <c r="F15" s="182">
        <v>14825.7</v>
      </c>
    </row>
    <row r="16" spans="1:6" ht="14.25">
      <c r="A16" s="181">
        <v>8</v>
      </c>
      <c r="B16" s="72" t="s">
        <v>135</v>
      </c>
      <c r="C16" s="72">
        <v>5170</v>
      </c>
      <c r="D16" s="71" t="s">
        <v>137</v>
      </c>
      <c r="E16" s="73" t="s">
        <v>136</v>
      </c>
      <c r="F16" s="182">
        <v>24709.5</v>
      </c>
    </row>
    <row r="17" spans="1:6" ht="14.25">
      <c r="A17" s="181">
        <v>9</v>
      </c>
      <c r="B17" s="72" t="s">
        <v>135</v>
      </c>
      <c r="C17" s="72">
        <v>5172</v>
      </c>
      <c r="D17" s="71" t="s">
        <v>137</v>
      </c>
      <c r="E17" s="73" t="s">
        <v>136</v>
      </c>
      <c r="F17" s="182">
        <v>14825.7</v>
      </c>
    </row>
    <row r="18" spans="1:6" ht="14.25">
      <c r="A18" s="181">
        <v>10</v>
      </c>
      <c r="B18" s="72" t="s">
        <v>135</v>
      </c>
      <c r="C18" s="72">
        <v>5174</v>
      </c>
      <c r="D18" s="71" t="s">
        <v>137</v>
      </c>
      <c r="E18" s="73" t="s">
        <v>136</v>
      </c>
      <c r="F18" s="182">
        <v>14825.7</v>
      </c>
    </row>
    <row r="19" spans="1:6" ht="14.25">
      <c r="A19" s="181">
        <v>11</v>
      </c>
      <c r="B19" s="72" t="s">
        <v>135</v>
      </c>
      <c r="C19" s="72">
        <v>5176</v>
      </c>
      <c r="D19" s="71" t="s">
        <v>132</v>
      </c>
      <c r="E19" s="73" t="s">
        <v>136</v>
      </c>
      <c r="F19" s="182">
        <v>24709.5</v>
      </c>
    </row>
    <row r="20" spans="1:6" ht="14.25">
      <c r="A20" s="181">
        <v>12</v>
      </c>
      <c r="B20" s="72" t="s">
        <v>135</v>
      </c>
      <c r="C20" s="72">
        <v>5186</v>
      </c>
      <c r="D20" s="71" t="s">
        <v>137</v>
      </c>
      <c r="E20" s="73" t="s">
        <v>136</v>
      </c>
      <c r="F20" s="182">
        <v>37064.25</v>
      </c>
    </row>
    <row r="21" spans="1:6" ht="14.25">
      <c r="A21" s="181">
        <v>13</v>
      </c>
      <c r="B21" s="72" t="s">
        <v>135</v>
      </c>
      <c r="C21" s="72">
        <v>5185</v>
      </c>
      <c r="D21" s="71" t="s">
        <v>137</v>
      </c>
      <c r="E21" s="73" t="s">
        <v>136</v>
      </c>
      <c r="F21" s="182">
        <v>24709.5</v>
      </c>
    </row>
    <row r="22" spans="1:6" ht="14.25">
      <c r="A22" s="181">
        <v>14</v>
      </c>
      <c r="B22" s="72" t="s">
        <v>135</v>
      </c>
      <c r="C22" s="72">
        <v>5184</v>
      </c>
      <c r="D22" s="71" t="s">
        <v>137</v>
      </c>
      <c r="E22" s="73" t="s">
        <v>136</v>
      </c>
      <c r="F22" s="182">
        <v>24709.5</v>
      </c>
    </row>
    <row r="23" spans="1:6" ht="14.25">
      <c r="A23" s="181">
        <v>15</v>
      </c>
      <c r="B23" s="72" t="s">
        <v>135</v>
      </c>
      <c r="C23" s="72">
        <v>5183</v>
      </c>
      <c r="D23" s="71" t="s">
        <v>137</v>
      </c>
      <c r="E23" s="73" t="s">
        <v>136</v>
      </c>
      <c r="F23" s="182">
        <v>24709.5</v>
      </c>
    </row>
    <row r="24" spans="1:6" ht="14.25">
      <c r="A24" s="181">
        <v>16</v>
      </c>
      <c r="B24" s="72" t="s">
        <v>135</v>
      </c>
      <c r="C24" s="72">
        <v>5182</v>
      </c>
      <c r="D24" s="71" t="s">
        <v>137</v>
      </c>
      <c r="E24" s="73" t="s">
        <v>136</v>
      </c>
      <c r="F24" s="182">
        <v>4941.9</v>
      </c>
    </row>
    <row r="25" spans="1:6" ht="14.25">
      <c r="A25" s="181">
        <v>17</v>
      </c>
      <c r="B25" s="72" t="s">
        <v>135</v>
      </c>
      <c r="C25" s="72">
        <v>5181</v>
      </c>
      <c r="D25" s="71" t="s">
        <v>137</v>
      </c>
      <c r="E25" s="73" t="s">
        <v>136</v>
      </c>
      <c r="F25" s="182">
        <v>4941.9</v>
      </c>
    </row>
    <row r="26" spans="1:6" ht="14.25">
      <c r="A26" s="181">
        <v>18</v>
      </c>
      <c r="B26" s="72" t="s">
        <v>135</v>
      </c>
      <c r="C26" s="72">
        <v>5179</v>
      </c>
      <c r="D26" s="71" t="s">
        <v>137</v>
      </c>
      <c r="E26" s="73" t="s">
        <v>136</v>
      </c>
      <c r="F26" s="182">
        <v>37064.25</v>
      </c>
    </row>
    <row r="27" spans="1:6" ht="14.25">
      <c r="A27" s="181">
        <v>19</v>
      </c>
      <c r="B27" s="72" t="s">
        <v>135</v>
      </c>
      <c r="C27" s="72">
        <v>5178</v>
      </c>
      <c r="D27" s="71" t="s">
        <v>132</v>
      </c>
      <c r="E27" s="73" t="s">
        <v>136</v>
      </c>
      <c r="F27" s="182">
        <v>14825.7</v>
      </c>
    </row>
    <row r="28" spans="1:6" ht="14.25">
      <c r="A28" s="181">
        <v>20</v>
      </c>
      <c r="B28" s="72" t="s">
        <v>135</v>
      </c>
      <c r="C28" s="72">
        <v>5177</v>
      </c>
      <c r="D28" s="71" t="s">
        <v>137</v>
      </c>
      <c r="E28" s="73" t="s">
        <v>136</v>
      </c>
      <c r="F28" s="182">
        <v>13343.13</v>
      </c>
    </row>
    <row r="29" spans="1:6" ht="14.25">
      <c r="A29" s="181">
        <v>21</v>
      </c>
      <c r="B29" s="72" t="s">
        <v>135</v>
      </c>
      <c r="C29" s="72">
        <v>5187</v>
      </c>
      <c r="D29" s="71" t="s">
        <v>137</v>
      </c>
      <c r="E29" s="73" t="s">
        <v>136</v>
      </c>
      <c r="F29" s="182">
        <v>24709.5</v>
      </c>
    </row>
    <row r="30" spans="1:6" ht="14.25">
      <c r="A30" s="181">
        <v>22</v>
      </c>
      <c r="B30" s="72" t="s">
        <v>135</v>
      </c>
      <c r="C30" s="72">
        <v>5175</v>
      </c>
      <c r="D30" s="71" t="s">
        <v>137</v>
      </c>
      <c r="E30" s="73" t="s">
        <v>136</v>
      </c>
      <c r="F30" s="182">
        <v>14825.7</v>
      </c>
    </row>
    <row r="31" spans="1:6" ht="14.25">
      <c r="A31" s="181">
        <v>23</v>
      </c>
      <c r="B31" s="72" t="s">
        <v>135</v>
      </c>
      <c r="C31" s="72">
        <v>5173</v>
      </c>
      <c r="D31" s="71" t="s">
        <v>132</v>
      </c>
      <c r="E31" s="73" t="s">
        <v>136</v>
      </c>
      <c r="F31" s="182">
        <v>14825.7</v>
      </c>
    </row>
    <row r="32" spans="1:6" ht="14.25">
      <c r="A32" s="181">
        <v>24</v>
      </c>
      <c r="B32" s="72" t="s">
        <v>135</v>
      </c>
      <c r="C32" s="72">
        <v>5171</v>
      </c>
      <c r="D32" s="71" t="s">
        <v>137</v>
      </c>
      <c r="E32" s="73" t="s">
        <v>136</v>
      </c>
      <c r="F32" s="182">
        <v>14825.7</v>
      </c>
    </row>
    <row r="33" spans="1:6" ht="14.25">
      <c r="A33" s="181">
        <v>25</v>
      </c>
      <c r="B33" s="72" t="s">
        <v>135</v>
      </c>
      <c r="C33" s="72">
        <v>5169</v>
      </c>
      <c r="D33" s="71" t="s">
        <v>137</v>
      </c>
      <c r="E33" s="73" t="s">
        <v>136</v>
      </c>
      <c r="F33" s="182">
        <v>22238.55</v>
      </c>
    </row>
    <row r="34" spans="1:6" ht="14.25">
      <c r="A34" s="181">
        <v>26</v>
      </c>
      <c r="B34" s="72" t="s">
        <v>135</v>
      </c>
      <c r="C34" s="72">
        <v>5167</v>
      </c>
      <c r="D34" s="71" t="s">
        <v>137</v>
      </c>
      <c r="E34" s="73" t="s">
        <v>136</v>
      </c>
      <c r="F34" s="182">
        <v>14825.7</v>
      </c>
    </row>
    <row r="35" spans="1:6" ht="14.25">
      <c r="A35" s="181">
        <v>27</v>
      </c>
      <c r="B35" s="72" t="s">
        <v>135</v>
      </c>
      <c r="C35" s="72">
        <v>5165</v>
      </c>
      <c r="D35" s="71" t="s">
        <v>137</v>
      </c>
      <c r="E35" s="73" t="s">
        <v>136</v>
      </c>
      <c r="F35" s="182">
        <v>14825.7</v>
      </c>
    </row>
    <row r="36" spans="1:6" ht="14.25">
      <c r="A36" s="181">
        <v>28</v>
      </c>
      <c r="B36" s="72" t="s">
        <v>138</v>
      </c>
      <c r="C36" s="72">
        <v>5196</v>
      </c>
      <c r="D36" s="71" t="s">
        <v>137</v>
      </c>
      <c r="E36" s="73" t="s">
        <v>136</v>
      </c>
      <c r="F36" s="182">
        <v>4938</v>
      </c>
    </row>
    <row r="37" spans="1:6" ht="14.25">
      <c r="A37" s="181">
        <v>29</v>
      </c>
      <c r="B37" s="72" t="s">
        <v>138</v>
      </c>
      <c r="C37" s="72">
        <v>5197</v>
      </c>
      <c r="D37" s="71" t="s">
        <v>137</v>
      </c>
      <c r="E37" s="73" t="s">
        <v>136</v>
      </c>
      <c r="F37" s="182">
        <v>24690</v>
      </c>
    </row>
    <row r="38" spans="1:6" ht="14.25">
      <c r="A38" s="181">
        <v>30</v>
      </c>
      <c r="B38" s="72" t="s">
        <v>138</v>
      </c>
      <c r="C38" s="72">
        <v>5198</v>
      </c>
      <c r="D38" s="71" t="s">
        <v>132</v>
      </c>
      <c r="E38" s="73" t="s">
        <v>136</v>
      </c>
      <c r="F38" s="182">
        <v>14814</v>
      </c>
    </row>
    <row r="39" spans="1:6" ht="14.25">
      <c r="A39" s="181">
        <v>31</v>
      </c>
      <c r="B39" s="72" t="s">
        <v>138</v>
      </c>
      <c r="C39" s="72">
        <v>5201</v>
      </c>
      <c r="D39" s="71" t="s">
        <v>137</v>
      </c>
      <c r="E39" s="73" t="s">
        <v>136</v>
      </c>
      <c r="F39" s="182">
        <v>14814</v>
      </c>
    </row>
    <row r="40" spans="1:6" ht="14.25">
      <c r="A40" s="181">
        <v>32</v>
      </c>
      <c r="B40" s="72" t="s">
        <v>138</v>
      </c>
      <c r="C40" s="72">
        <v>5203</v>
      </c>
      <c r="D40" s="71" t="s">
        <v>137</v>
      </c>
      <c r="E40" s="73" t="s">
        <v>136</v>
      </c>
      <c r="F40" s="182">
        <v>14814</v>
      </c>
    </row>
    <row r="41" spans="1:6" ht="14.25">
      <c r="A41" s="181">
        <v>33</v>
      </c>
      <c r="B41" s="72" t="s">
        <v>138</v>
      </c>
      <c r="C41" s="72">
        <v>5205</v>
      </c>
      <c r="D41" s="71" t="s">
        <v>132</v>
      </c>
      <c r="E41" s="73" t="s">
        <v>136</v>
      </c>
      <c r="F41" s="182">
        <v>14814</v>
      </c>
    </row>
    <row r="42" spans="1:6" ht="14.25">
      <c r="A42" s="181">
        <v>34</v>
      </c>
      <c r="B42" s="72" t="s">
        <v>138</v>
      </c>
      <c r="C42" s="72">
        <v>5207</v>
      </c>
      <c r="D42" s="71" t="s">
        <v>137</v>
      </c>
      <c r="E42" s="73" t="s">
        <v>136</v>
      </c>
      <c r="F42" s="182">
        <v>24690</v>
      </c>
    </row>
    <row r="43" spans="1:6" ht="14.25">
      <c r="A43" s="181">
        <v>35</v>
      </c>
      <c r="B43" s="72" t="s">
        <v>138</v>
      </c>
      <c r="C43" s="72">
        <v>5209</v>
      </c>
      <c r="D43" s="71" t="s">
        <v>137</v>
      </c>
      <c r="E43" s="73" t="s">
        <v>136</v>
      </c>
      <c r="F43" s="182">
        <v>24690</v>
      </c>
    </row>
    <row r="44" spans="1:6" ht="14.25">
      <c r="A44" s="181">
        <v>36</v>
      </c>
      <c r="B44" s="72" t="s">
        <v>138</v>
      </c>
      <c r="C44" s="72">
        <v>5216</v>
      </c>
      <c r="D44" s="71" t="s">
        <v>137</v>
      </c>
      <c r="E44" s="73" t="s">
        <v>139</v>
      </c>
      <c r="F44" s="182">
        <v>1956188.7</v>
      </c>
    </row>
    <row r="45" spans="1:6" ht="14.25">
      <c r="A45" s="181">
        <v>37</v>
      </c>
      <c r="B45" s="72" t="s">
        <v>138</v>
      </c>
      <c r="C45" s="72">
        <v>5215</v>
      </c>
      <c r="D45" s="71" t="s">
        <v>137</v>
      </c>
      <c r="E45" s="73" t="s">
        <v>136</v>
      </c>
      <c r="F45" s="182">
        <v>24690</v>
      </c>
    </row>
    <row r="46" spans="1:6" ht="14.25">
      <c r="A46" s="181">
        <v>38</v>
      </c>
      <c r="B46" s="72" t="s">
        <v>138</v>
      </c>
      <c r="C46" s="72">
        <v>5214</v>
      </c>
      <c r="D46" s="71" t="s">
        <v>137</v>
      </c>
      <c r="E46" s="73" t="s">
        <v>136</v>
      </c>
      <c r="F46" s="182">
        <v>14814</v>
      </c>
    </row>
    <row r="47" spans="1:6" ht="14.25">
      <c r="A47" s="181">
        <v>39</v>
      </c>
      <c r="B47" s="72" t="s">
        <v>138</v>
      </c>
      <c r="C47" s="72">
        <v>5213</v>
      </c>
      <c r="D47" s="71" t="s">
        <v>137</v>
      </c>
      <c r="E47" s="73" t="s">
        <v>136</v>
      </c>
      <c r="F47" s="182">
        <v>14814</v>
      </c>
    </row>
    <row r="48" spans="1:6" ht="14.25">
      <c r="A48" s="181">
        <v>40</v>
      </c>
      <c r="B48" s="72" t="s">
        <v>138</v>
      </c>
      <c r="C48" s="72">
        <v>5212</v>
      </c>
      <c r="D48" s="71" t="s">
        <v>137</v>
      </c>
      <c r="E48" s="73" t="s">
        <v>136</v>
      </c>
      <c r="F48" s="182">
        <v>14814</v>
      </c>
    </row>
    <row r="49" spans="1:6" ht="14.25">
      <c r="A49" s="181">
        <v>41</v>
      </c>
      <c r="B49" s="72" t="s">
        <v>138</v>
      </c>
      <c r="C49" s="72">
        <v>5211</v>
      </c>
      <c r="D49" s="71" t="s">
        <v>137</v>
      </c>
      <c r="E49" s="73" t="s">
        <v>136</v>
      </c>
      <c r="F49" s="182">
        <v>14814</v>
      </c>
    </row>
    <row r="50" spans="1:6" ht="14.25">
      <c r="A50" s="181">
        <v>42</v>
      </c>
      <c r="B50" s="72" t="s">
        <v>138</v>
      </c>
      <c r="C50" s="72">
        <v>5210</v>
      </c>
      <c r="D50" s="71" t="s">
        <v>132</v>
      </c>
      <c r="E50" s="73" t="s">
        <v>136</v>
      </c>
      <c r="F50" s="182">
        <v>14814</v>
      </c>
    </row>
    <row r="51" spans="1:6" ht="14.25">
      <c r="A51" s="181">
        <v>43</v>
      </c>
      <c r="B51" s="72" t="s">
        <v>138</v>
      </c>
      <c r="C51" s="72">
        <v>5208</v>
      </c>
      <c r="D51" s="71" t="s">
        <v>137</v>
      </c>
      <c r="E51" s="73" t="s">
        <v>136</v>
      </c>
      <c r="F51" s="182">
        <v>4938</v>
      </c>
    </row>
    <row r="52" spans="1:6" ht="14.25">
      <c r="A52" s="181">
        <v>44</v>
      </c>
      <c r="B52" s="72" t="s">
        <v>138</v>
      </c>
      <c r="C52" s="72">
        <v>5206</v>
      </c>
      <c r="D52" s="71" t="s">
        <v>137</v>
      </c>
      <c r="E52" s="73" t="s">
        <v>136</v>
      </c>
      <c r="F52" s="182">
        <v>32097</v>
      </c>
    </row>
    <row r="53" spans="1:6" ht="14.25">
      <c r="A53" s="181">
        <v>45</v>
      </c>
      <c r="B53" s="72" t="s">
        <v>138</v>
      </c>
      <c r="C53" s="72">
        <v>5204</v>
      </c>
      <c r="D53" s="71" t="s">
        <v>132</v>
      </c>
      <c r="E53" s="73" t="s">
        <v>136</v>
      </c>
      <c r="F53" s="182">
        <v>14814</v>
      </c>
    </row>
    <row r="54" spans="1:6" ht="14.25">
      <c r="A54" s="181">
        <v>46</v>
      </c>
      <c r="B54" s="72" t="s">
        <v>138</v>
      </c>
      <c r="C54" s="72">
        <v>5202</v>
      </c>
      <c r="D54" s="71" t="s">
        <v>137</v>
      </c>
      <c r="E54" s="73" t="s">
        <v>136</v>
      </c>
      <c r="F54" s="182">
        <v>14814</v>
      </c>
    </row>
    <row r="55" spans="1:6" ht="14.25">
      <c r="A55" s="181">
        <v>47</v>
      </c>
      <c r="B55" s="72" t="s">
        <v>138</v>
      </c>
      <c r="C55" s="72">
        <v>5200</v>
      </c>
      <c r="D55" s="71" t="s">
        <v>132</v>
      </c>
      <c r="E55" s="73" t="s">
        <v>136</v>
      </c>
      <c r="F55" s="182">
        <v>14814</v>
      </c>
    </row>
    <row r="56" spans="1:6" ht="14.25">
      <c r="A56" s="181">
        <v>48</v>
      </c>
      <c r="B56" s="72" t="s">
        <v>138</v>
      </c>
      <c r="C56" s="72">
        <v>5199</v>
      </c>
      <c r="D56" s="71" t="s">
        <v>132</v>
      </c>
      <c r="E56" s="73" t="s">
        <v>136</v>
      </c>
      <c r="F56" s="182">
        <v>14814</v>
      </c>
    </row>
    <row r="57" spans="1:6" ht="14.25">
      <c r="A57" s="181">
        <v>49</v>
      </c>
      <c r="B57" s="72" t="s">
        <v>140</v>
      </c>
      <c r="C57" s="72">
        <v>5239</v>
      </c>
      <c r="D57" s="71" t="s">
        <v>137</v>
      </c>
      <c r="E57" s="73" t="s">
        <v>136</v>
      </c>
      <c r="F57" s="182">
        <v>98632</v>
      </c>
    </row>
    <row r="58" spans="1:6" ht="14.25">
      <c r="A58" s="181">
        <v>50</v>
      </c>
      <c r="B58" s="72" t="s">
        <v>140</v>
      </c>
      <c r="C58" s="72">
        <v>5241</v>
      </c>
      <c r="D58" s="71" t="s">
        <v>137</v>
      </c>
      <c r="E58" s="73" t="s">
        <v>136</v>
      </c>
      <c r="F58" s="182">
        <v>14794.8</v>
      </c>
    </row>
    <row r="59" spans="1:6" ht="14.25">
      <c r="A59" s="181">
        <v>51</v>
      </c>
      <c r="B59" s="72" t="s">
        <v>140</v>
      </c>
      <c r="C59" s="72">
        <v>5242</v>
      </c>
      <c r="D59" s="71" t="s">
        <v>137</v>
      </c>
      <c r="E59" s="73" t="s">
        <v>136</v>
      </c>
      <c r="F59" s="182">
        <v>14794.8</v>
      </c>
    </row>
    <row r="60" spans="1:6" ht="14.25">
      <c r="A60" s="181">
        <v>52</v>
      </c>
      <c r="B60" s="72" t="s">
        <v>140</v>
      </c>
      <c r="C60" s="72">
        <v>5243</v>
      </c>
      <c r="D60" s="71" t="s">
        <v>137</v>
      </c>
      <c r="E60" s="73" t="s">
        <v>136</v>
      </c>
      <c r="F60" s="182">
        <v>98632</v>
      </c>
    </row>
    <row r="61" spans="1:6" ht="14.25">
      <c r="A61" s="181">
        <v>53</v>
      </c>
      <c r="B61" s="72" t="s">
        <v>140</v>
      </c>
      <c r="C61" s="72">
        <v>5245</v>
      </c>
      <c r="D61" s="71" t="s">
        <v>137</v>
      </c>
      <c r="E61" s="73" t="s">
        <v>136</v>
      </c>
      <c r="F61" s="182">
        <v>98632</v>
      </c>
    </row>
    <row r="62" spans="1:6" ht="14.25">
      <c r="A62" s="181">
        <v>54</v>
      </c>
      <c r="B62" s="72" t="s">
        <v>140</v>
      </c>
      <c r="C62" s="72">
        <v>5247</v>
      </c>
      <c r="D62" s="71" t="s">
        <v>137</v>
      </c>
      <c r="E62" s="73" t="s">
        <v>136</v>
      </c>
      <c r="F62" s="182">
        <v>98632</v>
      </c>
    </row>
    <row r="63" spans="1:6" ht="14.25">
      <c r="A63" s="181">
        <v>55</v>
      </c>
      <c r="B63" s="72" t="s">
        <v>140</v>
      </c>
      <c r="C63" s="72">
        <v>5249</v>
      </c>
      <c r="D63" s="71" t="s">
        <v>137</v>
      </c>
      <c r="E63" s="73" t="s">
        <v>136</v>
      </c>
      <c r="F63" s="182">
        <v>98632</v>
      </c>
    </row>
    <row r="64" spans="1:6" ht="14.25">
      <c r="A64" s="181">
        <v>56</v>
      </c>
      <c r="B64" s="72" t="s">
        <v>140</v>
      </c>
      <c r="C64" s="72">
        <v>5251</v>
      </c>
      <c r="D64" s="71" t="s">
        <v>137</v>
      </c>
      <c r="E64" s="73" t="s">
        <v>136</v>
      </c>
      <c r="F64" s="182">
        <v>98632</v>
      </c>
    </row>
    <row r="65" spans="1:6" ht="14.25">
      <c r="A65" s="181">
        <v>57</v>
      </c>
      <c r="B65" s="72" t="s">
        <v>140</v>
      </c>
      <c r="C65" s="72">
        <v>5253</v>
      </c>
      <c r="D65" s="71" t="s">
        <v>137</v>
      </c>
      <c r="E65" s="73" t="s">
        <v>136</v>
      </c>
      <c r="F65" s="182">
        <v>98632</v>
      </c>
    </row>
    <row r="66" spans="1:6" ht="14.25">
      <c r="A66" s="181">
        <v>58</v>
      </c>
      <c r="B66" s="72" t="s">
        <v>140</v>
      </c>
      <c r="C66" s="72">
        <v>5255</v>
      </c>
      <c r="D66" s="71" t="s">
        <v>137</v>
      </c>
      <c r="E66" s="73" t="s">
        <v>136</v>
      </c>
      <c r="F66" s="182">
        <v>98632</v>
      </c>
    </row>
    <row r="67" spans="1:6" ht="14.25">
      <c r="A67" s="181">
        <v>59</v>
      </c>
      <c r="B67" s="72" t="s">
        <v>140</v>
      </c>
      <c r="C67" s="72">
        <v>5257</v>
      </c>
      <c r="D67" s="71" t="s">
        <v>137</v>
      </c>
      <c r="E67" s="73" t="s">
        <v>136</v>
      </c>
      <c r="F67" s="182">
        <v>98632</v>
      </c>
    </row>
    <row r="68" spans="1:6" ht="14.25">
      <c r="A68" s="181">
        <v>60</v>
      </c>
      <c r="B68" s="72" t="s">
        <v>140</v>
      </c>
      <c r="C68" s="72">
        <v>398</v>
      </c>
      <c r="D68" s="71" t="s">
        <v>132</v>
      </c>
      <c r="E68" s="73" t="s">
        <v>141</v>
      </c>
      <c r="F68" s="182">
        <v>145458.86</v>
      </c>
    </row>
    <row r="69" spans="1:6" ht="14.25">
      <c r="A69" s="181">
        <v>61</v>
      </c>
      <c r="B69" s="72" t="s">
        <v>140</v>
      </c>
      <c r="C69" s="72">
        <v>5221</v>
      </c>
      <c r="D69" s="71" t="s">
        <v>142</v>
      </c>
      <c r="E69" s="73" t="s">
        <v>143</v>
      </c>
      <c r="F69" s="182">
        <v>250000</v>
      </c>
    </row>
    <row r="70" spans="1:6" ht="15.75" customHeight="1">
      <c r="A70" s="181">
        <v>62</v>
      </c>
      <c r="B70" s="72" t="s">
        <v>118</v>
      </c>
      <c r="C70" s="72">
        <v>5071</v>
      </c>
      <c r="D70" s="71" t="s">
        <v>142</v>
      </c>
      <c r="E70" s="73" t="s">
        <v>144</v>
      </c>
      <c r="F70" s="182">
        <v>47349178.28</v>
      </c>
    </row>
    <row r="71" spans="1:6" ht="15" thickBot="1">
      <c r="A71" s="181">
        <v>63</v>
      </c>
      <c r="B71" s="183" t="s">
        <v>118</v>
      </c>
      <c r="C71" s="183">
        <v>5072</v>
      </c>
      <c r="D71" s="184" t="s">
        <v>142</v>
      </c>
      <c r="E71" s="185" t="s">
        <v>145</v>
      </c>
      <c r="F71" s="186">
        <v>17048.24</v>
      </c>
    </row>
    <row r="72" spans="1:6" ht="19.5" customHeight="1" thickBot="1">
      <c r="A72" s="187"/>
      <c r="B72" s="188"/>
      <c r="C72" s="188"/>
      <c r="D72" s="188"/>
      <c r="E72" s="189"/>
      <c r="F72" s="190">
        <f>SUM(F9:F71)</f>
        <v>51479800.910000004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2023-04-19T10:16:53Z</cp:lastPrinted>
  <dcterms:created xsi:type="dcterms:W3CDTF">2016-01-19T13:06:09Z</dcterms:created>
  <dcterms:modified xsi:type="dcterms:W3CDTF">2023-04-19T10:17:01Z</dcterms:modified>
  <cp:category/>
  <cp:version/>
  <cp:contentType/>
  <cp:contentStatus/>
</cp:coreProperties>
</file>