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BGC 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bas1" localSheetId="0">'[1]data input'!#REF!</definedName>
    <definedName name="___bas1">'[1]data input'!#REF!</definedName>
    <definedName name="___bas2" localSheetId="0">'[1]data input'!#REF!</definedName>
    <definedName name="___bas2">'[1]data input'!#REF!</definedName>
    <definedName name="___bas3" localSheetId="0">'[1]data input'!#REF!</definedName>
    <definedName name="___bas3">'[1]data input'!#REF!</definedName>
    <definedName name="___BOP1">#REF!</definedName>
    <definedName name="___BOP2" localSheetId="0">'[2]BoP'!#REF!</definedName>
    <definedName name="___BOP2">'[2]BoP'!#REF!</definedName>
    <definedName name="___CPI98" localSheetId="0">'[3]REER Forecast'!#REF!</definedName>
    <definedName name="___CPI98">'[3]REER Forecast'!#REF!</definedName>
    <definedName name="___EXP5" localSheetId="0">#REF!</definedName>
    <definedName name="___EXP5">#REF!</definedName>
    <definedName name="___EXP6" localSheetId="0">#REF!</definedName>
    <definedName name="___EXP6">#REF!</definedName>
    <definedName name="___EXP7" localSheetId="0">#REF!</definedName>
    <definedName name="___EXP7">#REF!</definedName>
    <definedName name="___EXP9" localSheetId="0">#REF!</definedName>
    <definedName name="___EXP9">#REF!</definedName>
    <definedName name="___EXR1" localSheetId="0">#REF!</definedName>
    <definedName name="___EXR1">#REF!</definedName>
    <definedName name="___EXR2" localSheetId="0">#REF!</definedName>
    <definedName name="___EXR2">#REF!</definedName>
    <definedName name="___EXR3" localSheetId="0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 localSheetId="0">#REF!</definedName>
    <definedName name="___IMP2">#REF!</definedName>
    <definedName name="___IMP4" localSheetId="0">#REF!</definedName>
    <definedName name="___IMP4">#REF!</definedName>
    <definedName name="___IMP6" localSheetId="0">#REF!</definedName>
    <definedName name="___IMP6">#REF!</definedName>
    <definedName name="___IMP7" localSheetId="0">#REF!</definedName>
    <definedName name="___IMP7">#REF!</definedName>
    <definedName name="___IMP8">#REF!</definedName>
    <definedName name="___MTS2" localSheetId="0">'[4]Annual Tables'!#REF!</definedName>
    <definedName name="___MTS2">'[4]Annual Tables'!#REF!</definedName>
    <definedName name="___PAG2" localSheetId="0">'[4]Index'!#REF!</definedName>
    <definedName name="___PAG2">'[4]Index'!#REF!</definedName>
    <definedName name="___PAG3" localSheetId="0">'[4]Index'!#REF!</definedName>
    <definedName name="___PAG3">'[4]Index'!#REF!</definedName>
    <definedName name="___PAG4" localSheetId="0">'[4]Index'!#REF!</definedName>
    <definedName name="___PAG4">'[4]Index'!#REF!</definedName>
    <definedName name="___PAG5" localSheetId="0">'[4]Index'!#REF!</definedName>
    <definedName name="___PAG5">'[4]Index'!#REF!</definedName>
    <definedName name="___PAG6" localSheetId="0">'[4]Index'!#REF!</definedName>
    <definedName name="___PAG6">'[4]Index'!#REF!</definedName>
    <definedName name="___PAG7">#REF!</definedName>
    <definedName name="___pib2">#REF!</definedName>
    <definedName name="___pib2005" localSheetId="0">#REF!</definedName>
    <definedName name="___pib2005">#REF!</definedName>
    <definedName name="___pib2007">#REF!</definedName>
    <definedName name="___pib2008">#REF!</definedName>
    <definedName name="___pib2009">#REF!</definedName>
    <definedName name="___PPI97" localSheetId="0">'[3]REER Forecast'!#REF!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 localSheetId="0">'[2]RES'!#REF!</definedName>
    <definedName name="___RES2">'[2]RES'!#REF!</definedName>
    <definedName name="___rge1" localSheetId="0">#REF!</definedName>
    <definedName name="___rge1">#REF!</definedName>
    <definedName name="___s92">#N/A</definedName>
    <definedName name="___som1" localSheetId="0">'[1]data input'!#REF!</definedName>
    <definedName name="___som1">'[1]data input'!#REF!</definedName>
    <definedName name="___som2" localSheetId="0">'[1]data input'!#REF!</definedName>
    <definedName name="___som2">'[1]data input'!#REF!</definedName>
    <definedName name="___som3" localSheetId="0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 localSheetId="0">#REF!</definedName>
    <definedName name="___tab22">#REF!</definedName>
    <definedName name="___tab23" localSheetId="0">#REF!</definedName>
    <definedName name="___tab23">#REF!</definedName>
    <definedName name="___tab24" localSheetId="0">#REF!</definedName>
    <definedName name="___tab24">#REF!</definedName>
    <definedName name="___tab25" localSheetId="0">#REF!</definedName>
    <definedName name="___tab25">#REF!</definedName>
    <definedName name="___tab26">#REF!</definedName>
    <definedName name="___tab27" localSheetId="0">#REF!</definedName>
    <definedName name="___tab27">#REF!</definedName>
    <definedName name="___tab28">#REF!</definedName>
    <definedName name="___Tab29">#REF!</definedName>
    <definedName name="___tab3" localSheetId="0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 localSheetId="0">'[7]EU2DBase'!#REF!</definedName>
    <definedName name="___UKR3">'[7]EU2DBase'!#REF!</definedName>
    <definedName name="___WEO1">#REF!</definedName>
    <definedName name="___WEO2">#REF!</definedName>
    <definedName name="__0absorc" localSheetId="0">'[8]Programa'!#REF!</definedName>
    <definedName name="__0absorc">'[8]Programa'!#REF!</definedName>
    <definedName name="__0c" localSheetId="0">'[8]Programa'!#REF!</definedName>
    <definedName name="__0c">'[8]Programa'!#REF!</definedName>
    <definedName name="__123Graph_ADEFINITION" localSheetId="0">'[9]NBM'!#REF!</definedName>
    <definedName name="__123Graph_ADEFINITION">'[9]NBM'!#REF!</definedName>
    <definedName name="__123Graph_ADEFINITION2" localSheetId="0">'[9]NBM'!#REF!</definedName>
    <definedName name="__123Graph_ADEFINITION2">'[9]NBM'!#REF!</definedName>
    <definedName name="__123Graph_BDEFINITION" localSheetId="0">'[9]NBM'!#REF!</definedName>
    <definedName name="__123Graph_BDEFINITION">'[9]NBM'!#REF!</definedName>
    <definedName name="__123Graph_BDEFINITION2" localSheetId="0">'[9]NBM'!#REF!</definedName>
    <definedName name="__123Graph_BDEFINITION2">'[9]NBM'!#REF!</definedName>
    <definedName name="__123Graph_BFITB2" localSheetId="0">'[10]FITB_all'!#REF!</definedName>
    <definedName name="__123Graph_BFITB2">'[10]FITB_all'!#REF!</definedName>
    <definedName name="__123Graph_BFITB3" localSheetId="0">'[10]FITB_all'!#REF!</definedName>
    <definedName name="__123Graph_BFITB3">'[10]FITB_all'!#REF!</definedName>
    <definedName name="__123Graph_BGDP" localSheetId="0">'[11]Quarterly Program'!#REF!</definedName>
    <definedName name="__123Graph_BGDP">'[11]Quarterly Program'!#REF!</definedName>
    <definedName name="__123Graph_BMONEY" localSheetId="0">'[11]Quarterly Program'!#REF!</definedName>
    <definedName name="__123Graph_BMONEY">'[11]Quarterly Program'!#REF!</definedName>
    <definedName name="__123Graph_BTBILL2" localSheetId="0">'[10]FITB_all'!#REF!</definedName>
    <definedName name="__123Graph_BTBILL2">'[10]FITB_all'!#REF!</definedName>
    <definedName name="__123Graph_CDEFINITION2" localSheetId="0">'[12]NBM'!#REF!</definedName>
    <definedName name="__123Graph_CDEFINITION2">'[12]NBM'!#REF!</definedName>
    <definedName name="__123Graph_DDEFINITION2" localSheetId="0">'[12]NBM'!#REF!</definedName>
    <definedName name="__123Graph_DDEFINITION2">'[12]NBM'!#REF!</definedName>
    <definedName name="__a47">[0]!WEO '[13]LINK'!$A$1:$A$42</definedName>
    <definedName name="__bas1" localSheetId="0">'[1]data input'!#REF!</definedName>
    <definedName name="__bas1">'[1]data input'!#REF!</definedName>
    <definedName name="__bas2" localSheetId="0">'[1]data input'!#REF!</definedName>
    <definedName name="__bas2">'[1]data input'!#REF!</definedName>
    <definedName name="__bas3" localSheetId="0">'[1]data input'!#REF!</definedName>
    <definedName name="__bas3">'[1]data input'!#REF!</definedName>
    <definedName name="__BOP1" localSheetId="0">#REF!</definedName>
    <definedName name="__BOP1">#REF!</definedName>
    <definedName name="__BOP2" localSheetId="0">'[2]BoP'!#REF!</definedName>
    <definedName name="__BOP2">'[2]BoP'!#REF!</definedName>
    <definedName name="__CPI98" localSheetId="0">'[3]REER Forecast'!#REF!</definedName>
    <definedName name="__CPI98">'[3]REER Forecast'!#REF!</definedName>
    <definedName name="__EXP5" localSheetId="0">#REF!</definedName>
    <definedName name="__EXP5">#REF!</definedName>
    <definedName name="__EXP6" localSheetId="0">#REF!</definedName>
    <definedName name="__EXP6">#REF!</definedName>
    <definedName name="__EXP7" localSheetId="0">#REF!</definedName>
    <definedName name="__EXP7">#REF!</definedName>
    <definedName name="__EXP9" localSheetId="0">#REF!</definedName>
    <definedName name="__EXP9">#REF!</definedName>
    <definedName name="__EXR1" localSheetId="0">#REF!</definedName>
    <definedName name="__EXR1">#REF!</definedName>
    <definedName name="__EXR2" localSheetId="0">#REF!</definedName>
    <definedName name="__EXR2">#REF!</definedName>
    <definedName name="__EXR3" localSheetId="0">#REF!</definedName>
    <definedName name="__EXR3">#REF!</definedName>
    <definedName name="__gdp9096" localSheetId="0">#REF!</definedName>
    <definedName name="__gdp9096">#REF!</definedName>
    <definedName name="__gdp9297" localSheetId="0">#REF!</definedName>
    <definedName name="__gdp9297">#REF!</definedName>
    <definedName name="__GDP98" localSheetId="0">#REF!</definedName>
    <definedName name="__GDP98">#REF!</definedName>
    <definedName name="__IMP10" localSheetId="0">#REF!</definedName>
    <definedName name="__IMP10">#REF!</definedName>
    <definedName name="__IMP2" localSheetId="0">#REF!</definedName>
    <definedName name="__IMP2">#REF!</definedName>
    <definedName name="__IMP4" localSheetId="0">#REF!</definedName>
    <definedName name="__IMP4">#REF!</definedName>
    <definedName name="__IMP6" localSheetId="0">#REF!</definedName>
    <definedName name="__IMP6">#REF!</definedName>
    <definedName name="__IMP7" localSheetId="0">#REF!</definedName>
    <definedName name="__IMP7">#REF!</definedName>
    <definedName name="__IMP8" localSheetId="0">#REF!</definedName>
    <definedName name="__IMP8">#REF!</definedName>
    <definedName name="__MTS2" localSheetId="0">'[4]Annual Tables'!#REF!</definedName>
    <definedName name="__MTS2">'[4]Annual Tables'!#REF!</definedName>
    <definedName name="__PAG2" localSheetId="0">'[4]Index'!#REF!</definedName>
    <definedName name="__PAG2">'[4]Index'!#REF!</definedName>
    <definedName name="__PAG3" localSheetId="0">'[4]Index'!#REF!</definedName>
    <definedName name="__PAG3">'[4]Index'!#REF!</definedName>
    <definedName name="__PAG4" localSheetId="0">'[4]Index'!#REF!</definedName>
    <definedName name="__PAG4">'[4]Index'!#REF!</definedName>
    <definedName name="__PAG5" localSheetId="0">'[4]Index'!#REF!</definedName>
    <definedName name="__PAG5">'[4]Index'!#REF!</definedName>
    <definedName name="__PAG6" localSheetId="0">'[4]Index'!#REF!</definedName>
    <definedName name="__PAG6">'[4]Index'!#REF!</definedName>
    <definedName name="__PAG7" localSheetId="0">#REF!</definedName>
    <definedName name="__PAG7">#REF!</definedName>
    <definedName name="__pib2" localSheetId="0">#REF!</definedName>
    <definedName name="__pib2">#REF!</definedName>
    <definedName name="__pib2005" localSheetId="0">#REF!</definedName>
    <definedName name="__pib2005">#REF!</definedName>
    <definedName name="__pib2007" localSheetId="0">#REF!</definedName>
    <definedName name="__pib2007">#REF!</definedName>
    <definedName name="__pib2008" localSheetId="0">#REF!</definedName>
    <definedName name="__pib2008">#REF!</definedName>
    <definedName name="__pib2009" localSheetId="0">#REF!</definedName>
    <definedName name="__pib2009">#REF!</definedName>
    <definedName name="__PPI97" localSheetId="0">'[3]REER Forecast'!#REF!</definedName>
    <definedName name="__PPI97">'[3]REER Forecast'!#REF!</definedName>
    <definedName name="__prt1" localSheetId="0">#REF!</definedName>
    <definedName name="__prt1">#REF!</definedName>
    <definedName name="__prt2" localSheetId="0">#REF!</definedName>
    <definedName name="__prt2">#REF!</definedName>
    <definedName name="__rep1" localSheetId="0">#REF!</definedName>
    <definedName name="__rep1">#REF!</definedName>
    <definedName name="__rep2" localSheetId="0">#REF!</definedName>
    <definedName name="__rep2">#REF!</definedName>
    <definedName name="__RES2" localSheetId="0">'[2]RES'!#REF!</definedName>
    <definedName name="__RES2">'[2]RES'!#REF!</definedName>
    <definedName name="__rge1" localSheetId="0">#REF!</definedName>
    <definedName name="__rge1">#REF!</definedName>
    <definedName name="__s92">NA()</definedName>
    <definedName name="__som1" localSheetId="0">'[1]data input'!#REF!</definedName>
    <definedName name="__som1">'[1]data input'!#REF!</definedName>
    <definedName name="__som2" localSheetId="0">'[1]data input'!#REF!</definedName>
    <definedName name="__som2">'[1]data input'!#REF!</definedName>
    <definedName name="__som3" localSheetId="0">'[1]data input'!#REF!</definedName>
    <definedName name="__som3">'[1]data input'!#REF!</definedName>
    <definedName name="__SR2" localSheetId="0">#REF!</definedName>
    <definedName name="__SR2">#REF!</definedName>
    <definedName name="__SR3" localSheetId="0">#REF!</definedName>
    <definedName name="__SR3">#REF!</definedName>
    <definedName name="__SUM1" localSheetId="0">#REF!</definedName>
    <definedName name="__SUM1">#REF!</definedName>
    <definedName name="__TAB05" localSheetId="0">#REF!</definedName>
    <definedName name="__TAB05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TAB10" localSheetId="0">#REF!</definedName>
    <definedName name="__TAB10">#REF!</definedName>
    <definedName name="__TAB12" localSheetId="0">#REF!</definedName>
    <definedName name="__TAB12">#REF!</definedName>
    <definedName name="__TAB13" localSheetId="0">#REF!</definedName>
    <definedName name="__TAB13">#REF!</definedName>
    <definedName name="__TAB14">'[5]INT_RATES_old'!$A$1:$I$34</definedName>
    <definedName name="__Tab19" localSheetId="0">#REF!</definedName>
    <definedName name="__Tab19">#REF!</definedName>
    <definedName name="__tab2" localSheetId="0">#REF!</definedName>
    <definedName name="__tab2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" localSheetId="0">#REF!</definedName>
    <definedName name="__tab3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tab37" localSheetId="0">#REF!</definedName>
    <definedName name="__tab37">#REF!</definedName>
    <definedName name="__tab4" localSheetId="0">#REF!</definedName>
    <definedName name="__tab4">#REF!</definedName>
    <definedName name="__tab43" localSheetId="0">#REF!</definedName>
    <definedName name="__tab43">#REF!</definedName>
    <definedName name="__tab44" localSheetId="0">#REF!</definedName>
    <definedName name="__tab4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BL2" localSheetId="0">#REF!</definedName>
    <definedName name="__TBL2">#REF!</definedName>
    <definedName name="__TBL4" localSheetId="0">#REF!</definedName>
    <definedName name="__TBL4">#REF!</definedName>
    <definedName name="__TBL5" localSheetId="0">#REF!</definedName>
    <definedName name="__TBL5">#REF!</definedName>
    <definedName name="__UKR1">'[7]EU2DBase'!$C$1:$F$196</definedName>
    <definedName name="__UKR2">'[7]EU2DBase'!$G$1:$U$196</definedName>
    <definedName name="__UKR3" localSheetId="0">'[7]EU2DBase'!#REF!</definedName>
    <definedName name="__UKR3">'[7]EU2DBase'!#REF!</definedName>
    <definedName name="__WEO1" localSheetId="0">#REF!</definedName>
    <definedName name="__WEO1">#REF!</definedName>
    <definedName name="__WEO2" localSheetId="0">#REF!</definedName>
    <definedName name="__WEO2">#REF!</definedName>
    <definedName name="_1997_Expenditure_analysis" localSheetId="0">#REF!</definedName>
    <definedName name="_1997_Expenditure_analysis">#REF!</definedName>
    <definedName name="_1997_Expenditure_analysis_11" localSheetId="0">#REF!</definedName>
    <definedName name="_1997_Expenditure_analysis_11">#REF!</definedName>
    <definedName name="_1997_Expenditure_analysis_66" localSheetId="0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 localSheetId="0">#REF!</definedName>
    <definedName name="_A">#REF!</definedName>
    <definedName name="_a47" localSheetId="0">[0]!WEO '[13]LINK'!$A$1:$A$42</definedName>
    <definedName name="_a47">WEO '[13]LINK'!$A$1:$A$42</definedName>
    <definedName name="_ALL">#REF!</definedName>
    <definedName name="_B" localSheetId="0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 localSheetId="0">'[1]data input'!#REF!</definedName>
    <definedName name="_bas1">'[1]data input'!#REF!</definedName>
    <definedName name="_bas2" localSheetId="0">'[1]data input'!#REF!</definedName>
    <definedName name="_bas2">'[1]data input'!#REF!</definedName>
    <definedName name="_bas3" localSheetId="0">'[1]data input'!#REF!</definedName>
    <definedName name="_bas3">'[1]data input'!#REF!</definedName>
    <definedName name="_BOP1" localSheetId="0">#REF!</definedName>
    <definedName name="_BOP1">#REF!</definedName>
    <definedName name="_BOP2" localSheetId="0">'[2]BoP'!#REF!</definedName>
    <definedName name="_BOP2">'[2]BoP'!#REF!</definedName>
    <definedName name="_C" localSheetId="0">#REF!</definedName>
    <definedName name="_C">#REF!</definedName>
    <definedName name="_C_14">#REF!</definedName>
    <definedName name="_C_25">#REF!</definedName>
    <definedName name="_CPI98" localSheetId="0">'[3]REER Forecast'!#REF!</definedName>
    <definedName name="_CPI98">'[3]REER Forecast'!#REF!</definedName>
    <definedName name="_D" localSheetId="0">#REF!</definedName>
    <definedName name="_D">#REF!</definedName>
    <definedName name="_D_14">#REF!</definedName>
    <definedName name="_D_25">#REF!</definedName>
    <definedName name="_E" localSheetId="0">#REF!</definedName>
    <definedName name="_E">#REF!</definedName>
    <definedName name="_E_14">#REF!</definedName>
    <definedName name="_E_25">#REF!</definedName>
    <definedName name="_EXP5" localSheetId="0">#REF!</definedName>
    <definedName name="_EXP5">#REF!</definedName>
    <definedName name="_EXP6" localSheetId="0">#REF!</definedName>
    <definedName name="_EXP6">#REF!</definedName>
    <definedName name="_EXP7" localSheetId="0">#REF!</definedName>
    <definedName name="_EXP7">#REF!</definedName>
    <definedName name="_EXP9" localSheetId="0">#REF!</definedName>
    <definedName name="_EXP9">#REF!</definedName>
    <definedName name="_EXR1" localSheetId="0">#REF!</definedName>
    <definedName name="_EXR1">#REF!</definedName>
    <definedName name="_EXR2" localSheetId="0">#REF!</definedName>
    <definedName name="_EXR2">#REF!</definedName>
    <definedName name="_EXR3" localSheetId="0">#REF!</definedName>
    <definedName name="_EXR3">#REF!</definedName>
    <definedName name="_F" localSheetId="0">#REF!</definedName>
    <definedName name="_F">#REF!</definedName>
    <definedName name="_f_14">#REF!</definedName>
    <definedName name="_f_25">#REF!</definedName>
    <definedName name="_G" localSheetId="0">#REF!</definedName>
    <definedName name="_G">#REF!</definedName>
    <definedName name="_gdp9096" localSheetId="0">#REF!</definedName>
    <definedName name="_gdp9096">#REF!</definedName>
    <definedName name="_gdp9297" localSheetId="0">#REF!</definedName>
    <definedName name="_gdp9297">#REF!</definedName>
    <definedName name="_GDP98" localSheetId="0">#REF!</definedName>
    <definedName name="_GDP98">#REF!</definedName>
    <definedName name="_H" localSheetId="0">#REF!</definedName>
    <definedName name="_H">#REF!</definedName>
    <definedName name="_H_11" localSheetId="0">'[14]Assumptions'!#REF!</definedName>
    <definedName name="_H_11">'[14]Assumptions'!#REF!</definedName>
    <definedName name="_H_14">#REF!</definedName>
    <definedName name="_H_25">#REF!</definedName>
    <definedName name="_I" localSheetId="0">#REF!</definedName>
    <definedName name="_I">#REF!</definedName>
    <definedName name="_IMP10" localSheetId="0">#REF!</definedName>
    <definedName name="_IMP10">#REF!</definedName>
    <definedName name="_IMP2" localSheetId="0">#REF!</definedName>
    <definedName name="_IMP2">#REF!</definedName>
    <definedName name="_IMP4" localSheetId="0">#REF!</definedName>
    <definedName name="_IMP4">#REF!</definedName>
    <definedName name="_IMP6" localSheetId="0">#REF!</definedName>
    <definedName name="_IMP6">#REF!</definedName>
    <definedName name="_IMP7" localSheetId="0">#REF!</definedName>
    <definedName name="_IMP7">#REF!</definedName>
    <definedName name="_IMP8" localSheetId="0">#REF!</definedName>
    <definedName name="_IMP8">#REF!</definedName>
    <definedName name="_J" localSheetId="0">#REF!</definedName>
    <definedName name="_J">#REF!</definedName>
    <definedName name="_K" localSheetId="0">#REF!</definedName>
    <definedName name="_K">#REF!</definedName>
    <definedName name="_K_14">#REF!</definedName>
    <definedName name="_K_25">#REF!</definedName>
    <definedName name="_L" localSheetId="0">#REF!</definedName>
    <definedName name="_L">#REF!</definedName>
    <definedName name="_L_14">#REF!</definedName>
    <definedName name="_L_25">#REF!</definedName>
    <definedName name="_M" localSheetId="0">#REF!</definedName>
    <definedName name="_M">#REF!</definedName>
    <definedName name="_M_11" localSheetId="0">'[14]Assumptions'!#REF!</definedName>
    <definedName name="_M_11">'[14]Assumptions'!#REF!</definedName>
    <definedName name="_Macros_Import_.qbop" localSheetId="0">'BGC 2020'!_Macros_Import_.qbop</definedName>
    <definedName name="_Macros_Import_.qbop">_Macros_Import_.qbop</definedName>
    <definedName name="_Macros_Import__qbop">_Macros_Import__qbop</definedName>
    <definedName name="_MTS2" localSheetId="0">'[4]Annual Tables'!#REF!</definedName>
    <definedName name="_MTS2">'[4]Annual Tables'!#REF!</definedName>
    <definedName name="_N" localSheetId="0">#REF!</definedName>
    <definedName name="_N">#REF!</definedName>
    <definedName name="_NMP">#REF!</definedName>
    <definedName name="_O" localSheetId="0">#REF!</definedName>
    <definedName name="_O">#REF!</definedName>
    <definedName name="_P" localSheetId="0">#REF!</definedName>
    <definedName name="_P">#REF!</definedName>
    <definedName name="_P_14">#REF!</definedName>
    <definedName name="_P_25">#REF!</definedName>
    <definedName name="_PAG2" localSheetId="0">'[4]Index'!#REF!</definedName>
    <definedName name="_PAG2">'[4]Index'!#REF!</definedName>
    <definedName name="_PAG3" localSheetId="0">'[4]Index'!#REF!</definedName>
    <definedName name="_PAG3">'[4]Index'!#REF!</definedName>
    <definedName name="_PAG4" localSheetId="0">'[4]Index'!#REF!</definedName>
    <definedName name="_PAG4">'[4]Index'!#REF!</definedName>
    <definedName name="_PAG5" localSheetId="0">'[4]Index'!#REF!</definedName>
    <definedName name="_PAG5">'[4]Index'!#REF!</definedName>
    <definedName name="_PAG6" localSheetId="0">'[4]Index'!#REF!</definedName>
    <definedName name="_PAG6">'[4]Index'!#REF!</definedName>
    <definedName name="_PAG7" localSheetId="0">#REF!</definedName>
    <definedName name="_PAG7">#REF!</definedName>
    <definedName name="_pib2" localSheetId="0">#REF!</definedName>
    <definedName name="_pib2">#REF!</definedName>
    <definedName name="_pib2005" localSheetId="0">#REF!</definedName>
    <definedName name="_pib2005">#REF!</definedName>
    <definedName name="_pib2007" localSheetId="0">#REF!</definedName>
    <definedName name="_pib2007">#REF!</definedName>
    <definedName name="_pib2008" localSheetId="0">#REF!</definedName>
    <definedName name="_pib2008">#REF!</definedName>
    <definedName name="_pib2009" localSheetId="0">#REF!</definedName>
    <definedName name="_pib2009">#REF!</definedName>
    <definedName name="_PPI97" localSheetId="0">'[3]REER Forecast'!#REF!</definedName>
    <definedName name="_PPI97">'[3]REER Forecast'!#REF!</definedName>
    <definedName name="_prt1" localSheetId="0">#REF!</definedName>
    <definedName name="_prt1">#REF!</definedName>
    <definedName name="_prt2" localSheetId="0">#REF!</definedName>
    <definedName name="_prt2">#REF!</definedName>
    <definedName name="_Q" localSheetId="0">#REF!</definedName>
    <definedName name="_Q">#REF!</definedName>
    <definedName name="_Q_14">#REF!</definedName>
    <definedName name="_Q_25">#REF!</definedName>
    <definedName name="_R" localSheetId="0">#REF!</definedName>
    <definedName name="_R">#REF!</definedName>
    <definedName name="_rep1" localSheetId="0">#REF!</definedName>
    <definedName name="_rep1">#REF!</definedName>
    <definedName name="_rep2" localSheetId="0">#REF!</definedName>
    <definedName name="_rep2">#REF!</definedName>
    <definedName name="_RES2" localSheetId="0">'[2]RES'!#REF!</definedName>
    <definedName name="_RES2">'[2]RES'!#REF!</definedName>
    <definedName name="_rge1" localSheetId="0">#REF!</definedName>
    <definedName name="_rge1">#REF!</definedName>
    <definedName name="_S" localSheetId="0">#REF!</definedName>
    <definedName name="_S">#REF!</definedName>
    <definedName name="_S_14">#REF!</definedName>
    <definedName name="_S_25">#REF!</definedName>
    <definedName name="_s92">NA()</definedName>
    <definedName name="_som1" localSheetId="0">'[1]data input'!#REF!</definedName>
    <definedName name="_som1">'[1]data input'!#REF!</definedName>
    <definedName name="_som2" localSheetId="0">'[1]data input'!#REF!</definedName>
    <definedName name="_som2">'[1]data input'!#REF!</definedName>
    <definedName name="_som3" localSheetId="0">'[1]data input'!#REF!</definedName>
    <definedName name="_som3">'[1]data input'!#REF!</definedName>
    <definedName name="_SR2" localSheetId="0">#REF!</definedName>
    <definedName name="_SR2">#REF!</definedName>
    <definedName name="_SR3" localSheetId="0">#REF!</definedName>
    <definedName name="_SR3">#REF!</definedName>
    <definedName name="_SUM1" localSheetId="0">#REF!</definedName>
    <definedName name="_SUM1">#REF!</definedName>
    <definedName name="_T" localSheetId="0">#REF!</definedName>
    <definedName name="_T">#REF!</definedName>
    <definedName name="_T_14">#REF!</definedName>
    <definedName name="_T_25">#REF!</definedName>
    <definedName name="_TAB05" localSheetId="0">#REF!</definedName>
    <definedName name="_TAB05">#REF!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>'[5]INT_RATES_old'!$A$1:$I$34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tab37" localSheetId="0">#REF!</definedName>
    <definedName name="_tab37">#REF!</definedName>
    <definedName name="_tab4" localSheetId="0">#REF!</definedName>
    <definedName name="_tab4">#REF!</definedName>
    <definedName name="_tab43" localSheetId="0">#REF!</definedName>
    <definedName name="_tab43">#REF!</definedName>
    <definedName name="_tab44" localSheetId="0">#REF!</definedName>
    <definedName name="_tab4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BL2" localSheetId="0">#REF!</definedName>
    <definedName name="_TBL2">#REF!</definedName>
    <definedName name="_TBL4" localSheetId="0">#REF!</definedName>
    <definedName name="_TBL4">#REF!</definedName>
    <definedName name="_TBL5" localSheetId="0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 localSheetId="0">#REF!</definedName>
    <definedName name="_U">#REF!</definedName>
    <definedName name="_UKR1">'[7]EU2DBase'!$C$1:$F$196</definedName>
    <definedName name="_UKR2">'[7]EU2DBase'!$G$1:$U$196</definedName>
    <definedName name="_UKR3" localSheetId="0">'[6]EU2DBase'!#REF!</definedName>
    <definedName name="_UKR3">'[6]EU2DBase'!#REF!</definedName>
    <definedName name="_V" localSheetId="0">#REF!</definedName>
    <definedName name="_V">#REF!</definedName>
    <definedName name="_V_14">#REF!</definedName>
    <definedName name="_V_25">#REF!</definedName>
    <definedName name="_W" localSheetId="0">#REF!</definedName>
    <definedName name="_W">#REF!</definedName>
    <definedName name="_W_14">#REF!</definedName>
    <definedName name="_W_25">#REF!</definedName>
    <definedName name="_WEO1" localSheetId="0">#REF!</definedName>
    <definedName name="_WEO1">#REF!</definedName>
    <definedName name="_WEO2" localSheetId="0">#REF!</definedName>
    <definedName name="_WEO2">#REF!</definedName>
    <definedName name="_X" localSheetId="0">#REF!</definedName>
    <definedName name="_X">#REF!</definedName>
    <definedName name="_X_14">#REF!</definedName>
    <definedName name="_X_25">#REF!</definedName>
    <definedName name="_Y" localSheetId="0">#REF!</definedName>
    <definedName name="_Y">#REF!</definedName>
    <definedName name="_Z" localSheetId="0">#REF!</definedName>
    <definedName name="_Z">#REF!</definedName>
    <definedName name="a" localSheetId="0">[0]!WEO '[13]LINK'!$A$1:$A$42</definedName>
    <definedName name="a">WEO '[13]LINK'!$A$1:$A$42</definedName>
    <definedName name="a_11" localSheetId="0">[0]!WEO '[13]LINK'!$A$1:$A$42</definedName>
    <definedName name="a_11">WEO '[13]LINK'!$A$1:$A$42</definedName>
    <definedName name="a_14">#REF!</definedName>
    <definedName name="a_15" localSheetId="0">[0]!WEO '[13]LINK'!$A$1:$A$42</definedName>
    <definedName name="a_15">WEO '[13]LINK'!$A$1:$A$42</definedName>
    <definedName name="a_17" localSheetId="0">[0]!WEO '[13]LINK'!$A$1:$A$42</definedName>
    <definedName name="a_17">WEO '[13]LINK'!$A$1:$A$42</definedName>
    <definedName name="a_2">#REF!</definedName>
    <definedName name="a_20" localSheetId="0">[0]!WEO '[13]LINK'!$A$1:$A$42</definedName>
    <definedName name="a_20">WEO '[13]LINK'!$A$1:$A$42</definedName>
    <definedName name="a_22" localSheetId="0">[0]!WEO '[13]LINK'!$A$1:$A$42</definedName>
    <definedName name="a_22">WEO '[13]LINK'!$A$1:$A$42</definedName>
    <definedName name="a_24" localSheetId="0">[0]!WEO '[13]LINK'!$A$1:$A$42</definedName>
    <definedName name="a_24">WEO '[13]LINK'!$A$1:$A$42</definedName>
    <definedName name="a_25">#REF!</definedName>
    <definedName name="a_28" localSheetId="0">[0]!WEO '[13]LINK'!$A$1:$A$42</definedName>
    <definedName name="a_28">WEO '[13]LINK'!$A$1:$A$42</definedName>
    <definedName name="a_37" localSheetId="0">[0]!WEO '[13]LINK'!$A$1:$A$42</definedName>
    <definedName name="a_37">WEO '[13]LINK'!$A$1:$A$42</definedName>
    <definedName name="a_38" localSheetId="0">[0]!WEO '[13]LINK'!$A$1:$A$42</definedName>
    <definedName name="a_38">WEO '[13]LINK'!$A$1:$A$42</definedName>
    <definedName name="a_46" localSheetId="0">[0]!WEO '[13]LINK'!$A$1:$A$42</definedName>
    <definedName name="a_46">WEO '[13]LINK'!$A$1:$A$42</definedName>
    <definedName name="a_47" localSheetId="0">[0]!WEO '[13]LINK'!$A$1:$A$42</definedName>
    <definedName name="a_47">WEO '[13]LINK'!$A$1:$A$42</definedName>
    <definedName name="a_49" localSheetId="0">[0]!WEO '[13]LINK'!$A$1:$A$42</definedName>
    <definedName name="a_49">WEO '[13]LINK'!$A$1:$A$42</definedName>
    <definedName name="a_54" localSheetId="0">[0]!WEO '[13]LINK'!$A$1:$A$42</definedName>
    <definedName name="a_54">WEO '[13]LINK'!$A$1:$A$42</definedName>
    <definedName name="a_55" localSheetId="0">[0]!WEO '[13]LINK'!$A$1:$A$42</definedName>
    <definedName name="a_55">WEO '[13]LINK'!$A$1:$A$42</definedName>
    <definedName name="a_56" localSheetId="0">[0]!WEO '[13]LINK'!$A$1:$A$42</definedName>
    <definedName name="a_56">WEO '[13]LINK'!$A$1:$A$42</definedName>
    <definedName name="a_57" localSheetId="0">[0]!WEO '[13]LINK'!$A$1:$A$42</definedName>
    <definedName name="a_57">WEO '[13]LINK'!$A$1:$A$42</definedName>
    <definedName name="a_61" localSheetId="0">[0]!WEO '[13]LINK'!$A$1:$A$42</definedName>
    <definedName name="a_61">WEO '[13]LINK'!$A$1:$A$42</definedName>
    <definedName name="a_64" localSheetId="0">[0]!WEO '[13]LINK'!$A$1:$A$42</definedName>
    <definedName name="a_64">WEO '[13]LINK'!$A$1:$A$42</definedName>
    <definedName name="a_65" localSheetId="0">[0]!WEO '[13]LINK'!$A$1:$A$42</definedName>
    <definedName name="a_65">WEO '[13]LINK'!$A$1:$A$42</definedName>
    <definedName name="a_66" localSheetId="0">[0]!WEO '[13]LINK'!$A$1:$A$42</definedName>
    <definedName name="a_66">WEO '[13]LINK'!$A$1:$A$42</definedName>
    <definedName name="a47">[0]!WEO '[13]LINK'!$A$1:$A$42</definedName>
    <definedName name="ACTIVATE" localSheetId="0">#REF!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 localSheetId="0">#REF!</definedName>
    <definedName name="Amorti">#REF!</definedName>
    <definedName name="AMPO5">"Gráfico 8"</definedName>
    <definedName name="amsei" localSheetId="0">'[16]BFtab10 Macro Framework'!#REF!</definedName>
    <definedName name="amsei">'[16]BFtab10 Macro Framework'!#REF!</definedName>
    <definedName name="amsei_11" localSheetId="0">#REF!</definedName>
    <definedName name="amsei_11">#REF!</definedName>
    <definedName name="amsei_14" localSheetId="0">#REF!</definedName>
    <definedName name="amsei_14">#REF!</definedName>
    <definedName name="amsei_25" localSheetId="0">#REF!</definedName>
    <definedName name="amsei_25">#REF!</definedName>
    <definedName name="amsei_28" localSheetId="0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 localSheetId="0">#REF!</definedName>
    <definedName name="ASSUMPB">#REF!</definedName>
    <definedName name="ASSUMPT">#REF!</definedName>
    <definedName name="ASSUMPTIONS">#REF!</definedName>
    <definedName name="atrade" localSheetId="0">'BGC 2020'!atrade</definedName>
    <definedName name="atrade">atrade</definedName>
    <definedName name="ATS">#REF!</definedName>
    <definedName name="aze">#REF!</definedName>
    <definedName name="b" localSheetId="0">'[17]WEO'!#REF!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1">'[1]data input'!#REF!</definedName>
    <definedName name="bas2">'[1]data input'!#REF!</definedName>
    <definedName name="bas3">'[1]data input'!#REF!</definedName>
    <definedName name="BASDAT" localSheetId="0">'[4]Annual Tables'!#REF!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 localSheetId="0">'[1]data input'!#REF!</definedName>
    <definedName name="basI">'[1]data input'!#REF!</definedName>
    <definedName name="BasicData">#REF!</definedName>
    <definedName name="basII" localSheetId="0">'[1]data input'!#REF!</definedName>
    <definedName name="basII">'[1]data input'!#REF!</definedName>
    <definedName name="basIII" localSheetId="0">'[1]data input'!#REF!</definedName>
    <definedName name="basIII">'[1]data input'!#REF!</definedName>
    <definedName name="BCA" localSheetId="0">'[18]WEO LINK'!#REF!</definedName>
    <definedName name="BCA">'[18]WEO LINK'!#REF!</definedName>
    <definedName name="BCA_11" localSheetId="0">'[19]WEO LINK'!#REF!</definedName>
    <definedName name="BCA_11">'[19]WEO LINK'!#REF!</definedName>
    <definedName name="BCA_14">#REF!</definedName>
    <definedName name="BCA_2">NA()</definedName>
    <definedName name="BCA_20" localSheetId="0">'[18]WEO LINK'!#REF!</definedName>
    <definedName name="BCA_20">'[18]WEO LINK'!#REF!</definedName>
    <definedName name="BCA_25">#REF!</definedName>
    <definedName name="BCA_28" localSheetId="0">'[18]WEO LINK'!#REF!</definedName>
    <definedName name="BCA_28">'[18]WEO LINK'!#REF!</definedName>
    <definedName name="BCA_66" localSheetId="0">'[19]WEO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 localSheetId="0">'[18]WEO LINK'!#REF!</definedName>
    <definedName name="BE">'[18]WEO LINK'!#REF!</definedName>
    <definedName name="BE_11" localSheetId="0">'[19]WEO LINK'!#REF!</definedName>
    <definedName name="BE_11">'[19]WEO LINK'!#REF!</definedName>
    <definedName name="BE_14">NA()</definedName>
    <definedName name="BE_2">NA()</definedName>
    <definedName name="BE_20" localSheetId="0">'[18]WEO LINK'!#REF!</definedName>
    <definedName name="BE_20">'[18]WEO LINK'!#REF!</definedName>
    <definedName name="BE_25">NA()</definedName>
    <definedName name="BE_28" localSheetId="0">'[18]WEO LINK'!#REF!</definedName>
    <definedName name="BE_28">'[18]WEO LINK'!#REF!</definedName>
    <definedName name="BE_66" localSheetId="0">'[19]WEO LINK'!#REF!</definedName>
    <definedName name="BE_66">'[19]WEO LINK'!#REF!</definedName>
    <definedName name="BEA">#REF!</definedName>
    <definedName name="BEAI" localSheetId="0">'[18]WEO LINK'!#REF!</definedName>
    <definedName name="BEAI">'[18]WEO LINK'!#REF!</definedName>
    <definedName name="BEAI_11" localSheetId="0">'[19]WEO LINK'!#REF!</definedName>
    <definedName name="BEAI_11">'[19]WEO LINK'!#REF!</definedName>
    <definedName name="BEAI_14">NA()</definedName>
    <definedName name="BEAI_2">NA()</definedName>
    <definedName name="BEAI_20" localSheetId="0">'[18]WEO LINK'!#REF!</definedName>
    <definedName name="BEAI_20">'[18]WEO LINK'!#REF!</definedName>
    <definedName name="BEAI_25">NA()</definedName>
    <definedName name="BEAI_28" localSheetId="0">'[18]WEO LINK'!#REF!</definedName>
    <definedName name="BEAI_28">'[18]WEO LINK'!#REF!</definedName>
    <definedName name="BEAI_66" localSheetId="0">'[19]WEO LINK'!#REF!</definedName>
    <definedName name="BEAI_66">'[19]WEO LINK'!#REF!</definedName>
    <definedName name="BEAIB" localSheetId="0">'[18]WEO LINK'!#REF!</definedName>
    <definedName name="BEAIB">'[18]WEO LINK'!#REF!</definedName>
    <definedName name="BEAIB_11" localSheetId="0">'[19]WEO LINK'!#REF!</definedName>
    <definedName name="BEAIB_11">'[19]WEO LINK'!#REF!</definedName>
    <definedName name="BEAIB_14">NA()</definedName>
    <definedName name="BEAIB_2">NA()</definedName>
    <definedName name="BEAIB_20" localSheetId="0">'[18]WEO LINK'!#REF!</definedName>
    <definedName name="BEAIB_20">'[18]WEO LINK'!#REF!</definedName>
    <definedName name="BEAIB_25">NA()</definedName>
    <definedName name="BEAIB_28" localSheetId="0">'[18]WEO LINK'!#REF!</definedName>
    <definedName name="BEAIB_28">'[18]WEO LINK'!#REF!</definedName>
    <definedName name="BEAIB_66" localSheetId="0">'[19]WEO LINK'!#REF!</definedName>
    <definedName name="BEAIB_66">'[19]WEO LINK'!#REF!</definedName>
    <definedName name="BEAIG" localSheetId="0">'[18]WEO LINK'!#REF!</definedName>
    <definedName name="BEAIG">'[18]WEO LINK'!#REF!</definedName>
    <definedName name="BEAIG_11" localSheetId="0">'[19]WEO LINK'!#REF!</definedName>
    <definedName name="BEAIG_11">'[19]WEO LINK'!#REF!</definedName>
    <definedName name="BEAIG_14">NA()</definedName>
    <definedName name="BEAIG_2">NA()</definedName>
    <definedName name="BEAIG_20" localSheetId="0">'[18]WEO LINK'!#REF!</definedName>
    <definedName name="BEAIG_20">'[18]WEO LINK'!#REF!</definedName>
    <definedName name="BEAIG_25">NA()</definedName>
    <definedName name="BEAIG_28" localSheetId="0">'[18]WEO LINK'!#REF!</definedName>
    <definedName name="BEAIG_28">'[18]WEO LINK'!#REF!</definedName>
    <definedName name="BEAIG_66" localSheetId="0">'[19]WEO LINK'!#REF!</definedName>
    <definedName name="BEAIG_66">'[19]WEO LINK'!#REF!</definedName>
    <definedName name="BEAP" localSheetId="0">'[18]WEO LINK'!#REF!</definedName>
    <definedName name="BEAP">'[18]WEO LINK'!#REF!</definedName>
    <definedName name="BEAP_11" localSheetId="0">'[19]WEO LINK'!#REF!</definedName>
    <definedName name="BEAP_11">'[19]WEO LINK'!#REF!</definedName>
    <definedName name="BEAP_14">NA()</definedName>
    <definedName name="BEAP_2">NA()</definedName>
    <definedName name="BEAP_20" localSheetId="0">'[18]WEO LINK'!#REF!</definedName>
    <definedName name="BEAP_20">'[18]WEO LINK'!#REF!</definedName>
    <definedName name="BEAP_25">NA()</definedName>
    <definedName name="BEAP_28" localSheetId="0">'[18]WEO LINK'!#REF!</definedName>
    <definedName name="BEAP_28">'[18]WEO LINK'!#REF!</definedName>
    <definedName name="BEAP_66" localSheetId="0">'[19]WEO LINK'!#REF!</definedName>
    <definedName name="BEAP_66">'[19]WEO LINK'!#REF!</definedName>
    <definedName name="BEAPB" localSheetId="0">'[18]WEO LINK'!#REF!</definedName>
    <definedName name="BEAPB">'[18]WEO LINK'!#REF!</definedName>
    <definedName name="BEAPB_11" localSheetId="0">'[19]WEO LINK'!#REF!</definedName>
    <definedName name="BEAPB_11">'[19]WEO LINK'!#REF!</definedName>
    <definedName name="BEAPB_14">NA()</definedName>
    <definedName name="BEAPB_2">NA()</definedName>
    <definedName name="BEAPB_20" localSheetId="0">'[18]WEO LINK'!#REF!</definedName>
    <definedName name="BEAPB_20">'[18]WEO LINK'!#REF!</definedName>
    <definedName name="BEAPB_25">NA()</definedName>
    <definedName name="BEAPB_28" localSheetId="0">'[18]WEO LINK'!#REF!</definedName>
    <definedName name="BEAPB_28">'[18]WEO LINK'!#REF!</definedName>
    <definedName name="BEAPB_66" localSheetId="0">'[19]WEO LINK'!#REF!</definedName>
    <definedName name="BEAPB_66">'[19]WEO LINK'!#REF!</definedName>
    <definedName name="BEAPG" localSheetId="0">'[18]WEO LINK'!#REF!</definedName>
    <definedName name="BEAPG">'[18]WEO LINK'!#REF!</definedName>
    <definedName name="BEAPG_11" localSheetId="0">'[19]WEO LINK'!#REF!</definedName>
    <definedName name="BEAPG_11">'[19]WEO LINK'!#REF!</definedName>
    <definedName name="BEAPG_14">NA()</definedName>
    <definedName name="BEAPG_2">NA()</definedName>
    <definedName name="BEAPG_20" localSheetId="0">'[18]WEO LINK'!#REF!</definedName>
    <definedName name="BEAPG_20">'[18]WEO LINK'!#REF!</definedName>
    <definedName name="BEAPG_25">NA()</definedName>
    <definedName name="BEAPG_28" localSheetId="0">'[18]WEO LINK'!#REF!</definedName>
    <definedName name="BEAPG_28">'[18]WEO LINK'!#REF!</definedName>
    <definedName name="BEAPG_66" localSheetId="0">'[19]WEO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 localSheetId="0">#REF!</definedName>
    <definedName name="Bei">#REF!</definedName>
    <definedName name="BEO">#REF!</definedName>
    <definedName name="BER">#REF!</definedName>
    <definedName name="BERI" localSheetId="0">'[18]WEO LINK'!#REF!</definedName>
    <definedName name="BERI">'[18]WEO LINK'!#REF!</definedName>
    <definedName name="BERI_11" localSheetId="0">'[19]WEO LINK'!#REF!</definedName>
    <definedName name="BERI_11">'[19]WEO LINK'!#REF!</definedName>
    <definedName name="BERI_14">NA()</definedName>
    <definedName name="BERI_2">NA()</definedName>
    <definedName name="BERI_20" localSheetId="0">'[18]WEO LINK'!#REF!</definedName>
    <definedName name="BERI_20">'[18]WEO LINK'!#REF!</definedName>
    <definedName name="BERI_25">NA()</definedName>
    <definedName name="BERI_28" localSheetId="0">'[18]WEO LINK'!#REF!</definedName>
    <definedName name="BERI_28">'[18]WEO LINK'!#REF!</definedName>
    <definedName name="BERI_66" localSheetId="0">'[19]WEO LINK'!#REF!</definedName>
    <definedName name="BERI_66">'[19]WEO LINK'!#REF!</definedName>
    <definedName name="BERIB" localSheetId="0">'[18]WEO LINK'!#REF!</definedName>
    <definedName name="BERIB">'[18]WEO LINK'!#REF!</definedName>
    <definedName name="BERIB_11" localSheetId="0">'[19]WEO LINK'!#REF!</definedName>
    <definedName name="BERIB_11">'[19]WEO LINK'!#REF!</definedName>
    <definedName name="BERIB_14">NA()</definedName>
    <definedName name="BERIB_2">NA()</definedName>
    <definedName name="BERIB_20" localSheetId="0">'[18]WEO LINK'!#REF!</definedName>
    <definedName name="BERIB_20">'[18]WEO LINK'!#REF!</definedName>
    <definedName name="BERIB_25">NA()</definedName>
    <definedName name="BERIB_28" localSheetId="0">'[18]WEO LINK'!#REF!</definedName>
    <definedName name="BERIB_28">'[18]WEO LINK'!#REF!</definedName>
    <definedName name="BERIB_66" localSheetId="0">'[19]WEO LINK'!#REF!</definedName>
    <definedName name="BERIB_66">'[19]WEO LINK'!#REF!</definedName>
    <definedName name="BERIG" localSheetId="0">'[18]WEO LINK'!#REF!</definedName>
    <definedName name="BERIG">'[18]WEO LINK'!#REF!</definedName>
    <definedName name="BERIG_11" localSheetId="0">'[19]WEO LINK'!#REF!</definedName>
    <definedName name="BERIG_11">'[19]WEO LINK'!#REF!</definedName>
    <definedName name="BERIG_14">NA()</definedName>
    <definedName name="BERIG_2">NA()</definedName>
    <definedName name="BERIG_20" localSheetId="0">'[18]WEO LINK'!#REF!</definedName>
    <definedName name="BERIG_20">'[18]WEO LINK'!#REF!</definedName>
    <definedName name="BERIG_25">NA()</definedName>
    <definedName name="BERIG_28" localSheetId="0">'[18]WEO LINK'!#REF!</definedName>
    <definedName name="BERIG_28">'[18]WEO LINK'!#REF!</definedName>
    <definedName name="BERIG_66" localSheetId="0">'[19]WEO LINK'!#REF!</definedName>
    <definedName name="BERIG_66">'[19]WEO LINK'!#REF!</definedName>
    <definedName name="BERP" localSheetId="0">'[18]WEO LINK'!#REF!</definedName>
    <definedName name="BERP">'[18]WEO LINK'!#REF!</definedName>
    <definedName name="BERP_11" localSheetId="0">'[19]WEO LINK'!#REF!</definedName>
    <definedName name="BERP_11">'[19]WEO LINK'!#REF!</definedName>
    <definedName name="BERP_14">NA()</definedName>
    <definedName name="BERP_2">NA()</definedName>
    <definedName name="BERP_20" localSheetId="0">'[18]WEO LINK'!#REF!</definedName>
    <definedName name="BERP_20">'[18]WEO LINK'!#REF!</definedName>
    <definedName name="BERP_25">NA()</definedName>
    <definedName name="BERP_28" localSheetId="0">'[18]WEO LINK'!#REF!</definedName>
    <definedName name="BERP_28">'[18]WEO LINK'!#REF!</definedName>
    <definedName name="BERP_66" localSheetId="0">'[19]WEO LINK'!#REF!</definedName>
    <definedName name="BERP_66">'[19]WEO LINK'!#REF!</definedName>
    <definedName name="BERPB" localSheetId="0">'[18]WEO LINK'!#REF!</definedName>
    <definedName name="BERPB">'[18]WEO LINK'!#REF!</definedName>
    <definedName name="BERPB_11" localSheetId="0">'[19]WEO LINK'!#REF!</definedName>
    <definedName name="BERPB_11">'[19]WEO LINK'!#REF!</definedName>
    <definedName name="BERPB_14">NA()</definedName>
    <definedName name="BERPB_2">NA()</definedName>
    <definedName name="BERPB_20" localSheetId="0">'[18]WEO LINK'!#REF!</definedName>
    <definedName name="BERPB_20">'[18]WEO LINK'!#REF!</definedName>
    <definedName name="BERPB_25">NA()</definedName>
    <definedName name="BERPB_28" localSheetId="0">'[18]WEO LINK'!#REF!</definedName>
    <definedName name="BERPB_28">'[18]WEO LINK'!#REF!</definedName>
    <definedName name="BERPB_66" localSheetId="0">'[19]WEO LINK'!#REF!</definedName>
    <definedName name="BERPB_66">'[19]WEO LINK'!#REF!</definedName>
    <definedName name="BERPG" localSheetId="0">'[18]WEO LINK'!#REF!</definedName>
    <definedName name="BERPG">'[18]WEO LINK'!#REF!</definedName>
    <definedName name="BERPG_11" localSheetId="0">'[19]WEO LINK'!#REF!</definedName>
    <definedName name="BERPG_11">'[19]WEO LINK'!#REF!</definedName>
    <definedName name="BERPG_14">NA()</definedName>
    <definedName name="BERPG_2">NA()</definedName>
    <definedName name="BERPG_20" localSheetId="0">'[18]WEO LINK'!#REF!</definedName>
    <definedName name="BERPG_20">'[18]WEO LINK'!#REF!</definedName>
    <definedName name="BERPG_25">NA()</definedName>
    <definedName name="BERPG_28" localSheetId="0">'[18]WEO LINK'!#REF!</definedName>
    <definedName name="BERPG_28">'[18]WEO LINK'!#REF!</definedName>
    <definedName name="BERPG_66" localSheetId="0">'[19]WEO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 localSheetId="0">'[18]WEO LINK'!#REF!</definedName>
    <definedName name="BFD">'[18]WEO LINK'!#REF!</definedName>
    <definedName name="BFD_11" localSheetId="0">'[19]WEO LINK'!#REF!</definedName>
    <definedName name="BFD_11">'[19]WEO LINK'!#REF!</definedName>
    <definedName name="BFD_20" localSheetId="0">'[18]WEO LINK'!#REF!</definedName>
    <definedName name="BFD_20">'[18]WEO LINK'!#REF!</definedName>
    <definedName name="BFD_28" localSheetId="0">'[18]WEO LINK'!#REF!</definedName>
    <definedName name="BFD_28">'[18]WEO LINK'!#REF!</definedName>
    <definedName name="BFD_66" localSheetId="0">'[19]WEO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 localSheetId="0">'[18]WEO LINK'!#REF!</definedName>
    <definedName name="BFDL">'[18]WEO LINK'!#REF!</definedName>
    <definedName name="BFDL_11" localSheetId="0">'[19]WEO LINK'!#REF!</definedName>
    <definedName name="BFDL_11">'[19]WEO LINK'!#REF!</definedName>
    <definedName name="BFDL_20" localSheetId="0">'[18]WEO LINK'!#REF!</definedName>
    <definedName name="BFDL_20">'[18]WEO LINK'!#REF!</definedName>
    <definedName name="BFDL_28" localSheetId="0">'[18]WEO LINK'!#REF!</definedName>
    <definedName name="BFDL_28">'[18]WEO LINK'!#REF!</definedName>
    <definedName name="BFDL_66" localSheetId="0">'[19]WEO LINK'!#REF!</definedName>
    <definedName name="BFDL_66">'[19]WEO LINK'!#REF!</definedName>
    <definedName name="BFL">NA()</definedName>
    <definedName name="BFL_D" localSheetId="0">'[18]WEO LINK'!#REF!</definedName>
    <definedName name="BFL_D">'[18]WEO LINK'!#REF!</definedName>
    <definedName name="BFL_D_11" localSheetId="0">'[19]WEO LINK'!#REF!</definedName>
    <definedName name="BFL_D_11">'[19]WEO LINK'!#REF!</definedName>
    <definedName name="BFL_D_14">NA()</definedName>
    <definedName name="BFL_D_2">NA()</definedName>
    <definedName name="BFL_D_20" localSheetId="0">'[18]WEO LINK'!#REF!</definedName>
    <definedName name="BFL_D_20">'[18]WEO LINK'!#REF!</definedName>
    <definedName name="BFL_D_25">NA()</definedName>
    <definedName name="BFL_D_28" localSheetId="0">'[18]WEO LINK'!#REF!</definedName>
    <definedName name="BFL_D_28">'[18]WEO LINK'!#REF!</definedName>
    <definedName name="BFL_D_66" localSheetId="0">'[19]WEO LINK'!#REF!</definedName>
    <definedName name="BFL_D_66">'[19]WEO LINK'!#REF!</definedName>
    <definedName name="BFL_DF" localSheetId="0">'[18]WEO LINK'!#REF!</definedName>
    <definedName name="BFL_DF">'[18]WEO LINK'!#REF!</definedName>
    <definedName name="BFL_DF_11" localSheetId="0">'[19]WEO LINK'!#REF!</definedName>
    <definedName name="BFL_DF_11">'[19]WEO LINK'!#REF!</definedName>
    <definedName name="BFL_DF_14">NA()</definedName>
    <definedName name="BFL_DF_2">NA()</definedName>
    <definedName name="BFL_DF_20" localSheetId="0">'[18]WEO LINK'!#REF!</definedName>
    <definedName name="BFL_DF_20">'[18]WEO LINK'!#REF!</definedName>
    <definedName name="BFL_DF_25">NA()</definedName>
    <definedName name="BFL_DF_28" localSheetId="0">'[18]WEO LINK'!#REF!</definedName>
    <definedName name="BFL_DF_28">'[18]WEO LINK'!#REF!</definedName>
    <definedName name="BFL_DF_66" localSheetId="0">'[19]WEO LINK'!#REF!</definedName>
    <definedName name="BFL_DF_66">'[19]WEO LINK'!#REF!</definedName>
    <definedName name="BFLB" localSheetId="0">'[18]WEO LINK'!#REF!</definedName>
    <definedName name="BFLB">'[18]WEO LINK'!#REF!</definedName>
    <definedName name="BFLB_11" localSheetId="0">'[19]WEO LINK'!#REF!</definedName>
    <definedName name="BFLB_11">'[19]WEO LINK'!#REF!</definedName>
    <definedName name="BFLB_14">NA()</definedName>
    <definedName name="BFLB_2">NA()</definedName>
    <definedName name="BFLB_20" localSheetId="0">'[18]WEO LINK'!#REF!</definedName>
    <definedName name="BFLB_20">'[18]WEO LINK'!#REF!</definedName>
    <definedName name="BFLB_25">NA()</definedName>
    <definedName name="BFLB_28" localSheetId="0">'[18]WEO LINK'!#REF!</definedName>
    <definedName name="BFLB_28">'[18]WEO LINK'!#REF!</definedName>
    <definedName name="BFLB_66" localSheetId="0">'[19]WEO LINK'!#REF!</definedName>
    <definedName name="BFLB_66">'[19]WEO LINK'!#REF!</definedName>
    <definedName name="BFLB_D" localSheetId="0">'[18]WEO LINK'!#REF!</definedName>
    <definedName name="BFLB_D">'[18]WEO LINK'!#REF!</definedName>
    <definedName name="BFLB_D_11" localSheetId="0">'[19]WEO LINK'!#REF!</definedName>
    <definedName name="BFLB_D_11">'[19]WEO LINK'!#REF!</definedName>
    <definedName name="BFLB_D_14">NA()</definedName>
    <definedName name="BFLB_D_2">NA()</definedName>
    <definedName name="BFLB_D_20" localSheetId="0">'[18]WEO LINK'!#REF!</definedName>
    <definedName name="BFLB_D_20">'[18]WEO LINK'!#REF!</definedName>
    <definedName name="BFLB_D_25">NA()</definedName>
    <definedName name="BFLB_D_28" localSheetId="0">'[18]WEO LINK'!#REF!</definedName>
    <definedName name="BFLB_D_28">'[18]WEO LINK'!#REF!</definedName>
    <definedName name="BFLB_D_66" localSheetId="0">'[19]WEO LINK'!#REF!</definedName>
    <definedName name="BFLB_D_66">'[19]WEO LINK'!#REF!</definedName>
    <definedName name="BFLB_DF" localSheetId="0">'[18]WEO LINK'!#REF!</definedName>
    <definedName name="BFLB_DF">'[18]WEO LINK'!#REF!</definedName>
    <definedName name="BFLB_DF_11" localSheetId="0">'[19]WEO LINK'!#REF!</definedName>
    <definedName name="BFLB_DF_11">'[19]WEO LINK'!#REF!</definedName>
    <definedName name="BFLB_DF_14">NA()</definedName>
    <definedName name="BFLB_DF_2">NA()</definedName>
    <definedName name="BFLB_DF_20" localSheetId="0">'[18]WEO LINK'!#REF!</definedName>
    <definedName name="BFLB_DF_20">'[18]WEO LINK'!#REF!</definedName>
    <definedName name="BFLB_DF_25">NA()</definedName>
    <definedName name="BFLB_DF_28" localSheetId="0">'[18]WEO LINK'!#REF!</definedName>
    <definedName name="BFLB_DF_28">'[18]WEO LINK'!#REF!</definedName>
    <definedName name="BFLB_DF_66" localSheetId="0">'[19]WEO LINK'!#REF!</definedName>
    <definedName name="BFLB_DF_66">'[19]WEO LINK'!#REF!</definedName>
    <definedName name="BFLD_DF" localSheetId="0">'BGC 2020'!BFLD_DF</definedName>
    <definedName name="BFLD_DF">BFLD_DF</definedName>
    <definedName name="BFLD_DF_11" localSheetId="0">'BGC 2020'!BFLD_DF_11</definedName>
    <definedName name="BFLD_DF_11">BFLD_DF_11</definedName>
    <definedName name="BFLD_DF_14" localSheetId="0">'BGC 2020'!BFLD_DF_14</definedName>
    <definedName name="BFLD_DF_14">BFLD_DF_14</definedName>
    <definedName name="BFLD_DF_20" localSheetId="0">'BGC 2020'!BFLD_DF_20</definedName>
    <definedName name="BFLD_DF_20">BFLD_DF_20</definedName>
    <definedName name="BFLD_DF_24" localSheetId="0">'BGC 2020'!BFLD_DF_24</definedName>
    <definedName name="BFLD_DF_24">BFLD_DF_24</definedName>
    <definedName name="BFLD_DF_25" localSheetId="0">'BGC 2020'!BFLD_DF_25</definedName>
    <definedName name="BFLD_DF_25">BFLD_DF_25</definedName>
    <definedName name="BFLD_DF_28" localSheetId="0">'BGC 2020'!BFLD_DF_28</definedName>
    <definedName name="BFLD_DF_28">BFLD_DF_28</definedName>
    <definedName name="BFLG" localSheetId="0">'[18]WEO LINK'!#REF!</definedName>
    <definedName name="BFLG">'[18]WEO LINK'!#REF!</definedName>
    <definedName name="BFLG_11" localSheetId="0">'[19]WEO LINK'!#REF!</definedName>
    <definedName name="BFLG_11">'[19]WEO LINK'!#REF!</definedName>
    <definedName name="BFLG_14">NA()</definedName>
    <definedName name="BFLG_2">NA()</definedName>
    <definedName name="BFLG_20" localSheetId="0">'[18]WEO LINK'!#REF!</definedName>
    <definedName name="BFLG_20">'[18]WEO LINK'!#REF!</definedName>
    <definedName name="BFLG_25">NA()</definedName>
    <definedName name="BFLG_28" localSheetId="0">'[18]WEO LINK'!#REF!</definedName>
    <definedName name="BFLG_28">'[18]WEO LINK'!#REF!</definedName>
    <definedName name="BFLG_66" localSheetId="0">'[19]WEO LINK'!#REF!</definedName>
    <definedName name="BFLG_66">'[19]WEO LINK'!#REF!</definedName>
    <definedName name="BFLG_D" localSheetId="0">'[18]WEO LINK'!#REF!</definedName>
    <definedName name="BFLG_D">'[18]WEO LINK'!#REF!</definedName>
    <definedName name="BFLG_D_11" localSheetId="0">'[19]WEO LINK'!#REF!</definedName>
    <definedName name="BFLG_D_11">'[19]WEO LINK'!#REF!</definedName>
    <definedName name="BFLG_D_14">NA()</definedName>
    <definedName name="BFLG_D_2">NA()</definedName>
    <definedName name="BFLG_D_20" localSheetId="0">'[18]WEO LINK'!#REF!</definedName>
    <definedName name="BFLG_D_20">'[18]WEO LINK'!#REF!</definedName>
    <definedName name="BFLG_D_25">NA()</definedName>
    <definedName name="BFLG_D_28" localSheetId="0">'[18]WEO LINK'!#REF!</definedName>
    <definedName name="BFLG_D_28">'[18]WEO LINK'!#REF!</definedName>
    <definedName name="BFLG_D_66" localSheetId="0">'[19]WEO LINK'!#REF!</definedName>
    <definedName name="BFLG_D_66">'[19]WEO LINK'!#REF!</definedName>
    <definedName name="BFLG_DF" localSheetId="0">'[18]WEO LINK'!#REF!</definedName>
    <definedName name="BFLG_DF">'[18]WEO LINK'!#REF!</definedName>
    <definedName name="BFLG_DF_11" localSheetId="0">'[19]WEO LINK'!#REF!</definedName>
    <definedName name="BFLG_DF_11">'[19]WEO LINK'!#REF!</definedName>
    <definedName name="BFLG_DF_14">NA()</definedName>
    <definedName name="BFLG_DF_2">NA()</definedName>
    <definedName name="BFLG_DF_20" localSheetId="0">'[18]WEO LINK'!#REF!</definedName>
    <definedName name="BFLG_DF_20">'[18]WEO LINK'!#REF!</definedName>
    <definedName name="BFLG_DF_25">NA()</definedName>
    <definedName name="BFLG_DF_28" localSheetId="0">'[18]WEO LINK'!#REF!</definedName>
    <definedName name="BFLG_DF_28">'[18]WEO LINK'!#REF!</definedName>
    <definedName name="BFLG_DF_66" localSheetId="0">'[19]WEO LINK'!#REF!</definedName>
    <definedName name="BFLG_DF_66">'[19]WEO LINK'!#REF!</definedName>
    <definedName name="BFO">#REF!</definedName>
    <definedName name="BFOA" localSheetId="0">'[18]WEO LINK'!#REF!</definedName>
    <definedName name="BFOA">'[18]WEO LINK'!#REF!</definedName>
    <definedName name="BFOA_11" localSheetId="0">'[19]WEO LINK'!#REF!</definedName>
    <definedName name="BFOA_11">'[19]WEO LINK'!#REF!</definedName>
    <definedName name="BFOA_20" localSheetId="0">'[18]WEO LINK'!#REF!</definedName>
    <definedName name="BFOA_20">'[18]WEO LINK'!#REF!</definedName>
    <definedName name="BFOA_28" localSheetId="0">'[18]WEO LINK'!#REF!</definedName>
    <definedName name="BFOA_28">'[18]WEO LINK'!#REF!</definedName>
    <definedName name="BFOA_66" localSheetId="0">'[19]WEO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 localSheetId="0">'[18]WEO LINK'!#REF!</definedName>
    <definedName name="BFOL_L">'[18]WEO LINK'!#REF!</definedName>
    <definedName name="BFOL_L_11" localSheetId="0">'[19]WEO LINK'!#REF!</definedName>
    <definedName name="BFOL_L_11">'[19]WEO LINK'!#REF!</definedName>
    <definedName name="BFOL_L_20" localSheetId="0">'[18]WEO LINK'!#REF!</definedName>
    <definedName name="BFOL_L_20">'[18]WEO LINK'!#REF!</definedName>
    <definedName name="BFOL_L_28" localSheetId="0">'[18]WEO LINK'!#REF!</definedName>
    <definedName name="BFOL_L_28">'[18]WEO LINK'!#REF!</definedName>
    <definedName name="BFOL_L_66" localSheetId="0">'[19]WEO LINK'!#REF!</definedName>
    <definedName name="BFOL_L_66">'[19]WEO LINK'!#REF!</definedName>
    <definedName name="BFOL_O">#REF!</definedName>
    <definedName name="BFOL_S" localSheetId="0">'[18]WEO LINK'!#REF!</definedName>
    <definedName name="BFOL_S">'[18]WEO LINK'!#REF!</definedName>
    <definedName name="BFOL_S_11" localSheetId="0">'[19]WEO LINK'!#REF!</definedName>
    <definedName name="BFOL_S_11">'[19]WEO LINK'!#REF!</definedName>
    <definedName name="BFOL_S_20" localSheetId="0">'[18]WEO LINK'!#REF!</definedName>
    <definedName name="BFOL_S_20">'[18]WEO LINK'!#REF!</definedName>
    <definedName name="BFOL_S_28" localSheetId="0">'[18]WEO LINK'!#REF!</definedName>
    <definedName name="BFOL_S_28">'[18]WEO LINK'!#REF!</definedName>
    <definedName name="BFOL_S_66" localSheetId="0">'[19]WEO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 localSheetId="0">'[18]WEO LINK'!#REF!</definedName>
    <definedName name="BFPA">'[18]WEO LINK'!#REF!</definedName>
    <definedName name="BFPA_11" localSheetId="0">'[19]WEO LINK'!#REF!</definedName>
    <definedName name="BFPA_11">'[19]WEO LINK'!#REF!</definedName>
    <definedName name="BFPA_20" localSheetId="0">'[18]WEO LINK'!#REF!</definedName>
    <definedName name="BFPA_20">'[18]WEO LINK'!#REF!</definedName>
    <definedName name="BFPA_28" localSheetId="0">'[18]WEO LINK'!#REF!</definedName>
    <definedName name="BFPA_28">'[18]WEO LINK'!#REF!</definedName>
    <definedName name="BFPA_66" localSheetId="0">'[19]WEO LINK'!#REF!</definedName>
    <definedName name="BFPA_66">'[19]WEO LINK'!#REF!</definedName>
    <definedName name="BFPAG">#REF!</definedName>
    <definedName name="BFPG">#REF!</definedName>
    <definedName name="BFPL" localSheetId="0">'[18]WEO LINK'!#REF!</definedName>
    <definedName name="BFPL">'[18]WEO LINK'!#REF!</definedName>
    <definedName name="BFPL_11" localSheetId="0">'[19]WEO LINK'!#REF!</definedName>
    <definedName name="BFPL_11">'[19]WEO LINK'!#REF!</definedName>
    <definedName name="BFPL_20" localSheetId="0">'[18]WEO LINK'!#REF!</definedName>
    <definedName name="BFPL_20">'[18]WEO LINK'!#REF!</definedName>
    <definedName name="BFPL_28" localSheetId="0">'[18]WEO LINK'!#REF!</definedName>
    <definedName name="BFPL_28">'[18]WEO LINK'!#REF!</definedName>
    <definedName name="BFPL_66" localSheetId="0">'[19]WEO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 localSheetId="0">'[18]WEO LINK'!#REF!</definedName>
    <definedName name="BFPQ">'[18]WEO LINK'!#REF!</definedName>
    <definedName name="BFPQ_11" localSheetId="0">'[19]WEO LINK'!#REF!</definedName>
    <definedName name="BFPQ_11">'[19]WEO LINK'!#REF!</definedName>
    <definedName name="BFPQ_20" localSheetId="0">'[18]WEO LINK'!#REF!</definedName>
    <definedName name="BFPQ_20">'[18]WEO LINK'!#REF!</definedName>
    <definedName name="BFPQ_28" localSheetId="0">'[18]WEO LINK'!#REF!</definedName>
    <definedName name="BFPQ_28">'[18]WEO LINK'!#REF!</definedName>
    <definedName name="BFPQ_66" localSheetId="0">'[19]WEO LINK'!#REF!</definedName>
    <definedName name="BFPQ_66">'[19]WEO LINK'!#REF!</definedName>
    <definedName name="BFRA" localSheetId="0">'[18]WEO LINK'!#REF!</definedName>
    <definedName name="BFRA">'[18]WEO LINK'!#REF!</definedName>
    <definedName name="BFRA_11" localSheetId="0">'[19]WEO LINK'!#REF!</definedName>
    <definedName name="BFRA_11">'[19]WEO LINK'!#REF!</definedName>
    <definedName name="BFRA_14">NA()</definedName>
    <definedName name="BFRA_2">NA()</definedName>
    <definedName name="BFRA_20" localSheetId="0">'[18]WEO LINK'!#REF!</definedName>
    <definedName name="BFRA_20">'[18]WEO LINK'!#REF!</definedName>
    <definedName name="BFRA_25">NA()</definedName>
    <definedName name="BFRA_28" localSheetId="0">'[18]WEO LINK'!#REF!</definedName>
    <definedName name="BFRA_28">'[18]WEO LINK'!#REF!</definedName>
    <definedName name="BFRA_66" localSheetId="0">'[19]WEO LINK'!#REF!</definedName>
    <definedName name="BFRA_66">'[19]WEO LINK'!#REF!</definedName>
    <definedName name="BFUND" localSheetId="0">'[18]WEO LINK'!#REF!</definedName>
    <definedName name="BFUND">'[18]WEO LINK'!#REF!</definedName>
    <definedName name="BFUND_11" localSheetId="0">'[19]WEO LINK'!#REF!</definedName>
    <definedName name="BFUND_11">'[19]WEO LINK'!#REF!</definedName>
    <definedName name="BFUND_20" localSheetId="0">'[18]WEO LINK'!#REF!</definedName>
    <definedName name="BFUND_20">'[18]WEO LINK'!#REF!</definedName>
    <definedName name="BFUND_28" localSheetId="0">'[18]WEO LINK'!#REF!</definedName>
    <definedName name="BFUND_28">'[18]WEO LINK'!#REF!</definedName>
    <definedName name="BFUND_66" localSheetId="0">'[19]WEO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 localSheetId="0">'[18]WEO LINK'!#REF!</definedName>
    <definedName name="BK">'[18]WEO LINK'!#REF!</definedName>
    <definedName name="BK_11" localSheetId="0">'[19]WEO LINK'!#REF!</definedName>
    <definedName name="BK_11">'[19]WEO LINK'!#REF!</definedName>
    <definedName name="BK_14">NA()</definedName>
    <definedName name="BK_2">NA()</definedName>
    <definedName name="BK_20" localSheetId="0">'[18]WEO LINK'!#REF!</definedName>
    <definedName name="BK_20">'[18]WEO LINK'!#REF!</definedName>
    <definedName name="BK_25">NA()</definedName>
    <definedName name="BK_28" localSheetId="0">'[18]WEO LINK'!#REF!</definedName>
    <definedName name="BK_28">'[18]WEO LINK'!#REF!</definedName>
    <definedName name="BK_66" localSheetId="0">'[19]WEO LINK'!#REF!</definedName>
    <definedName name="BK_66">'[19]WEO LINK'!#REF!</definedName>
    <definedName name="BKF" localSheetId="0">'[18]WEO LINK'!#REF!</definedName>
    <definedName name="BKF">'[18]WEO LINK'!#REF!</definedName>
    <definedName name="BKF_11" localSheetId="0">'[19]WEO LINK'!#REF!</definedName>
    <definedName name="BKF_11">'[19]WEO LINK'!#REF!</definedName>
    <definedName name="BKF_14">NA()</definedName>
    <definedName name="BKF_2">NA()</definedName>
    <definedName name="BKF_20" localSheetId="0">'[18]WEO LINK'!#REF!</definedName>
    <definedName name="BKF_20">'[18]WEO LINK'!#REF!</definedName>
    <definedName name="BKF_25">NA()</definedName>
    <definedName name="BKF_28" localSheetId="0">'[18]WEO LINK'!#REF!</definedName>
    <definedName name="BKF_28">'[18]WEO LINK'!#REF!</definedName>
    <definedName name="BKF_6">#REF!</definedName>
    <definedName name="BKF_66" localSheetId="0">'[19]WEO LINK'!#REF!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 localSheetId="0">'[18]WEO LINK'!#REF!</definedName>
    <definedName name="BMG">'[18]WEO LINK'!#REF!</definedName>
    <definedName name="BMG_11" localSheetId="0">'[19]WEO LINK'!#REF!</definedName>
    <definedName name="BMG_11">'[19]WEO LINK'!#REF!</definedName>
    <definedName name="BMG_14">'[24]Q6'!$E$28:$AH$28</definedName>
    <definedName name="BMG_2">'[24]Q6'!$E$28:$AH$28</definedName>
    <definedName name="BMG_20" localSheetId="0">'[18]WEO LINK'!#REF!</definedName>
    <definedName name="BMG_20">'[18]WEO LINK'!#REF!</definedName>
    <definedName name="BMG_25">'[24]Q6'!$E$28:$AH$28</definedName>
    <definedName name="BMG_28" localSheetId="0">'[18]WEO LINK'!#REF!</definedName>
    <definedName name="BMG_28">'[18]WEO LINK'!#REF!</definedName>
    <definedName name="BMG_66" localSheetId="0">'[19]WEO LINK'!#REF!</definedName>
    <definedName name="BMG_66">'[19]WEO LINK'!#REF!</definedName>
    <definedName name="BMG_NMG_R">#REF!</definedName>
    <definedName name="BMII" localSheetId="0">'[18]WEO LINK'!#REF!</definedName>
    <definedName name="BMII">'[18]WEO LINK'!#REF!</definedName>
    <definedName name="BMII_11" localSheetId="0">'[19]WEO LINK'!#REF!</definedName>
    <definedName name="BMII_11">'[19]WEO LINK'!#REF!</definedName>
    <definedName name="BMII_14">NA()</definedName>
    <definedName name="BMII_2">NA()</definedName>
    <definedName name="BMII_20" localSheetId="0">'[18]WEO LINK'!#REF!</definedName>
    <definedName name="BMII_20">'[18]WEO LINK'!#REF!</definedName>
    <definedName name="BMII_25">NA()</definedName>
    <definedName name="BMII_28" localSheetId="0">'[18]WEO LINK'!#REF!</definedName>
    <definedName name="BMII_28">'[18]WEO LINK'!#REF!</definedName>
    <definedName name="BMII_66" localSheetId="0">'[19]WEO LINK'!#REF!</definedName>
    <definedName name="BMII_66">'[19]WEO LINK'!#REF!</definedName>
    <definedName name="BMII_7">#REF!</definedName>
    <definedName name="BMIIB" localSheetId="0">'[18]WEO LINK'!#REF!</definedName>
    <definedName name="BMIIB">'[18]WEO LINK'!#REF!</definedName>
    <definedName name="BMIIB_11" localSheetId="0">'[19]WEO LINK'!#REF!</definedName>
    <definedName name="BMIIB_11">'[19]WEO LINK'!#REF!</definedName>
    <definedName name="BMIIB_14">NA()</definedName>
    <definedName name="BMIIB_2">NA()</definedName>
    <definedName name="BMIIB_20" localSheetId="0">'[18]WEO LINK'!#REF!</definedName>
    <definedName name="BMIIB_20">'[18]WEO LINK'!#REF!</definedName>
    <definedName name="BMIIB_25">NA()</definedName>
    <definedName name="BMIIB_28" localSheetId="0">'[18]WEO LINK'!#REF!</definedName>
    <definedName name="BMIIB_28">'[18]WEO LINK'!#REF!</definedName>
    <definedName name="BMIIB_66" localSheetId="0">'[19]WEO LINK'!#REF!</definedName>
    <definedName name="BMIIB_66">'[19]WEO LINK'!#REF!</definedName>
    <definedName name="BMIIG" localSheetId="0">'[18]WEO LINK'!#REF!</definedName>
    <definedName name="BMIIG">'[18]WEO LINK'!#REF!</definedName>
    <definedName name="BMIIG_11" localSheetId="0">'[19]WEO LINK'!#REF!</definedName>
    <definedName name="BMIIG_11">'[19]WEO LINK'!#REF!</definedName>
    <definedName name="BMIIG_14">NA()</definedName>
    <definedName name="BMIIG_2">NA()</definedName>
    <definedName name="BMIIG_20" localSheetId="0">'[18]WEO LINK'!#REF!</definedName>
    <definedName name="BMIIG_20">'[18]WEO LINK'!#REF!</definedName>
    <definedName name="BMIIG_25">NA()</definedName>
    <definedName name="BMIIG_28" localSheetId="0">'[18]WEO LINK'!#REF!</definedName>
    <definedName name="BMIIG_28">'[18]WEO LINK'!#REF!</definedName>
    <definedName name="BMIIG_66" localSheetId="0">'[19]WEO LINK'!#REF!</definedName>
    <definedName name="BMIIG_66">'[19]WEO LINK'!#REF!</definedName>
    <definedName name="BMS" localSheetId="0">'[18]WEO LINK'!#REF!</definedName>
    <definedName name="BMS">'[18]WEO LINK'!#REF!</definedName>
    <definedName name="BMS_11" localSheetId="0">'[19]WEO LINK'!#REF!</definedName>
    <definedName name="BMS_11">'[19]WEO LINK'!#REF!</definedName>
    <definedName name="BMS_20" localSheetId="0">'[18]WEO LINK'!#REF!</definedName>
    <definedName name="BMS_20">'[18]WEO LINK'!#REF!</definedName>
    <definedName name="BMS_28" localSheetId="0">'[18]WEO LINK'!#REF!</definedName>
    <definedName name="BMS_28">'[18]WEO LINK'!#REF!</definedName>
    <definedName name="BMS_66" localSheetId="0">'[19]WEO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'[2]BoP'!#REF!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 localSheetId="0">'[18]WEO LINK'!#REF!</definedName>
    <definedName name="BTR">'[18]WEO LINK'!#REF!</definedName>
    <definedName name="BTR_11" localSheetId="0">'[19]WEO LINK'!#REF!</definedName>
    <definedName name="BTR_11">'[19]WEO LINK'!#REF!</definedName>
    <definedName name="BTR_20" localSheetId="0">'[18]WEO LINK'!#REF!</definedName>
    <definedName name="BTR_20">'[18]WEO LINK'!#REF!</definedName>
    <definedName name="BTR_28" localSheetId="0">'[18]WEO LINK'!#REF!</definedName>
    <definedName name="BTR_28">'[18]WEO LINK'!#REF!</definedName>
    <definedName name="BTR_66" localSheetId="0">'[19]WEO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 localSheetId="0">'[25]FDI'!#REF!</definedName>
    <definedName name="bulbank_div">'[25]FDI'!#REF!</definedName>
    <definedName name="Bulgaria">#REF!</definedName>
    <definedName name="BX">#REF!</definedName>
    <definedName name="BX_NX_R">#REF!</definedName>
    <definedName name="BXG" localSheetId="0">'[18]WEO LINK'!#REF!</definedName>
    <definedName name="BXG">'[18]WEO LINK'!#REF!</definedName>
    <definedName name="BXG_11" localSheetId="0">'[19]WEO LINK'!#REF!</definedName>
    <definedName name="BXG_11">'[19]WEO LINK'!#REF!</definedName>
    <definedName name="BXG_14">'[24]Q6'!$E$26:$AH$26</definedName>
    <definedName name="BXG_2">'[24]Q6'!$E$26:$AH$26</definedName>
    <definedName name="BXG_20" localSheetId="0">'[18]WEO LINK'!#REF!</definedName>
    <definedName name="BXG_20">'[18]WEO LINK'!#REF!</definedName>
    <definedName name="BXG_25">'[24]Q6'!$E$26:$AH$26</definedName>
    <definedName name="BXG_28" localSheetId="0">'[18]WEO LINK'!#REF!</definedName>
    <definedName name="BXG_28">'[18]WEO LINK'!#REF!</definedName>
    <definedName name="BXG_66" localSheetId="0">'[19]WEO LINK'!#REF!</definedName>
    <definedName name="BXG_66">'[19]WEO LINK'!#REF!</definedName>
    <definedName name="BXG_NXG_R">#REF!</definedName>
    <definedName name="BXS" localSheetId="0">'[18]WEO LINK'!#REF!</definedName>
    <definedName name="BXS">'[18]WEO LINK'!#REF!</definedName>
    <definedName name="BXS_11" localSheetId="0">'[19]WEO LINK'!#REF!</definedName>
    <definedName name="BXS_11">'[19]WEO LINK'!#REF!</definedName>
    <definedName name="BXS_20" localSheetId="0">'[18]WEO LINK'!#REF!</definedName>
    <definedName name="BXS_20">'[18]WEO LINK'!#REF!</definedName>
    <definedName name="BXS_28" localSheetId="0">'[18]WEO LINK'!#REF!</definedName>
    <definedName name="BXS_28">'[18]WEO LINK'!#REF!</definedName>
    <definedName name="BXS_66" localSheetId="0">'[19]WEO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 localSheetId="0">#REF!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 localSheetId="0">#REF!</definedName>
    <definedName name="CFLOW">#REF!</definedName>
    <definedName name="CHART1">#REF!</definedName>
    <definedName name="Chart11">#REF!</definedName>
    <definedName name="chart2" localSheetId="0">[0]!WEO '[13]LINK'!$A$1:$A$42</definedName>
    <definedName name="chart2">WEO '[13]LINK'!$A$1:$A$42</definedName>
    <definedName name="CHART2_11">#REF!</definedName>
    <definedName name="chart2_15" localSheetId="0">[0]!WEO '[13]LINK'!$A$1:$A$42</definedName>
    <definedName name="chart2_15">WEO '[13]LINK'!$A$1:$A$42</definedName>
    <definedName name="chart2_17" localSheetId="0">[0]!WEO '[13]LINK'!$A$1:$A$42</definedName>
    <definedName name="chart2_17">WEO '[13]LINK'!$A$1:$A$42</definedName>
    <definedName name="chart2_20" localSheetId="0">[0]!WEO '[13]LINK'!$A$1:$A$42</definedName>
    <definedName name="chart2_20">WEO '[13]LINK'!$A$1:$A$42</definedName>
    <definedName name="chart2_22" localSheetId="0">[0]!WEO '[13]LINK'!$A$1:$A$42</definedName>
    <definedName name="chart2_22">WEO '[13]LINK'!$A$1:$A$42</definedName>
    <definedName name="chart2_24" localSheetId="0">[0]!WEO '[13]LINK'!$A$1:$A$42</definedName>
    <definedName name="chart2_24">WEO '[13]LINK'!$A$1:$A$42</definedName>
    <definedName name="chart2_28" localSheetId="0">[0]!WEO '[13]LINK'!$A$1:$A$42</definedName>
    <definedName name="chart2_28">WEO '[13]LINK'!$A$1:$A$42</definedName>
    <definedName name="chart2_37" localSheetId="0">[0]!WEO '[13]LINK'!$A$1:$A$42</definedName>
    <definedName name="chart2_37">WEO '[13]LINK'!$A$1:$A$42</definedName>
    <definedName name="chart2_38" localSheetId="0">[0]!WEO '[13]LINK'!$A$1:$A$42</definedName>
    <definedName name="chart2_38">WEO '[13]LINK'!$A$1:$A$42</definedName>
    <definedName name="chart2_46" localSheetId="0">[0]!WEO '[13]LINK'!$A$1:$A$42</definedName>
    <definedName name="chart2_46">WEO '[13]LINK'!$A$1:$A$42</definedName>
    <definedName name="chart2_47" localSheetId="0">[0]!WEO '[13]LINK'!$A$1:$A$42</definedName>
    <definedName name="chart2_47">WEO '[13]LINK'!$A$1:$A$42</definedName>
    <definedName name="chart2_49" localSheetId="0">[0]!WEO '[13]LINK'!$A$1:$A$42</definedName>
    <definedName name="chart2_49">WEO '[13]LINK'!$A$1:$A$42</definedName>
    <definedName name="chart2_54" localSheetId="0">[0]!WEO '[13]LINK'!$A$1:$A$42</definedName>
    <definedName name="chart2_54">WEO '[13]LINK'!$A$1:$A$42</definedName>
    <definedName name="chart2_55" localSheetId="0">[0]!WEO '[13]LINK'!$A$1:$A$42</definedName>
    <definedName name="chart2_55">WEO '[13]LINK'!$A$1:$A$42</definedName>
    <definedName name="chart2_56" localSheetId="0">[0]!WEO '[13]LINK'!$A$1:$A$42</definedName>
    <definedName name="chart2_56">WEO '[13]LINK'!$A$1:$A$42</definedName>
    <definedName name="chart2_57" localSheetId="0">[0]!WEO '[13]LINK'!$A$1:$A$42</definedName>
    <definedName name="chart2_57">WEO '[13]LINK'!$A$1:$A$42</definedName>
    <definedName name="chart2_61" localSheetId="0">[0]!WEO '[13]LINK'!$A$1:$A$42</definedName>
    <definedName name="chart2_61">WEO '[13]LINK'!$A$1:$A$42</definedName>
    <definedName name="chart2_64" localSheetId="0">[0]!WEO '[13]LINK'!$A$1:$A$42</definedName>
    <definedName name="chart2_64">WEO '[13]LINK'!$A$1:$A$42</definedName>
    <definedName name="chart2_65" localSheetId="0">[0]!WEO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 localSheetId="0">#REF!</definedName>
    <definedName name="CHK">#REF!</definedName>
    <definedName name="CHK1.1" localSheetId="0">'[28]weo_real'!#REF!</definedName>
    <definedName name="CHK1.1">'[28]weo_real'!#REF!</definedName>
    <definedName name="CHK1_1" localSheetId="0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 localSheetId="0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 localSheetId="0">'[16]BFtab10 Macro Framework'!#REF!</definedName>
    <definedName name="compar">'[16]BFtab10 Macro Framework'!#REF!</definedName>
    <definedName name="compar_11" localSheetId="0">#REF!</definedName>
    <definedName name="compar_11">#REF!</definedName>
    <definedName name="compar_14" localSheetId="0">#REF!</definedName>
    <definedName name="compar_14">#REF!</definedName>
    <definedName name="compar_25" localSheetId="0">#REF!</definedName>
    <definedName name="compar_25">#REF!</definedName>
    <definedName name="compar_28" localSheetId="0">#REF!</definedName>
    <definedName name="compar_28">#REF!</definedName>
    <definedName name="CompTab" localSheetId="0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 localSheetId="0">#REF!</definedName>
    <definedName name="COUNTER">#REF!</definedName>
    <definedName name="CountryName">#REF!</definedName>
    <definedName name="CountryName_14">#REF!</definedName>
    <definedName name="CountryName_25">#REF!</definedName>
    <definedName name="COVER" localSheetId="0">#REF!</definedName>
    <definedName name="COVER">#REF!</definedName>
    <definedName name="CPI">#REF!</definedName>
    <definedName name="CPI98">'[3]REER Forecast'!#REF!</definedName>
    <definedName name="CPIindex" localSheetId="0">'[3]REER Forecast'!#REF!</definedName>
    <definedName name="CPIindex">'[3]REER Forecast'!#REF!</definedName>
    <definedName name="CPImonth" localSheetId="0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 localSheetId="0">'[30]WEO'!#REF!</definedName>
    <definedName name="CSIDATES_11">'[30]WEO'!#REF!</definedName>
    <definedName name="CSIDATES_66" localSheetId="0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 localSheetId="0">#REF!</definedName>
    <definedName name="CUADRO_N__4.1.3">#REF!</definedName>
    <definedName name="CUADRO_N__4_1_3" localSheetId="0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 localSheetId="0">'[18]WEO LINK'!#REF!</definedName>
    <definedName name="D">'[18]WEO LINK'!#REF!</definedName>
    <definedName name="D_11" localSheetId="0">'[19]WEO LINK'!#REF!</definedName>
    <definedName name="D_11">'[19]WEO LINK'!#REF!</definedName>
    <definedName name="d_14">#REF!</definedName>
    <definedName name="D_20" localSheetId="0">'[18]WEO LINK'!#REF!</definedName>
    <definedName name="D_20">'[18]WEO LINK'!#REF!</definedName>
    <definedName name="d_25">#REF!</definedName>
    <definedName name="D_28" localSheetId="0">'[18]WEO LINK'!#REF!</definedName>
    <definedName name="D_28">'[18]WEO LINK'!#REF!</definedName>
    <definedName name="D_66" localSheetId="0">'[19]WEO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 localSheetId="0">'[18]WEO LINK'!#REF!</definedName>
    <definedName name="D_S">'[18]WEO LINK'!#REF!</definedName>
    <definedName name="D_S_11" localSheetId="0">'[19]WEO LINK'!#REF!</definedName>
    <definedName name="D_S_11">'[19]WEO LINK'!#REF!</definedName>
    <definedName name="D_S_20" localSheetId="0">'[18]WEO LINK'!#REF!</definedName>
    <definedName name="D_S_20">'[18]WEO LINK'!#REF!</definedName>
    <definedName name="D_S_28" localSheetId="0">'[18]WEO LINK'!#REF!</definedName>
    <definedName name="D_S_28">'[18]WEO LINK'!#REF!</definedName>
    <definedName name="D_S_66" localSheetId="0">'[19]WEO LINK'!#REF!</definedName>
    <definedName name="D_S_66">'[19]WEO LINK'!#REF!</definedName>
    <definedName name="D_SRM">#REF!</definedName>
    <definedName name="D_SY">#REF!</definedName>
    <definedName name="DA" localSheetId="0">'[18]WEO LINK'!#REF!</definedName>
    <definedName name="DA">'[18]WEO LINK'!#REF!</definedName>
    <definedName name="DA_11" localSheetId="0">'[19]WEO LINK'!#REF!</definedName>
    <definedName name="DA_11">'[19]WEO LINK'!#REF!</definedName>
    <definedName name="DA_20" localSheetId="0">'[18]WEO LINK'!#REF!</definedName>
    <definedName name="DA_20">'[18]WEO LINK'!#REF!</definedName>
    <definedName name="DA_28" localSheetId="0">'[18]WEO LINK'!#REF!</definedName>
    <definedName name="DA_28">'[18]WEO LINK'!#REF!</definedName>
    <definedName name="DA_66" localSheetId="0">'[19]WEO LINK'!#REF!</definedName>
    <definedName name="DA_66">'[19]WEO LINK'!#REF!</definedName>
    <definedName name="DAB" localSheetId="0">'[18]WEO LINK'!#REF!</definedName>
    <definedName name="DAB">'[18]WEO LINK'!#REF!</definedName>
    <definedName name="DAB_11" localSheetId="0">'[19]WEO LINK'!#REF!</definedName>
    <definedName name="DAB_11">'[19]WEO LINK'!#REF!</definedName>
    <definedName name="DAB_20" localSheetId="0">'[18]WEO LINK'!#REF!</definedName>
    <definedName name="DAB_20">'[18]WEO LINK'!#REF!</definedName>
    <definedName name="DAB_28" localSheetId="0">'[18]WEO LINK'!#REF!</definedName>
    <definedName name="DAB_28">'[18]WEO LINK'!#REF!</definedName>
    <definedName name="DAB_66" localSheetId="0">'[19]WEO LINK'!#REF!</definedName>
    <definedName name="DAB_66">'[19]WEO LINK'!#REF!</definedName>
    <definedName name="DABproj">NA()</definedName>
    <definedName name="DAG" localSheetId="0">'[18]WEO LINK'!#REF!</definedName>
    <definedName name="DAG">'[18]WEO LINK'!#REF!</definedName>
    <definedName name="DAG_11" localSheetId="0">'[19]WEO LINK'!#REF!</definedName>
    <definedName name="DAG_11">'[19]WEO LINK'!#REF!</definedName>
    <definedName name="DAG_20" localSheetId="0">'[18]WEO LINK'!#REF!</definedName>
    <definedName name="DAG_20">'[18]WEO LINK'!#REF!</definedName>
    <definedName name="DAG_28" localSheetId="0">'[18]WEO LINK'!#REF!</definedName>
    <definedName name="DAG_28">'[18]WEO LINK'!#REF!</definedName>
    <definedName name="DAG_66" localSheetId="0">'[19]WEO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 localSheetId="0">'[18]Data _ Calc'!#REF!</definedName>
    <definedName name="date1_17">'[18]Data _ Calc'!#REF!</definedName>
    <definedName name="date1_22" localSheetId="0">'[18]Main Fiscal table'!#REF!</definedName>
    <definedName name="date1_22">'[18]Main Fiscal table'!#REF!</definedName>
    <definedName name="date1_37" localSheetId="0">#REF!</definedName>
    <definedName name="date1_37">#REF!</definedName>
    <definedName name="date1_38" localSheetId="0">#REF!</definedName>
    <definedName name="date1_38">#REF!</definedName>
    <definedName name="date1_49" localSheetId="0">#REF!</definedName>
    <definedName name="date1_49">#REF!</definedName>
    <definedName name="date1_56" localSheetId="0">#REF!</definedName>
    <definedName name="date1_56">#REF!</definedName>
    <definedName name="date1_57" localSheetId="0">#REF!</definedName>
    <definedName name="date1_57">#REF!</definedName>
    <definedName name="date1_66">#REF!</definedName>
    <definedName name="date2" localSheetId="0">'[34]A15'!#REF!</definedName>
    <definedName name="date2">'[34]A15'!#REF!</definedName>
    <definedName name="dateB">#REF!</definedName>
    <definedName name="dateMacro">#REF!</definedName>
    <definedName name="datemon" localSheetId="0">'[35]pms'!#REF!</definedName>
    <definedName name="datemon">'[35]pms'!#REF!</definedName>
    <definedName name="dateREER">#REF!</definedName>
    <definedName name="dates_11" localSheetId="0">'[36]WEO'!#REF!</definedName>
    <definedName name="dates_11">'[36]WEO'!#REF!</definedName>
    <definedName name="dates_14" localSheetId="0">#REF!</definedName>
    <definedName name="dates_14">#REF!</definedName>
    <definedName name="dates_2">#REF!</definedName>
    <definedName name="dates_25" localSheetId="0">#REF!</definedName>
    <definedName name="dates_25">#REF!</definedName>
    <definedName name="dates_28" localSheetId="0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 localSheetId="0">'[37]INFlevel'!#REF!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 localSheetId="0">'[18]WEO LINK'!#REF!</definedName>
    <definedName name="DB">'[18]WEO LINK'!#REF!</definedName>
    <definedName name="DB_11" localSheetId="0">'[19]WEO LINK'!#REF!</definedName>
    <definedName name="DB_11">'[19]WEO LINK'!#REF!</definedName>
    <definedName name="DB_20" localSheetId="0">'[18]WEO LINK'!#REF!</definedName>
    <definedName name="DB_20">'[18]WEO LINK'!#REF!</definedName>
    <definedName name="DB_28" localSheetId="0">'[18]WEO LINK'!#REF!</definedName>
    <definedName name="DB_28">'[18]WEO LINK'!#REF!</definedName>
    <definedName name="DB_66" localSheetId="0">'[19]WEO LINK'!#REF!</definedName>
    <definedName name="DB_66">'[19]WEO LINK'!#REF!</definedName>
    <definedName name="DBproj">NA()</definedName>
    <definedName name="DDRB" localSheetId="0">'[18]WEO LINK'!#REF!</definedName>
    <definedName name="DDRB">'[18]WEO LINK'!#REF!</definedName>
    <definedName name="DDRB_11" localSheetId="0">'[19]WEO LINK'!#REF!</definedName>
    <definedName name="DDRB_11">'[19]WEO LINK'!#REF!</definedName>
    <definedName name="DDRB_20" localSheetId="0">'[18]WEO LINK'!#REF!</definedName>
    <definedName name="DDRB_20">'[18]WEO LINK'!#REF!</definedName>
    <definedName name="DDRB_28" localSheetId="0">'[18]WEO LINK'!#REF!</definedName>
    <definedName name="DDRB_28">'[18]WEO LINK'!#REF!</definedName>
    <definedName name="DDRB_66" localSheetId="0">'[19]WEO LINK'!#REF!</definedName>
    <definedName name="DDRB_66">'[19]WEO LINK'!#REF!</definedName>
    <definedName name="DDRO" localSheetId="0">'[18]WEO LINK'!#REF!</definedName>
    <definedName name="DDRO">'[18]WEO LINK'!#REF!</definedName>
    <definedName name="DDRO_11" localSheetId="0">'[19]WEO LINK'!#REF!</definedName>
    <definedName name="DDRO_11">'[19]WEO LINK'!#REF!</definedName>
    <definedName name="DDRO_20" localSheetId="0">'[18]WEO LINK'!#REF!</definedName>
    <definedName name="DDRO_20">'[18]WEO LINK'!#REF!</definedName>
    <definedName name="DDRO_28" localSheetId="0">'[18]WEO LINK'!#REF!</definedName>
    <definedName name="DDRO_28">'[18]WEO LINK'!#REF!</definedName>
    <definedName name="DDRO_66" localSheetId="0">'[19]WEO LINK'!#REF!</definedName>
    <definedName name="DDRO_66">'[19]WEO LINK'!#REF!</definedName>
    <definedName name="debt">#REF!</definedName>
    <definedName name="DEBT_11" localSheetId="0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 localSheetId="0">'[38]Debt_Total'!#REF!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 localSheetId="0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 localSheetId="0">'[18]WEO LINK'!#REF!</definedName>
    <definedName name="DG">'[18]WEO LINK'!#REF!</definedName>
    <definedName name="DG_11" localSheetId="0">'[19]WEO LINK'!#REF!</definedName>
    <definedName name="DG_11">'[19]WEO LINK'!#REF!</definedName>
    <definedName name="DG_20" localSheetId="0">'[18]WEO LINK'!#REF!</definedName>
    <definedName name="DG_20">'[18]WEO LINK'!#REF!</definedName>
    <definedName name="DG_28" localSheetId="0">'[18]WEO LINK'!#REF!</definedName>
    <definedName name="DG_28">'[18]WEO LINK'!#REF!</definedName>
    <definedName name="DG_66" localSheetId="0">'[19]WEO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 localSheetId="0">'[39]NPV_base'!#REF!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 localSheetId="0">'[18]WEO LINK'!#REF!</definedName>
    <definedName name="DSI">'[18]WEO LINK'!#REF!</definedName>
    <definedName name="DSI_11" localSheetId="0">'[19]WEO LINK'!#REF!</definedName>
    <definedName name="DSI_11">'[19]WEO LINK'!#REF!</definedName>
    <definedName name="DSI_20" localSheetId="0">'[18]WEO LINK'!#REF!</definedName>
    <definedName name="DSI_20">'[18]WEO LINK'!#REF!</definedName>
    <definedName name="DSI_28" localSheetId="0">'[18]WEO LINK'!#REF!</definedName>
    <definedName name="DSI_28">'[18]WEO LINK'!#REF!</definedName>
    <definedName name="DSI_66" localSheetId="0">'[19]WEO LINK'!#REF!</definedName>
    <definedName name="DSI_66">'[19]WEO LINK'!#REF!</definedName>
    <definedName name="DSIB" localSheetId="0">'[18]WEO LINK'!#REF!</definedName>
    <definedName name="DSIB">'[18]WEO LINK'!#REF!</definedName>
    <definedName name="DSIB_11" localSheetId="0">'[19]WEO LINK'!#REF!</definedName>
    <definedName name="DSIB_11">'[19]WEO LINK'!#REF!</definedName>
    <definedName name="DSIB_20" localSheetId="0">'[18]WEO LINK'!#REF!</definedName>
    <definedName name="DSIB_20">'[18]WEO LINK'!#REF!</definedName>
    <definedName name="DSIB_28" localSheetId="0">'[18]WEO LINK'!#REF!</definedName>
    <definedName name="DSIB_28">'[18]WEO LINK'!#REF!</definedName>
    <definedName name="DSIB_66" localSheetId="0">'[19]WEO LINK'!#REF!</definedName>
    <definedName name="DSIB_66">'[19]WEO LINK'!#REF!</definedName>
    <definedName name="DSIBproj">NA()</definedName>
    <definedName name="DSIG" localSheetId="0">'[18]WEO LINK'!#REF!</definedName>
    <definedName name="DSIG">'[18]WEO LINK'!#REF!</definedName>
    <definedName name="DSIG_11" localSheetId="0">'[19]WEO LINK'!#REF!</definedName>
    <definedName name="DSIG_11">'[19]WEO LINK'!#REF!</definedName>
    <definedName name="DSIG_20" localSheetId="0">'[18]WEO LINK'!#REF!</definedName>
    <definedName name="DSIG_20">'[18]WEO LINK'!#REF!</definedName>
    <definedName name="DSIG_28" localSheetId="0">'[18]WEO LINK'!#REF!</definedName>
    <definedName name="DSIG_28">'[18]WEO LINK'!#REF!</definedName>
    <definedName name="DSIG_66" localSheetId="0">'[19]WEO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 localSheetId="0">'[18]WEO LINK'!#REF!</definedName>
    <definedName name="DSP">'[18]WEO LINK'!#REF!</definedName>
    <definedName name="DSP_11" localSheetId="0">'[19]WEO LINK'!#REF!</definedName>
    <definedName name="DSP_11">'[19]WEO LINK'!#REF!</definedName>
    <definedName name="DSP_20" localSheetId="0">'[18]WEO LINK'!#REF!</definedName>
    <definedName name="DSP_20">'[18]WEO LINK'!#REF!</definedName>
    <definedName name="DSP_28" localSheetId="0">'[18]WEO LINK'!#REF!</definedName>
    <definedName name="DSP_28">'[18]WEO LINK'!#REF!</definedName>
    <definedName name="DSP_66" localSheetId="0">'[19]WEO LINK'!#REF!</definedName>
    <definedName name="DSP_66">'[19]WEO LINK'!#REF!</definedName>
    <definedName name="DSPB" localSheetId="0">'[18]WEO LINK'!#REF!</definedName>
    <definedName name="DSPB">'[18]WEO LINK'!#REF!</definedName>
    <definedName name="DSPB_11" localSheetId="0">'[19]WEO LINK'!#REF!</definedName>
    <definedName name="DSPB_11">'[19]WEO LINK'!#REF!</definedName>
    <definedName name="DSPB_20" localSheetId="0">'[18]WEO LINK'!#REF!</definedName>
    <definedName name="DSPB_20">'[18]WEO LINK'!#REF!</definedName>
    <definedName name="DSPB_28" localSheetId="0">'[18]WEO LINK'!#REF!</definedName>
    <definedName name="DSPB_28">'[18]WEO LINK'!#REF!</definedName>
    <definedName name="DSPB_66" localSheetId="0">'[19]WEO LINK'!#REF!</definedName>
    <definedName name="DSPB_66">'[19]WEO LINK'!#REF!</definedName>
    <definedName name="DSPBproj">NA()</definedName>
    <definedName name="DSPG" localSheetId="0">'[18]WEO LINK'!#REF!</definedName>
    <definedName name="DSPG">'[18]WEO LINK'!#REF!</definedName>
    <definedName name="DSPG_11" localSheetId="0">'[19]WEO LINK'!#REF!</definedName>
    <definedName name="DSPG_11">'[19]WEO LINK'!#REF!</definedName>
    <definedName name="DSPG_20" localSheetId="0">'[18]WEO LINK'!#REF!</definedName>
    <definedName name="DSPG_20">'[18]WEO LINK'!#REF!</definedName>
    <definedName name="DSPG_28" localSheetId="0">'[18]WEO LINK'!#REF!</definedName>
    <definedName name="DSPG_28">'[18]WEO LINK'!#REF!</definedName>
    <definedName name="DSPG_66" localSheetId="0">'[19]WEO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 localSheetId="0">#REF!</definedName>
    <definedName name="Ecowas">#REF!</definedName>
    <definedName name="ECU">#REF!</definedName>
    <definedName name="EDN" localSheetId="0">'[41]WEO LINK'!#REF!</definedName>
    <definedName name="EDN">'[41]WEO LINK'!#REF!</definedName>
    <definedName name="EDN_11" localSheetId="0">'[42]WEO LINK'!#REF!</definedName>
    <definedName name="EDN_11">'[42]WEO LINK'!#REF!</definedName>
    <definedName name="EDN_66" localSheetId="0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 localSheetId="0">'[18]WEO LINK'!#REF!</definedName>
    <definedName name="EDNA_B">'[18]WEO LINK'!#REF!</definedName>
    <definedName name="EDNA_B_11" localSheetId="0">'[19]WEO LINK'!#REF!</definedName>
    <definedName name="EDNA_B_11">'[19]WEO LINK'!#REF!</definedName>
    <definedName name="EDNA_B_20" localSheetId="0">'[18]WEO LINK'!#REF!</definedName>
    <definedName name="EDNA_B_20">'[18]WEO LINK'!#REF!</definedName>
    <definedName name="EDNA_B_28" localSheetId="0">'[18]WEO LINK'!#REF!</definedName>
    <definedName name="EDNA_B_28">'[18]WEO LINK'!#REF!</definedName>
    <definedName name="EDNA_B_66" localSheetId="0">'[19]WEO LINK'!#REF!</definedName>
    <definedName name="EDNA_B_66">'[19]WEO LINK'!#REF!</definedName>
    <definedName name="EDNA_D" localSheetId="0">'[18]WEO LINK'!#REF!</definedName>
    <definedName name="EDNA_D">'[18]WEO LINK'!#REF!</definedName>
    <definedName name="EDNA_D_11" localSheetId="0">'[19]WEO LINK'!#REF!</definedName>
    <definedName name="EDNA_D_11">'[19]WEO LINK'!#REF!</definedName>
    <definedName name="EDNA_D_20" localSheetId="0">'[18]WEO LINK'!#REF!</definedName>
    <definedName name="EDNA_D_20">'[18]WEO LINK'!#REF!</definedName>
    <definedName name="EDNA_D_28" localSheetId="0">'[18]WEO LINK'!#REF!</definedName>
    <definedName name="EDNA_D_28">'[18]WEO LINK'!#REF!</definedName>
    <definedName name="EDNA_D_66" localSheetId="0">'[19]WEO LINK'!#REF!</definedName>
    <definedName name="EDNA_D_66">'[19]WEO LINK'!#REF!</definedName>
    <definedName name="EDNA_T" localSheetId="0">'[18]WEO LINK'!#REF!</definedName>
    <definedName name="EDNA_T">'[18]WEO LINK'!#REF!</definedName>
    <definedName name="EDNA_T_11" localSheetId="0">'[19]WEO LINK'!#REF!</definedName>
    <definedName name="EDNA_T_11">'[19]WEO LINK'!#REF!</definedName>
    <definedName name="EDNA_T_20" localSheetId="0">'[18]WEO LINK'!#REF!</definedName>
    <definedName name="EDNA_T_20">'[18]WEO LINK'!#REF!</definedName>
    <definedName name="EDNA_T_28" localSheetId="0">'[18]WEO LINK'!#REF!</definedName>
    <definedName name="EDNA_T_28">'[18]WEO LINK'!#REF!</definedName>
    <definedName name="EDNA_T_66" localSheetId="0">'[19]WEO LINK'!#REF!</definedName>
    <definedName name="EDNA_T_66">'[19]WEO LINK'!#REF!</definedName>
    <definedName name="EDNE" localSheetId="0">'[18]WEO LINK'!#REF!</definedName>
    <definedName name="EDNE">'[18]WEO LINK'!#REF!</definedName>
    <definedName name="EDNE_11" localSheetId="0">'[19]WEO LINK'!#REF!</definedName>
    <definedName name="EDNE_11">'[19]WEO LINK'!#REF!</definedName>
    <definedName name="EDNE_20" localSheetId="0">'[18]WEO LINK'!#REF!</definedName>
    <definedName name="EDNE_20">'[18]WEO LINK'!#REF!</definedName>
    <definedName name="EDNE_28" localSheetId="0">'[18]WEO LINK'!#REF!</definedName>
    <definedName name="EDNE_28">'[18]WEO LINK'!#REF!</definedName>
    <definedName name="EDNE_66" localSheetId="0">'[19]WEO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 localSheetId="0">'[18]WEO LINK'!#REF!</definedName>
    <definedName name="ENDA">'[18]WEO LINK'!#REF!</definedName>
    <definedName name="ENDA_11" localSheetId="0">'[19]WEO LINK'!#REF!</definedName>
    <definedName name="ENDA_11">'[19]WEO LINK'!#REF!</definedName>
    <definedName name="ENDA_14">#REF!</definedName>
    <definedName name="ENDA_2">NA()</definedName>
    <definedName name="ENDA_20" localSheetId="0">'[18]WEO LINK'!#REF!</definedName>
    <definedName name="ENDA_20">'[18]WEO LINK'!#REF!</definedName>
    <definedName name="ENDA_25">#REF!</definedName>
    <definedName name="ENDA_28" localSheetId="0">'[18]WEO LINK'!#REF!</definedName>
    <definedName name="ENDA_28">'[18]WEO LINK'!#REF!</definedName>
    <definedName name="ENDA_66" localSheetId="0">'[19]WEO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 localSheetId="0">#REF!</definedName>
    <definedName name="expperc">#REF!</definedName>
    <definedName name="expperc_11" localSheetId="0">'[19]Expenditures'!#REF!</definedName>
    <definedName name="expperc_11">'[19]Expenditures'!#REF!</definedName>
    <definedName name="expperc_20" localSheetId="0">#REF!</definedName>
    <definedName name="expperc_20">#REF!</definedName>
    <definedName name="expperc_28" localSheetId="0">#REF!</definedName>
    <definedName name="expperc_28">#REF!</definedName>
    <definedName name="expperc_64" localSheetId="0">#REF!</definedName>
    <definedName name="expperc_64">#REF!</definedName>
    <definedName name="expperc_66" localSheetId="0">'[19]Expenditures'!#REF!</definedName>
    <definedName name="expperc_66">'[19]Expenditures'!#REF!</definedName>
    <definedName name="EXR_UPDATE" localSheetId="0">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 localSheetId="0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 localSheetId="0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 localSheetId="0">#REF!</definedName>
    <definedName name="FISUM">#REF!</definedName>
    <definedName name="FK_6_65" localSheetId="0">[0]!WEO '[13]LINK'!$A$1:$A$42</definedName>
    <definedName name="FK_6_65">WEO '[13]LINK'!$A$1:$A$42</definedName>
    <definedName name="FLOPEC">#REF!</definedName>
    <definedName name="FLOPEC_14">#REF!</definedName>
    <definedName name="FLOPEC_25">#REF!</definedName>
    <definedName name="FLOWS" localSheetId="0">#REF!</definedName>
    <definedName name="FLOWS">#REF!</definedName>
    <definedName name="fmb_11" localSheetId="0">'[36]WEO'!#REF!</definedName>
    <definedName name="fmb_11">'[36]WEO'!#REF!</definedName>
    <definedName name="fmb_14" localSheetId="0">#REF!</definedName>
    <definedName name="fmb_14">#REF!</definedName>
    <definedName name="fmb_2" localSheetId="0">'[48]WEO'!#REF!</definedName>
    <definedName name="fmb_2">'[48]WEO'!#REF!</definedName>
    <definedName name="fmb_25" localSheetId="0">#REF!</definedName>
    <definedName name="fmb_25">#REF!</definedName>
    <definedName name="fmb_28" localSheetId="0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 localSheetId="0">'[1]data input'!#REF!</definedName>
    <definedName name="fsan1">'[1]data input'!#REF!</definedName>
    <definedName name="fsan2" localSheetId="0">'[1]data input'!#REF!</definedName>
    <definedName name="fsan2">'[1]data input'!#REF!</definedName>
    <definedName name="fsan3" localSheetId="0">'[1]data input'!#REF!</definedName>
    <definedName name="fsan3">'[1]data input'!#REF!</definedName>
    <definedName name="fsI" localSheetId="0">'[1]data input'!#REF!</definedName>
    <definedName name="fsI">'[1]data input'!#REF!</definedName>
    <definedName name="fsII" localSheetId="0">'[1]data input'!#REF!</definedName>
    <definedName name="fsII">'[1]data input'!#REF!</definedName>
    <definedName name="fsIII" localSheetId="0">'[1]data input'!#REF!</definedName>
    <definedName name="fsIII">'[1]data input'!#REF!</definedName>
    <definedName name="g">#REF!</definedName>
    <definedName name="G_14" localSheetId="0">#REF!</definedName>
    <definedName name="G_14">#REF!</definedName>
    <definedName name="G_25" localSheetId="0">#REF!</definedName>
    <definedName name="G_25">#REF!</definedName>
    <definedName name="G_28" localSheetId="0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 localSheetId="0">'[30]WEO'!#REF!</definedName>
    <definedName name="GCENL_11">'[30]WEO'!#REF!</definedName>
    <definedName name="GCENL_66" localSheetId="0">'[30]WEO'!#REF!</definedName>
    <definedName name="GCENL_66">'[30]WEO'!#REF!</definedName>
    <definedName name="GCRG_11" localSheetId="0">'[30]WEO'!#REF!</definedName>
    <definedName name="GCRG_11">'[30]WEO'!#REF!</definedName>
    <definedName name="GCRG_66" localSheetId="0">'[30]WEO'!#REF!</definedName>
    <definedName name="GCRG_66">'[30]WEO'!#REF!</definedName>
    <definedName name="GDP" localSheetId="0">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 localSheetId="0">'[30]WEO'!#REF!</definedName>
    <definedName name="GGENL_11">'[30]WEO'!#REF!</definedName>
    <definedName name="GGENL_66" localSheetId="0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 localSheetId="0">'[30]WEO'!#REF!</definedName>
    <definedName name="GGRG_11">'[30]WEO'!#REF!</definedName>
    <definedName name="GGRG_66" localSheetId="0">'[30]WEO'!#REF!</definedName>
    <definedName name="GGRG_66">'[30]WEO'!#REF!</definedName>
    <definedName name="Grace_IDA">#REF!</definedName>
    <definedName name="Grace_NC" localSheetId="0">'[39]NPV_base'!#REF!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 localSheetId="0">#REF!</definedName>
    <definedName name="GRÁFICO_N_10.2.4.">#REF!</definedName>
    <definedName name="GRÁFICO_N_10_2_4_" localSheetId="0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 localSheetId="0">#REF!</definedName>
    <definedName name="GSM">#REF!</definedName>
    <definedName name="HBranches" localSheetId="0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 localSheetId="0">#REF!</definedName>
    <definedName name="HIPCDATA">#REF!</definedName>
    <definedName name="HOther" localSheetId="0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 localSheetId="0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 localSheetId="0">'[25]IMP'!#REF!</definedName>
    <definedName name="inel">'[25]IMP'!#REF!</definedName>
    <definedName name="INFISC1" localSheetId="0">#REF!</definedName>
    <definedName name="INFISC1">#REF!</definedName>
    <definedName name="INFISC2" localSheetId="0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 localSheetId="0">#REF!</definedName>
    <definedName name="INMN">#REF!</definedName>
    <definedName name="INPROJ">#REF!</definedName>
    <definedName name="INPUT_2" localSheetId="0">'[2]Input'!#REF!</definedName>
    <definedName name="INPUT_2">'[2]Input'!#REF!</definedName>
    <definedName name="INPUT_4" localSheetId="0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 localSheetId="0">'[39]NPV_base'!#REF!</definedName>
    <definedName name="Interest_NC">'[39]NPV_base'!#REF!</definedName>
    <definedName name="InterestRate">#REF!</definedName>
    <definedName name="invtab" localSheetId="0">'[16]BFtab10 Macro Framework'!#REF!</definedName>
    <definedName name="invtab">'[16]BFtab10 Macro Framework'!#REF!</definedName>
    <definedName name="invtab_11" localSheetId="0">#REF!</definedName>
    <definedName name="invtab_11">#REF!</definedName>
    <definedName name="invtab_14" localSheetId="0">#REF!</definedName>
    <definedName name="invtab_14">#REF!</definedName>
    <definedName name="invtab_25" localSheetId="0">#REF!</definedName>
    <definedName name="invtab_25">#REF!</definedName>
    <definedName name="invtab_28" localSheetId="0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 localSheetId="0">'[52]CBA bal_sheet 98_99'!#REF!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 localSheetId="0">'[53]Table 6_MacroFrame'!#REF!</definedName>
    <definedName name="lkdjfafoij">'[53]Table 6_MacroFrame'!#REF!</definedName>
    <definedName name="lkdjfafoij_11" localSheetId="0">'[54]Table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 localSheetId="0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 localSheetId="0">#REF!</definedName>
    <definedName name="Lyon">#REF!</definedName>
    <definedName name="M_T_BOP" localSheetId="0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 localSheetId="0">'[39]NPV_base'!#REF!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 localSheetId="0">'[18]WEO LINK'!#REF!</definedName>
    <definedName name="MCV">'[18]WEO LINK'!#REF!</definedName>
    <definedName name="MCV_14">NA()</definedName>
    <definedName name="MCV_2">NA()</definedName>
    <definedName name="MCV_20" localSheetId="0">'[18]WEO LINK'!#REF!</definedName>
    <definedName name="MCV_20">'[18]WEO LINK'!#REF!</definedName>
    <definedName name="MCV_25">NA()</definedName>
    <definedName name="MCV_28" localSheetId="0">'[18]WEO LINK'!#REF!</definedName>
    <definedName name="MCV_28">'[18]WEO LINK'!#REF!</definedName>
    <definedName name="MCV_35">'[55]Q2'!$E$63:$AH$63</definedName>
    <definedName name="MCV_B" localSheetId="0">'[18]WEO LINK'!#REF!</definedName>
    <definedName name="MCV_B">'[18]WEO LINK'!#REF!</definedName>
    <definedName name="MCV_B_11" localSheetId="0">'[19]WEO LINK'!#REF!</definedName>
    <definedName name="MCV_B_11">'[19]WEO LINK'!#REF!</definedName>
    <definedName name="MCV_B_14">#REF!</definedName>
    <definedName name="MCV_B_2">NA()</definedName>
    <definedName name="MCV_B_20" localSheetId="0">'[18]WEO LINK'!#REF!</definedName>
    <definedName name="MCV_B_20">'[18]WEO LINK'!#REF!</definedName>
    <definedName name="MCV_B_25">#REF!</definedName>
    <definedName name="MCV_B_28" localSheetId="0">'[18]WEO LINK'!#REF!</definedName>
    <definedName name="MCV_B_28">'[18]WEO LINK'!#REF!</definedName>
    <definedName name="MCV_B_66" localSheetId="0">'[19]WEO LINK'!#REF!</definedName>
    <definedName name="MCV_B_66">'[19]WEO LINK'!#REF!</definedName>
    <definedName name="MCV_B1">#REF!</definedName>
    <definedName name="MCV_D" localSheetId="0">'[18]WEO LINK'!#REF!</definedName>
    <definedName name="MCV_D">'[18]WEO LINK'!#REF!</definedName>
    <definedName name="MCV_D_11" localSheetId="0">'[19]WEO LINK'!#REF!</definedName>
    <definedName name="MCV_D_11">'[19]WEO LINK'!#REF!</definedName>
    <definedName name="MCV_D_14">NA()</definedName>
    <definedName name="MCV_D_2">NA()</definedName>
    <definedName name="MCV_D_20" localSheetId="0">'[18]WEO LINK'!#REF!</definedName>
    <definedName name="MCV_D_20">'[18]WEO LINK'!#REF!</definedName>
    <definedName name="MCV_D_25">NA()</definedName>
    <definedName name="MCV_D_28" localSheetId="0">'[18]WEO LINK'!#REF!</definedName>
    <definedName name="MCV_D_28">'[18]WEO LINK'!#REF!</definedName>
    <definedName name="MCV_D_66" localSheetId="0">'[19]WEO LINK'!#REF!</definedName>
    <definedName name="MCV_D_66">'[19]WEO LINK'!#REF!</definedName>
    <definedName name="MCV_D1">#REF!</definedName>
    <definedName name="MCV_N" localSheetId="0">'[18]WEO LINK'!#REF!</definedName>
    <definedName name="MCV_N">'[18]WEO LINK'!#REF!</definedName>
    <definedName name="MCV_N_14">NA()</definedName>
    <definedName name="MCV_N_2">NA()</definedName>
    <definedName name="MCV_N_20" localSheetId="0">'[18]WEO LINK'!#REF!</definedName>
    <definedName name="MCV_N_20">'[18]WEO LINK'!#REF!</definedName>
    <definedName name="MCV_N_25">NA()</definedName>
    <definedName name="MCV_N_28" localSheetId="0">'[18]WEO LINK'!#REF!</definedName>
    <definedName name="MCV_N_28">'[18]WEO LINK'!#REF!</definedName>
    <definedName name="MCV_T" localSheetId="0">'[18]WEO LINK'!#REF!</definedName>
    <definedName name="MCV_T">'[18]WEO LINK'!#REF!</definedName>
    <definedName name="MCV_T_11" localSheetId="0">'[19]WEO LINK'!#REF!</definedName>
    <definedName name="MCV_T_11">'[19]WEO LINK'!#REF!</definedName>
    <definedName name="MCV_T_14">NA()</definedName>
    <definedName name="MCV_T_2">NA()</definedName>
    <definedName name="MCV_T_20" localSheetId="0">'[18]WEO LINK'!#REF!</definedName>
    <definedName name="MCV_T_20">'[18]WEO LINK'!#REF!</definedName>
    <definedName name="MCV_T_25">NA()</definedName>
    <definedName name="MCV_T_28" localSheetId="0">'[18]WEO LINK'!#REF!</definedName>
    <definedName name="MCV_T_28">'[18]WEO LINK'!#REF!</definedName>
    <definedName name="MCV_T_66" localSheetId="0">'[19]WEO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 localSheetId="0">'[35]Prog'!#REF!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 localSheetId="0">'[4]Annual Raw Data'!#REF!</definedName>
    <definedName name="MFISCAL">'[4]Annual Raw Data'!#REF!</definedName>
    <definedName name="mflowsa" localSheetId="0">'BGC 2020'!mflowsa</definedName>
    <definedName name="mflowsa">mflowsa</definedName>
    <definedName name="mflowsq" localSheetId="0">'BGC 2020'!mflowsq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 localSheetId="0">'[30]WEO'!#REF!</definedName>
    <definedName name="MICROM_11">'[30]WEO'!#REF!</definedName>
    <definedName name="MICROM_66" localSheetId="0">'[30]WEO'!#REF!</definedName>
    <definedName name="MICROM_66">'[30]WEO'!#REF!</definedName>
    <definedName name="MIDDLE" localSheetId="0">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 localSheetId="0">'[2]OUTPUT'!#REF!</definedName>
    <definedName name="MISC4">'[2]OUTPUT'!#REF!</definedName>
    <definedName name="mm" localSheetId="0">'BGC 2020'!mm</definedName>
    <definedName name="mm">mm</definedName>
    <definedName name="mm_11" localSheetId="0">'[57]labels'!#REF!</definedName>
    <definedName name="mm_11">'[57]labels'!#REF!</definedName>
    <definedName name="mm_14" localSheetId="0">'[57]labels'!#REF!</definedName>
    <definedName name="mm_14">'[57]labels'!#REF!</definedName>
    <definedName name="mm_20" localSheetId="0">'BGC 2020'!mm_20</definedName>
    <definedName name="mm_20">mm_20</definedName>
    <definedName name="mm_24" localSheetId="0">'BGC 2020'!mm_24</definedName>
    <definedName name="mm_24">mm_24</definedName>
    <definedName name="mm_25" localSheetId="0">'[57]labels'!#REF!</definedName>
    <definedName name="mm_25">'[57]labels'!#REF!</definedName>
    <definedName name="mm_28" localSheetId="0">'BGC 2020'!mm_28</definedName>
    <definedName name="mm_28">mm_28</definedName>
    <definedName name="MNDATES" localSheetId="0">#REF!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 localSheetId="0">#REF!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 localSheetId="0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 localSheetId="0">'BGC 2020'!mstocksa</definedName>
    <definedName name="mstocksa">mstocksa</definedName>
    <definedName name="mstocksq" localSheetId="0">'BGC 2020'!mstocksq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 localSheetId="0">#REF!</definedName>
    <definedName name="name1">#REF!</definedName>
    <definedName name="name1_11">#REF!</definedName>
    <definedName name="name1_17" localSheetId="0">'[18]Data _ Calc'!#REF!</definedName>
    <definedName name="name1_17">'[18]Data _ Calc'!#REF!</definedName>
    <definedName name="name1_20" localSheetId="0">#REF!</definedName>
    <definedName name="name1_20">#REF!</definedName>
    <definedName name="name1_22" localSheetId="0">'[18]Main Fiscal table'!#REF!</definedName>
    <definedName name="name1_22">'[18]Main Fiscal table'!#REF!</definedName>
    <definedName name="name1_28" localSheetId="0">#REF!</definedName>
    <definedName name="name1_28">#REF!</definedName>
    <definedName name="name1_37" localSheetId="0">#REF!</definedName>
    <definedName name="name1_37">#REF!</definedName>
    <definedName name="name1_38" localSheetId="0">#REF!</definedName>
    <definedName name="name1_38">#REF!</definedName>
    <definedName name="name1_49" localSheetId="0">#REF!</definedName>
    <definedName name="name1_49">#REF!</definedName>
    <definedName name="name1_56" localSheetId="0">#REF!</definedName>
    <definedName name="name1_56">#REF!</definedName>
    <definedName name="name1_57" localSheetId="0">#REF!</definedName>
    <definedName name="name1_57">#REF!</definedName>
    <definedName name="name1_66">#REF!</definedName>
    <definedName name="name2">#REF!</definedName>
    <definedName name="nameB1" localSheetId="0">#REF!</definedName>
    <definedName name="nameB1">#REF!</definedName>
    <definedName name="nameB2" localSheetId="0">#REF!</definedName>
    <definedName name="nameB2">#REF!</definedName>
    <definedName name="nameB3" localSheetId="0">#REF!</definedName>
    <definedName name="nameB3">#REF!</definedName>
    <definedName name="namebop">#REF!</definedName>
    <definedName name="namedos">#REF!</definedName>
    <definedName name="nameMacro" localSheetId="0">'[16]BFtab10 Macro Framework'!#REF!</definedName>
    <definedName name="nameMacro">'[16]BFtab10 Macro Framework'!#REF!</definedName>
    <definedName name="nameMacro_11">#REF!</definedName>
    <definedName name="nameMacro_14" localSheetId="0">#REF!</definedName>
    <definedName name="nameMacro_14">#REF!</definedName>
    <definedName name="nameMacro_25" localSheetId="0">#REF!</definedName>
    <definedName name="nameMacro_25">#REF!</definedName>
    <definedName name="nameMacro_28" localSheetId="0">#REF!</definedName>
    <definedName name="nameMacro_28">#REF!</definedName>
    <definedName name="nameREER" localSheetId="0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 localSheetId="0">'[6]EU2DBase'!#REF!</definedName>
    <definedName name="NAMESA">'[6]EU2DBase'!#REF!</definedName>
    <definedName name="NAMESM" localSheetId="0">'[6]EU2DBase'!#REF!</definedName>
    <definedName name="NAMESM">'[6]EU2DBase'!#REF!</definedName>
    <definedName name="NAMESQ" localSheetId="0">'[6]EU2DBase'!#REF!</definedName>
    <definedName name="NAMESQ">'[6]EU2DBase'!#REF!</definedName>
    <definedName name="NAMESTKM">#REF!</definedName>
    <definedName name="nameULC" localSheetId="0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 localSheetId="0">'[28]weo_real'!#REF!</definedName>
    <definedName name="NC_R">'[28]weo_real'!#REF!</definedName>
    <definedName name="NCG" localSheetId="0">'[18]WEO LINK'!#REF!</definedName>
    <definedName name="NCG">'[18]WEO LINK'!#REF!</definedName>
    <definedName name="NCG_14">NA()</definedName>
    <definedName name="NCG_2">NA()</definedName>
    <definedName name="NCG_20" localSheetId="0">'[18]WEO LINK'!#REF!</definedName>
    <definedName name="NCG_20">'[18]WEO LINK'!#REF!</definedName>
    <definedName name="NCG_25">NA()</definedName>
    <definedName name="NCG_28" localSheetId="0">'[18]WEO LINK'!#REF!</definedName>
    <definedName name="NCG_28">'[18]WEO LINK'!#REF!</definedName>
    <definedName name="NCG_R" localSheetId="0">'[18]WEO LINK'!#REF!</definedName>
    <definedName name="NCG_R">'[18]WEO LINK'!#REF!</definedName>
    <definedName name="NCG_R_14">NA()</definedName>
    <definedName name="NCG_R_2">NA()</definedName>
    <definedName name="NCG_R_20" localSheetId="0">'[18]WEO LINK'!#REF!</definedName>
    <definedName name="NCG_R_20">'[18]WEO LINK'!#REF!</definedName>
    <definedName name="NCG_R_25">NA()</definedName>
    <definedName name="NCG_R_28" localSheetId="0">'[18]WEO LINK'!#REF!</definedName>
    <definedName name="NCG_R_28">'[18]WEO LINK'!#REF!</definedName>
    <definedName name="NCP" localSheetId="0">'[18]WEO LINK'!#REF!</definedName>
    <definedName name="NCP">'[18]WEO LINK'!#REF!</definedName>
    <definedName name="NCP_14">NA()</definedName>
    <definedName name="NCP_2">NA()</definedName>
    <definedName name="NCP_20" localSheetId="0">'[18]WEO LINK'!#REF!</definedName>
    <definedName name="NCP_20">'[18]WEO LINK'!#REF!</definedName>
    <definedName name="NCP_25">NA()</definedName>
    <definedName name="NCP_28" localSheetId="0">'[18]WEO LINK'!#REF!</definedName>
    <definedName name="NCP_28">'[18]WEO LINK'!#REF!</definedName>
    <definedName name="NCP_R" localSheetId="0">'[18]WEO LINK'!#REF!</definedName>
    <definedName name="NCP_R">'[18]WEO LINK'!#REF!</definedName>
    <definedName name="NCP_R_14">NA()</definedName>
    <definedName name="NCP_R_2">NA()</definedName>
    <definedName name="NCP_R_20" localSheetId="0">'[18]WEO LINK'!#REF!</definedName>
    <definedName name="NCP_R_20">'[18]WEO LINK'!#REF!</definedName>
    <definedName name="NCP_R_25">NA()</definedName>
    <definedName name="NCP_R_28" localSheetId="0">'[18]WEO LINK'!#REF!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 localSheetId="0">'[18]Data _ Calc'!#REF!</definedName>
    <definedName name="newt2_17">'[18]Data _ Calc'!#REF!</definedName>
    <definedName name="newt2_22" localSheetId="0">'[18]Main Fiscal table'!#REF!</definedName>
    <definedName name="newt2_22">'[18]Main Fiscal table'!#REF!</definedName>
    <definedName name="newt2_37" localSheetId="0">#REF!</definedName>
    <definedName name="newt2_37">#REF!</definedName>
    <definedName name="newt2_38" localSheetId="0">#REF!</definedName>
    <definedName name="newt2_38">#REF!</definedName>
    <definedName name="newt2_49" localSheetId="0">#REF!</definedName>
    <definedName name="newt2_49">#REF!</definedName>
    <definedName name="newt2_56" localSheetId="0">#REF!</definedName>
    <definedName name="newt2_56">#REF!</definedName>
    <definedName name="newt2_57" localSheetId="0">#REF!</definedName>
    <definedName name="newt2_57">#REF!</definedName>
    <definedName name="NFA_assumptions">#REF!</definedName>
    <definedName name="NFB_R" localSheetId="0">'[28]weo_real'!#REF!</definedName>
    <definedName name="NFB_R">'[28]weo_real'!#REF!</definedName>
    <definedName name="NFB_R_GDP" localSheetId="0">'[28]weo_real'!#REF!</definedName>
    <definedName name="NFB_R_GDP">'[28]weo_real'!#REF!</definedName>
    <definedName name="NFI" localSheetId="0">'[18]WEO LINK'!#REF!</definedName>
    <definedName name="NFI">'[18]WEO LINK'!#REF!</definedName>
    <definedName name="NFI_14">NA()</definedName>
    <definedName name="NFI_2">NA()</definedName>
    <definedName name="NFI_20" localSheetId="0">'[18]WEO LINK'!#REF!</definedName>
    <definedName name="NFI_20">'[18]WEO LINK'!#REF!</definedName>
    <definedName name="NFI_25">NA()</definedName>
    <definedName name="NFI_28" localSheetId="0">'[18]WEO LINK'!#REF!</definedName>
    <definedName name="NFI_28">'[18]WEO LINK'!#REF!</definedName>
    <definedName name="NFI_R" localSheetId="0">'[18]WEO LINK'!#REF!</definedName>
    <definedName name="NFI_R">'[18]WEO LINK'!#REF!</definedName>
    <definedName name="NFI_R_14">NA()</definedName>
    <definedName name="NFI_R_2">NA()</definedName>
    <definedName name="NFI_R_20" localSheetId="0">'[18]WEO LINK'!#REF!</definedName>
    <definedName name="NFI_R_20">'[18]WEO LINK'!#REF!</definedName>
    <definedName name="NFI_R_25">NA()</definedName>
    <definedName name="NFI_R_28" localSheetId="0">'[18]WEO LINK'!#REF!</definedName>
    <definedName name="NFI_R_28">'[18]WEO LINK'!#REF!</definedName>
    <definedName name="NGDP" localSheetId="0">'[18]WEO LINK'!#REF!</definedName>
    <definedName name="NGDP">'[18]WEO LINK'!#REF!</definedName>
    <definedName name="NGDP_14">NA()</definedName>
    <definedName name="NGDP_2">NA()</definedName>
    <definedName name="NGDP_20" localSheetId="0">'[18]WEO LINK'!#REF!</definedName>
    <definedName name="NGDP_20">'[18]WEO LINK'!#REF!</definedName>
    <definedName name="NGDP_25">NA()</definedName>
    <definedName name="NGDP_28" localSheetId="0">'[18]WEO LINK'!#REF!</definedName>
    <definedName name="NGDP_28">'[18]WEO LINK'!#REF!</definedName>
    <definedName name="NGDP_35">'[55]Q2'!$E$47:$AH$47</definedName>
    <definedName name="NGDP_DG">NA()</definedName>
    <definedName name="NGDP_R" localSheetId="0">'[18]WEO LINK'!#REF!</definedName>
    <definedName name="NGDP_R">'[18]WEO LINK'!#REF!</definedName>
    <definedName name="NGDP_R_14">NA()</definedName>
    <definedName name="NGDP_R_2">NA()</definedName>
    <definedName name="NGDP_R_20" localSheetId="0">'[18]WEO LINK'!#REF!</definedName>
    <definedName name="NGDP_R_20">'[18]WEO LINK'!#REF!</definedName>
    <definedName name="NGDP_R_25">NA()</definedName>
    <definedName name="NGDP_R_28" localSheetId="0">'[18]WEO LINK'!#REF!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 localSheetId="0">'[18]WEO LINK'!#REF!</definedName>
    <definedName name="NGS">'[18]WEO LINK'!#REF!</definedName>
    <definedName name="NGS_20" localSheetId="0">'[18]WEO LINK'!#REF!</definedName>
    <definedName name="NGS_20">'[18]WEO LINK'!#REF!</definedName>
    <definedName name="NGS_28" localSheetId="0">'[18]WEO LINK'!#REF!</definedName>
    <definedName name="NGS_28">'[18]WEO LINK'!#REF!</definedName>
    <definedName name="NGS_NGDP">NA()</definedName>
    <definedName name="NI_R" localSheetId="0">'[28]weo_real'!#REF!</definedName>
    <definedName name="NI_R">'[28]weo_real'!#REF!</definedName>
    <definedName name="NINV" localSheetId="0">'[18]WEO LINK'!#REF!</definedName>
    <definedName name="NINV">'[18]WEO LINK'!#REF!</definedName>
    <definedName name="NINV_14">NA()</definedName>
    <definedName name="NINV_2">NA()</definedName>
    <definedName name="NINV_20" localSheetId="0">'[18]WEO LINK'!#REF!</definedName>
    <definedName name="NINV_20">'[18]WEO LINK'!#REF!</definedName>
    <definedName name="NINV_25">NA()</definedName>
    <definedName name="NINV_28" localSheetId="0">'[18]WEO LINK'!#REF!</definedName>
    <definedName name="NINV_28">'[18]WEO LINK'!#REF!</definedName>
    <definedName name="NINV_R" localSheetId="0">'[18]WEO LINK'!#REF!</definedName>
    <definedName name="NINV_R">'[18]WEO LINK'!#REF!</definedName>
    <definedName name="NINV_R_14">NA()</definedName>
    <definedName name="NINV_R_2">NA()</definedName>
    <definedName name="NINV_R_20" localSheetId="0">'[18]WEO LINK'!#REF!</definedName>
    <definedName name="NINV_R_20">'[18]WEO LINK'!#REF!</definedName>
    <definedName name="NINV_R_25">NA()</definedName>
    <definedName name="NINV_R_28" localSheetId="0">'[18]WEO LINK'!#REF!</definedName>
    <definedName name="NINV_R_28">'[18]WEO LINK'!#REF!</definedName>
    <definedName name="NINV_R_GDP" localSheetId="0">'[28]weo_real'!#REF!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 localSheetId="0">'[18]WEO LINK'!#REF!</definedName>
    <definedName name="NM">'[18]WEO LINK'!#REF!</definedName>
    <definedName name="NM_14">NA()</definedName>
    <definedName name="NM_2">NA()</definedName>
    <definedName name="NM_20" localSheetId="0">'[18]WEO LINK'!#REF!</definedName>
    <definedName name="NM_20">'[18]WEO LINK'!#REF!</definedName>
    <definedName name="NM_25">NA()</definedName>
    <definedName name="NM_28" localSheetId="0">'[18]WEO LINK'!#REF!</definedName>
    <definedName name="NM_28">'[18]WEO LINK'!#REF!</definedName>
    <definedName name="NM_R" localSheetId="0">'[18]WEO LINK'!#REF!</definedName>
    <definedName name="NM_R">'[18]WEO LINK'!#REF!</definedName>
    <definedName name="NM_R_14">NA()</definedName>
    <definedName name="NM_R_2">NA()</definedName>
    <definedName name="NM_R_20" localSheetId="0">'[18]WEO LINK'!#REF!</definedName>
    <definedName name="NM_R_20">'[18]WEO LINK'!#REF!</definedName>
    <definedName name="NM_R_25">NA()</definedName>
    <definedName name="NM_R_28" localSheetId="0">'[18]WEO LINK'!#REF!</definedName>
    <definedName name="NM_R_28">'[18]WEO LINK'!#REF!</definedName>
    <definedName name="nman">nman</definedName>
    <definedName name="NMG_R" localSheetId="0">'[18]WEO LINK'!#REF!</definedName>
    <definedName name="NMG_R">'[18]WEO LINK'!#REF!</definedName>
    <definedName name="NMG_R_20" localSheetId="0">'[18]WEO LINK'!#REF!</definedName>
    <definedName name="NMG_R_20">'[18]WEO LINK'!#REF!</definedName>
    <definedName name="NMG_R_28" localSheetId="0">'[18]WEO LINK'!#REF!</definedName>
    <definedName name="NMG_R_28">'[18]WEO LINK'!#REF!</definedName>
    <definedName name="NMG_RG">NA()</definedName>
    <definedName name="NMS_R" localSheetId="0">'[28]weo_real'!#REF!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 localSheetId="0">'[59]Prog'!#REF!</definedName>
    <definedName name="Nov2_98">'[59]Prog'!#REF!</definedName>
    <definedName name="NTDD_R" localSheetId="0">'[28]weo_real'!#REF!</definedName>
    <definedName name="NTDD_R">'[28]weo_real'!#REF!</definedName>
    <definedName name="NTDD_RG" localSheetId="0">'BGC 2020'!NTDD_RG</definedName>
    <definedName name="NTDD_RG">NTDD_RG</definedName>
    <definedName name="NTDD_RG_11" localSheetId="0">'BGC 2020'!NTDD_RG_11</definedName>
    <definedName name="NTDD_RG_11">NTDD_RG_11</definedName>
    <definedName name="NTDD_RG_14" localSheetId="0">'BGC 2020'!NTDD_RG_14</definedName>
    <definedName name="NTDD_RG_14">NTDD_RG_14</definedName>
    <definedName name="NTDD_RG_20" localSheetId="0">'BGC 2020'!NTDD_RG_20</definedName>
    <definedName name="NTDD_RG_20">NTDD_RG_20</definedName>
    <definedName name="NTDD_RG_24" localSheetId="0">'BGC 2020'!NTDD_RG_24</definedName>
    <definedName name="NTDD_RG_24">NTDD_RG_24</definedName>
    <definedName name="NTDD_RG_25" localSheetId="0">'BGC 2020'!NTDD_RG_25</definedName>
    <definedName name="NTDD_RG_25">NTDD_RG_25</definedName>
    <definedName name="NTDD_RG_28" localSheetId="0">'BGC 2020'!NTDD_RG_28</definedName>
    <definedName name="NTDD_RG_28">NTDD_RG_28</definedName>
    <definedName name="NX" localSheetId="0">'[18]WEO LINK'!#REF!</definedName>
    <definedName name="NX">'[18]WEO LINK'!#REF!</definedName>
    <definedName name="NX_14">NA()</definedName>
    <definedName name="NX_2">NA()</definedName>
    <definedName name="NX_20" localSheetId="0">'[18]WEO LINK'!#REF!</definedName>
    <definedName name="NX_20">'[18]WEO LINK'!#REF!</definedName>
    <definedName name="NX_25">NA()</definedName>
    <definedName name="NX_28" localSheetId="0">'[18]WEO LINK'!#REF!</definedName>
    <definedName name="NX_28">'[18]WEO LINK'!#REF!</definedName>
    <definedName name="NX_R" localSheetId="0">'[18]WEO LINK'!#REF!</definedName>
    <definedName name="NX_R">'[18]WEO LINK'!#REF!</definedName>
    <definedName name="NX_R_14">NA()</definedName>
    <definedName name="NX_R_2">NA()</definedName>
    <definedName name="NX_R_20" localSheetId="0">'[18]WEO LINK'!#REF!</definedName>
    <definedName name="NX_R_20">'[18]WEO LINK'!#REF!</definedName>
    <definedName name="NX_R_25">NA()</definedName>
    <definedName name="NX_R_28" localSheetId="0">'[18]WEO LINK'!#REF!</definedName>
    <definedName name="NX_R_28">'[18]WEO LINK'!#REF!</definedName>
    <definedName name="NXG_R" localSheetId="0">'[18]WEO LINK'!#REF!</definedName>
    <definedName name="NXG_R">'[18]WEO LINK'!#REF!</definedName>
    <definedName name="NXG_R_20" localSheetId="0">'[18]WEO LINK'!#REF!</definedName>
    <definedName name="NXG_R_20">'[18]WEO LINK'!#REF!</definedName>
    <definedName name="NXG_R_28" localSheetId="0">'[18]WEO LINK'!#REF!</definedName>
    <definedName name="NXG_R_28">'[18]WEO LINK'!#REF!</definedName>
    <definedName name="NXG_RG">NA()</definedName>
    <definedName name="NXS_R" localSheetId="0">'[28]weo_real'!#REF!</definedName>
    <definedName name="NXS_R">'[28]weo_real'!#REF!</definedName>
    <definedName name="oda">#REF!</definedName>
    <definedName name="ONE">#REF!</definedName>
    <definedName name="OnShow" localSheetId="0">'BGC 2020'!OnShow</definedName>
    <definedName name="OnShow">OnShow</definedName>
    <definedName name="OnShow_20" localSheetId="0">'BGC 2020'!OnShow_20</definedName>
    <definedName name="OnShow_20">OnShow_20</definedName>
    <definedName name="OnShow_24" localSheetId="0">'BGC 2020'!OnShow_24</definedName>
    <definedName name="OnShow_24">OnShow_24</definedName>
    <definedName name="OnShow_28" localSheetId="0">'BGC 2020'!OnShow_28</definedName>
    <definedName name="OnShow_28">OnShow_28</definedName>
    <definedName name="Opec">#REF!</definedName>
    <definedName name="Other" localSheetId="0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 localSheetId="0">#REF!</definedName>
    <definedName name="OUTFISC">#REF!</definedName>
    <definedName name="OUTIMF">#REF!</definedName>
    <definedName name="OUTMN" localSheetId="0">#REF!</definedName>
    <definedName name="OUTMN">#REF!</definedName>
    <definedName name="p_14" localSheetId="0">'[57]labels'!#REF!</definedName>
    <definedName name="p_14">'[57]labels'!#REF!</definedName>
    <definedName name="p_25" localSheetId="0">'[57]labels'!#REF!</definedName>
    <definedName name="p_25">'[57]labels'!#REF!</definedName>
    <definedName name="P92_" localSheetId="0">#REF!</definedName>
    <definedName name="P92_">#REF!</definedName>
    <definedName name="PAG2">'[4]Index'!#REF!</definedName>
    <definedName name="PAG3">'[4]Index'!#REF!</definedName>
    <definedName name="PAG4">'[4]Index'!#REF!</definedName>
    <definedName name="PAG5">'[4]Index'!#REF!</definedName>
    <definedName name="PAG6">'[4]Index'!#REF!</definedName>
    <definedName name="PAG7">#REF!</definedName>
    <definedName name="Parmeshwar">#REF!</definedName>
    <definedName name="Pay_Cap" localSheetId="0">'[60]Baseline'!#REF!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 localSheetId="0">'[28]weo_real'!#REF!</definedName>
    <definedName name="pchNM_R">'[28]weo_real'!#REF!</definedName>
    <definedName name="pchNMG_R">'[20]Q1'!$E$45:$AH$45</definedName>
    <definedName name="pchNX_R" localSheetId="0">'[28]weo_real'!#REF!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 localSheetId="0">'[18]WEO LINK'!#REF!</definedName>
    <definedName name="PCPI">'[18]WEO LINK'!#REF!</definedName>
    <definedName name="PCPI_20" localSheetId="0">'[18]WEO LINK'!#REF!</definedName>
    <definedName name="PCPI_20">'[18]WEO LINK'!#REF!</definedName>
    <definedName name="PCPI_28" localSheetId="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 localSheetId="0">'[16]BFtab10 Macro Framework'!#REF!</definedName>
    <definedName name="pinvtab">'[16]BFtab10 Macro Framework'!#REF!</definedName>
    <definedName name="pinvtab_11" localSheetId="0">#REF!</definedName>
    <definedName name="pinvtab_11">#REF!</definedName>
    <definedName name="pinvtab_14" localSheetId="0">#REF!</definedName>
    <definedName name="pinvtab_14">#REF!</definedName>
    <definedName name="pinvtab_25" localSheetId="0">#REF!</definedName>
    <definedName name="pinvtab_25">#REF!</definedName>
    <definedName name="pinvtab_28" localSheetId="0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'[3]REER Forecast'!#REF!</definedName>
    <definedName name="PPPI95" localSheetId="0">'[62]WPI'!#REF!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'BGC 2020'!$A$1:$R$357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'BGC 2020'!$3:$10</definedName>
    <definedName name="PRINT_TITLES_MI" localSheetId="0">#REF!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 localSheetId="0">'[64]DATA'!#REF!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 localSheetId="0">'[66]GRAFPROM'!#REF!</definedName>
    <definedName name="promgraf">'[66]GRAFPROM'!#REF!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 localSheetId="0">'[4]Quarterly Raw Data'!#REF!</definedName>
    <definedName name="QFISCAL">'[4]Quarterly Raw Data'!#REF!</definedName>
    <definedName name="QTAB7" localSheetId="0">'[4]Quarterly MacroFlow'!#REF!</definedName>
    <definedName name="QTAB7">'[4]Quarterly MacroFlow'!#REF!</definedName>
    <definedName name="QTAB7A" localSheetId="0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[0]!WEO '[13]LINK'!$A$1:$A$42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 localSheetId="0">'[69]RED'!#REF!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 localSheetId="0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'[2]RES'!#REF!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 localSheetId="0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 localSheetId="0">#REF!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 localSheetId="0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 localSheetId="0">#REF!</definedName>
    <definedName name="SEIGNOR">#REF!</definedName>
    <definedName name="seitto98" localSheetId="0">'[14]Output data'!#REF!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 localSheetId="0">'[1]data input'!#REF!</definedName>
    <definedName name="somI">'[1]data input'!#REF!</definedName>
    <definedName name="somII" localSheetId="0">'[1]data input'!#REF!</definedName>
    <definedName name="somII">'[1]data input'!#REF!</definedName>
    <definedName name="somIII" localSheetId="0">'[1]data input'!#REF!</definedName>
    <definedName name="somIII">'[1]data input'!#REF!</definedName>
    <definedName name="SOURCE1">#REF!</definedName>
    <definedName name="SOURCE2">#REF!</definedName>
    <definedName name="Sources" localSheetId="0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 localSheetId="0">'[14]Output data'!#REF!</definedName>
    <definedName name="SRTab11">'[14]Output data'!#REF!</definedName>
    <definedName name="SRTab6">#REF!</definedName>
    <definedName name="SRTab7" localSheetId="0">'[69]RED'!#REF!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 localSheetId="0">'[1]data input'!#REF!</definedName>
    <definedName name="stat1">'[1]data input'!#REF!</definedName>
    <definedName name="stat2" localSheetId="0">'[1]data input'!#REF!</definedName>
    <definedName name="stat2">'[1]data input'!#REF!</definedName>
    <definedName name="stat3" localSheetId="0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 localSheetId="0">'[1]data input'!#REF!</definedName>
    <definedName name="statI">'[1]data input'!#REF!</definedName>
    <definedName name="statII" localSheetId="0">'[1]data input'!#REF!</definedName>
    <definedName name="statII">'[1]data input'!#REF!</definedName>
    <definedName name="statIII" localSheetId="0">'[1]data input'!#REF!</definedName>
    <definedName name="statIII">'[1]data input'!#REF!</definedName>
    <definedName name="statt" localSheetId="0">'[1]data input'!#REF!</definedName>
    <definedName name="statt">'[1]data input'!#REF!</definedName>
    <definedName name="Stocks_Dates" localSheetId="0">'[72]a45'!#REF!</definedName>
    <definedName name="Stocks_Dates">'[72]a45'!#REF!</definedName>
    <definedName name="Stocks_Form" localSheetId="0">'[72]a45'!#REF!</definedName>
    <definedName name="Stocks_Form">'[72]a45'!#REF!</definedName>
    <definedName name="Stocks_IDs" localSheetId="0">'[72]a45'!#REF!</definedName>
    <definedName name="Stocks_IDs">'[72]a45'!#REF!</definedName>
    <definedName name="STOP" localSheetId="0">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'[5]INT_RATES_old'!$A$1:$I$34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 localSheetId="0">'[74]RED tables'!#REF!</definedName>
    <definedName name="tab22_11">'[74]RED tables'!#REF!</definedName>
    <definedName name="Tab22_14">#REF!</definedName>
    <definedName name="Tab22_2">#REF!</definedName>
    <definedName name="tab22_20" localSheetId="0">#REF!</definedName>
    <definedName name="tab22_20">#REF!</definedName>
    <definedName name="Tab22_25">#REF!</definedName>
    <definedName name="tab22_28" localSheetId="0">#REF!</definedName>
    <definedName name="tab22_28">#REF!</definedName>
    <definedName name="tab22_66" localSheetId="0">'[74]RED tables'!#REF!</definedName>
    <definedName name="tab22_66">'[74]RED tables'!#REF!</definedName>
    <definedName name="tab23">#REF!</definedName>
    <definedName name="tab23_11" localSheetId="0">'[74]RED tables'!#REF!</definedName>
    <definedName name="tab23_11">'[74]RED tables'!#REF!</definedName>
    <definedName name="Tab23_14">#REF!</definedName>
    <definedName name="Tab23_2">#REF!</definedName>
    <definedName name="tab23_20" localSheetId="0">#REF!</definedName>
    <definedName name="tab23_20">#REF!</definedName>
    <definedName name="Tab23_25">#REF!</definedName>
    <definedName name="tab23_28" localSheetId="0">#REF!</definedName>
    <definedName name="tab23_28">#REF!</definedName>
    <definedName name="tab23_66" localSheetId="0">'[74]RED tables'!#REF!</definedName>
    <definedName name="tab23_66">'[74]RED tables'!#REF!</definedName>
    <definedName name="tab24">#REF!</definedName>
    <definedName name="tab24_11" localSheetId="0">'[74]RED tables'!#REF!</definedName>
    <definedName name="tab24_11">'[74]RED tables'!#REF!</definedName>
    <definedName name="Tab24_14">#REF!</definedName>
    <definedName name="Tab24_2">#REF!</definedName>
    <definedName name="tab24_20" localSheetId="0">#REF!</definedName>
    <definedName name="tab24_20">#REF!</definedName>
    <definedName name="Tab24_25">#REF!</definedName>
    <definedName name="tab24_28" localSheetId="0">#REF!</definedName>
    <definedName name="tab24_28">#REF!</definedName>
    <definedName name="tab24_66" localSheetId="0">'[74]RED tables'!#REF!</definedName>
    <definedName name="tab24_66">'[74]RED tables'!#REF!</definedName>
    <definedName name="tab25">#REF!</definedName>
    <definedName name="tab25_11" localSheetId="0">'[74]RED tables'!#REF!</definedName>
    <definedName name="tab25_11">'[74]RED tables'!#REF!</definedName>
    <definedName name="tab25_20" localSheetId="0">#REF!</definedName>
    <definedName name="tab25_20">#REF!</definedName>
    <definedName name="tab25_28" localSheetId="0">#REF!</definedName>
    <definedName name="tab25_28">#REF!</definedName>
    <definedName name="tab25_66" localSheetId="0">'[74]RED tables'!#REF!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 localSheetId="0">#REF!</definedName>
    <definedName name="tab27_11">#REF!</definedName>
    <definedName name="Tab27_14">#REF!</definedName>
    <definedName name="Tab27_2">#REF!</definedName>
    <definedName name="Tab27_25">#REF!</definedName>
    <definedName name="tab27_66" localSheetId="0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 localSheetId="0">#REF!</definedName>
    <definedName name="TAB2B">#REF!</definedName>
    <definedName name="TAB2C" localSheetId="0">#REF!</definedName>
    <definedName name="TAB2C">#REF!</definedName>
    <definedName name="TAB2D" localSheetId="0">#REF!</definedName>
    <definedName name="TAB2D">#REF!</definedName>
    <definedName name="tab3">#REF!</definedName>
    <definedName name="tab3_11" localSheetId="0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 localSheetId="0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 localSheetId="0">#REF!</definedName>
    <definedName name="TAB3A">#REF!</definedName>
    <definedName name="TAB3B" localSheetId="0">#REF!</definedName>
    <definedName name="TAB3B">#REF!</definedName>
    <definedName name="TAB3C" localSheetId="0">#REF!</definedName>
    <definedName name="TAB3C">#REF!</definedName>
    <definedName name="TAB3D" localSheetId="0">#REF!</definedName>
    <definedName name="TAB3D">#REF!</definedName>
    <definedName name="TAB3E" localSheetId="0">#REF!</definedName>
    <definedName name="TAB3E">#REF!</definedName>
    <definedName name="tab4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3">#REF!</definedName>
    <definedName name="tab44">#REF!</definedName>
    <definedName name="TAB4A">'[75]E'!$B$102:$AK$153</definedName>
    <definedName name="TAB4B">'[75]E'!$B$48:$AK$100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 localSheetId="0">'[4]Annual Tables'!#REF!</definedName>
    <definedName name="TAB6A">'[4]Annual Tables'!#REF!</definedName>
    <definedName name="TAB6B" localSheetId="0">'[4]Annual Tables'!#REF!</definedName>
    <definedName name="TAB6B">'[4]Annual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 localSheetId="0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 localSheetId="0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 localSheetId="0">#REF!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 localSheetId="0">#REF!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 localSheetId="0">#REF!</definedName>
    <definedName name="TabsimplifiedBOP">#REF!</definedName>
    <definedName name="TabsimplifiedBOP_14" localSheetId="0">#REF!</definedName>
    <definedName name="TabsimplifiedBOP_14">#REF!</definedName>
    <definedName name="TabsimplifiedBOP_25" localSheetId="0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 localSheetId="0">'[18]WEO LINK'!#REF!</definedName>
    <definedName name="TMG_D">'[18]WEO LINK'!#REF!</definedName>
    <definedName name="TMG_D_11" localSheetId="0">'[19]WEO LINK'!#REF!</definedName>
    <definedName name="TMG_D_11">'[19]WEO LINK'!#REF!</definedName>
    <definedName name="TMG_D_14">'[24]Q5'!$E$23:$AH$23</definedName>
    <definedName name="TMG_D_2">'[24]Q5'!$E$23:$AH$23</definedName>
    <definedName name="TMG_D_20" localSheetId="0">'[18]WEO LINK'!#REF!</definedName>
    <definedName name="TMG_D_20">'[18]WEO LINK'!#REF!</definedName>
    <definedName name="TMG_D_25">'[24]Q5'!$E$23:$AH$23</definedName>
    <definedName name="TMG_D_28" localSheetId="0">'[18]WEO LINK'!#REF!</definedName>
    <definedName name="TMG_D_28">'[18]WEO LINK'!#REF!</definedName>
    <definedName name="TMG_D_66" localSheetId="0">'[19]WEO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 localSheetId="0">'[18]WEO LINK'!#REF!</definedName>
    <definedName name="TMGO">'[18]WEO LINK'!#REF!</definedName>
    <definedName name="TMGO_11" localSheetId="0">'[19]WEO LINK'!#REF!</definedName>
    <definedName name="TMGO_11">'[19]WEO LINK'!#REF!</definedName>
    <definedName name="TMGO_14">NA()</definedName>
    <definedName name="TMGO_2">NA()</definedName>
    <definedName name="TMGO_20" localSheetId="0">'[18]WEO LINK'!#REF!</definedName>
    <definedName name="TMGO_20">'[18]WEO LINK'!#REF!</definedName>
    <definedName name="TMGO_25">NA()</definedName>
    <definedName name="TMGO_28" localSheetId="0">'[18]WEO LINK'!#REF!</definedName>
    <definedName name="TMGO_28">'[18]WEO LINK'!#REF!</definedName>
    <definedName name="TMGO_66" localSheetId="0">'[19]WEO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 localSheetId="0">'[2]Trade'!#REF!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 localSheetId="0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 localSheetId="0">'[18]WEO LINK'!#REF!</definedName>
    <definedName name="TXG_D">'[18]WEO LINK'!#REF!</definedName>
    <definedName name="TXG_D_11" localSheetId="0">'[19]WEO LINK'!#REF!</definedName>
    <definedName name="TXG_D_11">'[19]WEO LINK'!#REF!</definedName>
    <definedName name="TXG_D_14">NA()</definedName>
    <definedName name="TXG_D_2">NA()</definedName>
    <definedName name="TXG_D_20" localSheetId="0">'[18]WEO LINK'!#REF!</definedName>
    <definedName name="TXG_D_20">'[18]WEO LINK'!#REF!</definedName>
    <definedName name="TXG_D_25">NA()</definedName>
    <definedName name="TXG_D_28" localSheetId="0">'[18]WEO LINK'!#REF!</definedName>
    <definedName name="TXG_D_28">'[18]WEO LINK'!#REF!</definedName>
    <definedName name="TXG_D_66" localSheetId="0">'[19]WEO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 localSheetId="0">'[18]WEO LINK'!#REF!</definedName>
    <definedName name="TXGO">'[18]WEO LINK'!#REF!</definedName>
    <definedName name="TXGO_11" localSheetId="0">'[19]WEO LINK'!#REF!</definedName>
    <definedName name="TXGO_11">'[19]WEO LINK'!#REF!</definedName>
    <definedName name="TXGO_14">NA()</definedName>
    <definedName name="TXGO_2">NA()</definedName>
    <definedName name="TXGO_20" localSheetId="0">'[18]WEO LINK'!#REF!</definedName>
    <definedName name="TXGO_20">'[18]WEO LINK'!#REF!</definedName>
    <definedName name="TXGO_25">NA()</definedName>
    <definedName name="TXGO_28" localSheetId="0">'[18]WEO LINK'!#REF!</definedName>
    <definedName name="TXGO_28">'[18]WEO LINK'!#REF!</definedName>
    <definedName name="TXGO_66" localSheetId="0">'[19]WEO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'[6]EU2DBase'!$C$1:$F$196</definedName>
    <definedName name="UKR2">'[6]EU2DBase'!$G$1:$U$196</definedName>
    <definedName name="UKR3">'[6]EU2DBase'!#REF!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 localSheetId="0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 localSheetId="0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 localSheetId="0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 localSheetId="0">'[30]WEO'!#REF!</definedName>
    <definedName name="WIN_11">'[30]WEO'!#REF!</definedName>
    <definedName name="WIN_66" localSheetId="0">'[30]WEO'!#REF!</definedName>
    <definedName name="WIN_66">'[30]WEO'!#REF!</definedName>
    <definedName name="WPCP33_D">#REF!</definedName>
    <definedName name="WPCP33pch">#REF!</definedName>
    <definedName name="WPI" localSheetId="0">'[3]REER Forecast'!#REF!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 localSheetId="0">#REF!</definedName>
    <definedName name="xr">#REF!</definedName>
    <definedName name="xxWRS_1" localSheetId="0">[0]!WEO '[13]LINK'!$A$1:$A$42</definedName>
    <definedName name="xxWRS_1">WEO '[13]LINK'!$A$1:$A$42</definedName>
    <definedName name="xxWRS_1_15" localSheetId="0">[0]!WEO '[13]LINK'!$A$1:$A$42</definedName>
    <definedName name="xxWRS_1_15">WEO '[13]LINK'!$A$1:$A$42</definedName>
    <definedName name="xxWRS_1_17" localSheetId="0">[0]!WEO '[13]LINK'!$A$1:$A$42</definedName>
    <definedName name="xxWRS_1_17">WEO '[13]LINK'!$A$1:$A$42</definedName>
    <definedName name="xxWRS_1_2">#REF!</definedName>
    <definedName name="xxWRS_1_20" localSheetId="0">[0]!WEO '[13]LINK'!$A$1:$A$42</definedName>
    <definedName name="xxWRS_1_20">WEO '[13]LINK'!$A$1:$A$42</definedName>
    <definedName name="xxWRS_1_22" localSheetId="0">[0]!WEO '[13]LINK'!$A$1:$A$42</definedName>
    <definedName name="xxWRS_1_22">WEO '[13]LINK'!$A$1:$A$42</definedName>
    <definedName name="xxWRS_1_24" localSheetId="0">[0]!WEO '[13]LINK'!$A$1:$A$42</definedName>
    <definedName name="xxWRS_1_24">WEO '[13]LINK'!$A$1:$A$42</definedName>
    <definedName name="xxWRS_1_28" localSheetId="0">[0]!WEO '[13]LINK'!$A$1:$A$42</definedName>
    <definedName name="xxWRS_1_28">WEO '[13]LINK'!$A$1:$A$42</definedName>
    <definedName name="xxWRS_1_37" localSheetId="0">[0]!WEO '[13]LINK'!$A$1:$A$42</definedName>
    <definedName name="xxWRS_1_37">WEO '[13]LINK'!$A$1:$A$42</definedName>
    <definedName name="xxWRS_1_38" localSheetId="0">[0]!WEO '[13]LINK'!$A$1:$A$42</definedName>
    <definedName name="xxWRS_1_38">WEO '[13]LINK'!$A$1:$A$42</definedName>
    <definedName name="xxWRS_1_46" localSheetId="0">[0]!WEO '[13]LINK'!$A$1:$A$42</definedName>
    <definedName name="xxWRS_1_46">WEO '[13]LINK'!$A$1:$A$42</definedName>
    <definedName name="xxWRS_1_47" localSheetId="0">[0]!WEO '[13]LINK'!$A$1:$A$42</definedName>
    <definedName name="xxWRS_1_47">WEO '[13]LINK'!$A$1:$A$42</definedName>
    <definedName name="xxWRS_1_49" localSheetId="0">[0]!WEO '[13]LINK'!$A$1:$A$42</definedName>
    <definedName name="xxWRS_1_49">WEO '[13]LINK'!$A$1:$A$42</definedName>
    <definedName name="xxWRS_1_54" localSheetId="0">[0]!WEO '[13]LINK'!$A$1:$A$42</definedName>
    <definedName name="xxWRS_1_54">WEO '[13]LINK'!$A$1:$A$42</definedName>
    <definedName name="xxWRS_1_55" localSheetId="0">[0]!WEO '[13]LINK'!$A$1:$A$42</definedName>
    <definedName name="xxWRS_1_55">WEO '[13]LINK'!$A$1:$A$42</definedName>
    <definedName name="xxWRS_1_56" localSheetId="0">[0]!WEO '[13]LINK'!$A$1:$A$42</definedName>
    <definedName name="xxWRS_1_56">WEO '[13]LINK'!$A$1:$A$42</definedName>
    <definedName name="xxWRS_1_57" localSheetId="0">[0]!WEO '[13]LINK'!$A$1:$A$42</definedName>
    <definedName name="xxWRS_1_57">WEO '[13]LINK'!$A$1:$A$42</definedName>
    <definedName name="xxWRS_1_61" localSheetId="0">[0]!WEO '[13]LINK'!$A$1:$A$42</definedName>
    <definedName name="xxWRS_1_61">WEO '[13]LINK'!$A$1:$A$42</definedName>
    <definedName name="xxWRS_1_63" localSheetId="0">[0]!WEO '[13]LINK'!$A$1:$A$42</definedName>
    <definedName name="xxWRS_1_63">WEO '[13]LINK'!$A$1:$A$42</definedName>
    <definedName name="xxWRS_1_64" localSheetId="0">[0]!WEO '[13]LINK'!$A$1:$A$42</definedName>
    <definedName name="xxWRS_1_64">WEO '[13]LINK'!$A$1:$A$42</definedName>
    <definedName name="xxWRS_1_65" localSheetId="0">[0]!WEO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 localSheetId="0">#REF!</definedName>
    <definedName name="xxWRS_3_14">#REF!</definedName>
    <definedName name="xxWRS_3_2">#REF!</definedName>
    <definedName name="xxWRS_3_25" localSheetId="0">#REF!</definedName>
    <definedName name="xxWRS_3_25">#REF!</definedName>
    <definedName name="xxWRS_3_28" localSheetId="0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 localSheetId="0">#REF!</definedName>
    <definedName name="xxWRS_6_14">#REF!</definedName>
    <definedName name="xxWRS_6_25" localSheetId="0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</authors>
  <commentList>
    <comment ref="AA126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 xml:space="preserve">se consolideaza dobanda 
din trezorerie
</t>
        </r>
      </text>
    </comment>
    <comment ref="AA147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>se consolideaza granturile, se regasesc la fonduri externe nerambursabile, pe tran
sporturi</t>
        </r>
      </text>
    </comment>
  </commentList>
</comments>
</file>

<file path=xl/sharedStrings.xml><?xml version="1.0" encoding="utf-8"?>
<sst xmlns="http://schemas.openxmlformats.org/spreadsheetml/2006/main" count="371" uniqueCount="86">
  <si>
    <t>Total</t>
  </si>
  <si>
    <t>Buget general consolidat</t>
  </si>
  <si>
    <t>Sume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</si>
  <si>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</si>
  <si>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</si>
  <si>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</si>
  <si>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</si>
  <si>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</si>
  <si>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</si>
  <si>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</si>
  <si>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</si>
  <si>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</si>
  <si>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</si>
  <si>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</si>
  <si>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</si>
  <si>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 xml:space="preserve">Subventii </t>
  </si>
  <si>
    <t>Venituri din capital</t>
  </si>
  <si>
    <t>Donatii</t>
  </si>
  <si>
    <t>Operatiuni financiare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</si>
  <si>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</si>
  <si>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</si>
  <si>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</si>
  <si>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</si>
  <si>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</si>
  <si>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</si>
  <si>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</si>
  <si>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</si>
  <si>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</si>
  <si>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>Proiecte cu finantare din fonduri externe nerambursabile</t>
  </si>
  <si>
    <t>Alte cheltuieli</t>
  </si>
  <si>
    <t>Cheltuieli aferente programelor cu finantare rambursabila</t>
  </si>
  <si>
    <t>Cheltuieli de capital</t>
  </si>
  <si>
    <t>Rambursari de credite</t>
  </si>
  <si>
    <t>Plati efectuate in anii precedenti si recuperate in anul curent</t>
  </si>
  <si>
    <t>EXCEDENT(+) / DEFICIT(-)</t>
  </si>
  <si>
    <t xml:space="preserve">BUGETUL GENERAL  CONSOLIDAT </t>
  </si>
  <si>
    <t>Anexa nr. 2</t>
  </si>
  <si>
    <t>P.I.B. - milioane lei</t>
  </si>
  <si>
    <t>-milioane RON -</t>
  </si>
  <si>
    <t>Bugetul de stat</t>
  </si>
  <si>
    <t>Bugetul 
general
centralizat 
al unitatilor 
administrativ
teritoriale *)</t>
  </si>
  <si>
    <t>Bugetul
asigurarilor
sociale 
de stat</t>
  </si>
  <si>
    <t>Bugetul 
asigurarilor
pentru
somaj</t>
  </si>
  <si>
    <t>Credite
externe
acordate
ministerelor
*)</t>
  </si>
  <si>
    <t>Bugetul
institutiilor/
activitatilor 
finantate 
integral si/sau
partial din 
venituri proprii *)</t>
  </si>
  <si>
    <t>Bugetul
fondurilor
externe 
nerambursabile *)</t>
  </si>
  <si>
    <t>Bugetul 
trezoreriei
statului</t>
  </si>
  <si>
    <t>Total buget general consolidat</t>
  </si>
  <si>
    <t>Operatiuni 
financiare</t>
  </si>
  <si>
    <t>% 
din PIB</t>
  </si>
  <si>
    <t xml:space="preserve">VENITURI TOTALE    </t>
  </si>
  <si>
    <t>I</t>
  </si>
  <si>
    <t>II</t>
  </si>
  <si>
    <t>III</t>
  </si>
  <si>
    <t>IV</t>
  </si>
  <si>
    <t>Impozitul pe comertul exterior si tranzactiile internationale (taxe vamale)</t>
  </si>
  <si>
    <t xml:space="preserve"> Alte impozite si taxe fiscale</t>
  </si>
  <si>
    <t>Contributii de asigurari</t>
  </si>
  <si>
    <t>Venituri nefiscale</t>
  </si>
  <si>
    <t>Sume primite de la UE in contul platilor efectuate</t>
  </si>
  <si>
    <r>
      <t xml:space="preserve">  </t>
    </r>
    <r>
      <rPr>
        <sz val="11"/>
        <rFont val="Arial"/>
        <family val="2"/>
      </rPr>
      <t>I</t>
    </r>
  </si>
  <si>
    <r>
      <t xml:space="preserve">  </t>
    </r>
    <r>
      <rPr>
        <sz val="11"/>
        <rFont val="Arial"/>
        <family val="2"/>
      </rPr>
      <t>II</t>
    </r>
  </si>
  <si>
    <r>
      <t xml:space="preserve">  </t>
    </r>
    <r>
      <rPr>
        <sz val="11"/>
        <rFont val="Arial"/>
        <family val="2"/>
      </rPr>
      <t>III</t>
    </r>
  </si>
  <si>
    <t xml:space="preserve"> Transferuri - Total </t>
  </si>
  <si>
    <t xml:space="preserve"> Alte transferuri </t>
  </si>
  <si>
    <t xml:space="preserve"> Asistenta sociala</t>
  </si>
  <si>
    <t>Proiecte cu finantare din fonduri externe nerambursabile aferente cadrului financiar 2014-2020</t>
  </si>
  <si>
    <t>Fonduri de rezerve</t>
  </si>
  <si>
    <t xml:space="preserve"> Active nefinanciare</t>
  </si>
  <si>
    <t xml:space="preserve">           Active financiare</t>
  </si>
  <si>
    <t>Fond national de dezvoltare</t>
  </si>
  <si>
    <t xml:space="preserve">Imprumuturi  acordate </t>
  </si>
  <si>
    <t xml:space="preserve">*)estimari </t>
  </si>
  <si>
    <t>Transferuri   intre     bugete  
(se scad)</t>
  </si>
  <si>
    <t>Bugetul Fondului 
national 
unic de
asigurari 
sociale de
sanatate</t>
  </si>
  <si>
    <t>V</t>
  </si>
  <si>
    <t>Sume în curs de distribuire</t>
  </si>
  <si>
    <t>I. Program initial 2020</t>
  </si>
  <si>
    <t>II. Rectificare I program actualizat 30 iunie</t>
  </si>
  <si>
    <t xml:space="preserve">III. Estimări 2020 </t>
  </si>
  <si>
    <t>IV. Realizari 1.01.-30.06.2020</t>
  </si>
  <si>
    <t>V. Grad de realizare sem I/program initial</t>
  </si>
  <si>
    <t>VI</t>
  </si>
  <si>
    <t>VI. Grad de realizare sem I/program rectificat actualizat</t>
  </si>
  <si>
    <t>Program 2020 / Realizari 1.01.-30.06.2020</t>
  </si>
  <si>
    <t>Bugetul 
Companiei 
Nationale de
Administrarea Infrastructurii Rutiere S.A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</si>
</sst>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00"/>
    <numFmt numFmtId="175" formatCode="#,##0.0000"/>
    <numFmt numFmtId="176" formatCode="#,##0.00000000"/>
    <numFmt numFmtId="177" formatCode="#,##0.0000000"/>
    <numFmt numFmtId="178" formatCode="#,##0.00000"/>
    <numFmt numFmtId="179" formatCode="0.0%"/>
    <numFmt numFmtId="180" formatCode="0.0"/>
    <numFmt numFmtId="181" formatCode="#,##0.0_);\(#,##0.0\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E+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" fillId="34" borderId="0" xfId="57" applyFont="1" applyFill="1" applyBorder="1" applyAlignment="1">
      <alignment/>
      <protection/>
    </xf>
    <xf numFmtId="172" fontId="2" fillId="0" borderId="0" xfId="57" applyNumberFormat="1" applyFont="1" applyFill="1" applyBorder="1" applyAlignment="1" applyProtection="1">
      <alignment horizontal="right"/>
      <protection locked="0"/>
    </xf>
    <xf numFmtId="172" fontId="2" fillId="0" borderId="0" xfId="57" applyNumberFormat="1" applyFont="1" applyFill="1" applyBorder="1" applyAlignment="1" applyProtection="1">
      <alignment horizontal="center"/>
      <protection locked="0"/>
    </xf>
    <xf numFmtId="172" fontId="2" fillId="0" borderId="0" xfId="57" applyNumberFormat="1" applyFont="1" applyFill="1" applyAlignment="1" applyProtection="1">
      <alignment horizontal="center"/>
      <protection locked="0"/>
    </xf>
    <xf numFmtId="172" fontId="2" fillId="0" borderId="0" xfId="57" applyNumberFormat="1" applyFont="1" applyFill="1" applyAlignment="1" applyProtection="1">
      <alignment/>
      <protection locked="0"/>
    </xf>
    <xf numFmtId="172" fontId="3" fillId="0" borderId="0" xfId="57" applyNumberFormat="1" applyFont="1" applyFill="1" applyAlignment="1" applyProtection="1">
      <alignment horizontal="center"/>
      <protection locked="0"/>
    </xf>
    <xf numFmtId="172" fontId="3" fillId="34" borderId="0" xfId="57" applyNumberFormat="1" applyFont="1" applyFill="1" applyAlignment="1" applyProtection="1">
      <alignment/>
      <protection locked="0"/>
    </xf>
    <xf numFmtId="3" fontId="0" fillId="34" borderId="0" xfId="59" applyNumberFormat="1" applyFont="1" applyFill="1" applyAlignment="1">
      <alignment horizontal="center"/>
      <protection/>
    </xf>
    <xf numFmtId="172" fontId="0" fillId="34" borderId="0" xfId="57" applyNumberFormat="1" applyFont="1" applyFill="1" applyAlignment="1">
      <alignment horizontal="left"/>
      <protection/>
    </xf>
    <xf numFmtId="172" fontId="2" fillId="34" borderId="0" xfId="57" applyNumberFormat="1" applyFont="1" applyFill="1" applyAlignment="1" applyProtection="1">
      <alignment horizontal="center"/>
      <protection locked="0"/>
    </xf>
    <xf numFmtId="3" fontId="2" fillId="34" borderId="0" xfId="59" applyNumberFormat="1" applyFont="1" applyFill="1" applyAlignment="1">
      <alignment horizontal="center"/>
      <protection/>
    </xf>
    <xf numFmtId="172" fontId="5" fillId="0" borderId="0" xfId="57" applyNumberFormat="1" applyFont="1" applyFill="1" applyAlignment="1" applyProtection="1">
      <alignment horizontal="center"/>
      <protection locked="0"/>
    </xf>
    <xf numFmtId="3" fontId="5" fillId="0" borderId="0" xfId="59" applyNumberFormat="1" applyFont="1" applyFill="1" applyAlignment="1">
      <alignment horizontal="center"/>
      <protection/>
    </xf>
    <xf numFmtId="3" fontId="2" fillId="0" borderId="0" xfId="59" applyNumberFormat="1" applyFont="1" applyFill="1" applyAlignment="1">
      <alignment horizontal="center"/>
      <protection/>
    </xf>
    <xf numFmtId="172" fontId="7" fillId="0" borderId="0" xfId="57" applyNumberFormat="1" applyFont="1" applyFill="1" applyBorder="1" applyAlignment="1" applyProtection="1">
      <alignment horizontal="left"/>
      <protection locked="0"/>
    </xf>
    <xf numFmtId="172" fontId="7" fillId="34" borderId="0" xfId="57" applyNumberFormat="1" applyFont="1" applyFill="1" applyBorder="1" applyAlignment="1" applyProtection="1">
      <alignment horizontal="left"/>
      <protection locked="0"/>
    </xf>
    <xf numFmtId="172" fontId="2" fillId="34" borderId="0" xfId="57" applyNumberFormat="1" applyFont="1" applyFill="1" applyBorder="1" applyAlignment="1" applyProtection="1">
      <alignment horizontal="center"/>
      <protection locked="0"/>
    </xf>
    <xf numFmtId="172" fontId="2" fillId="0" borderId="0" xfId="57" applyNumberFormat="1" applyFont="1" applyFill="1" applyBorder="1" applyAlignment="1" applyProtection="1">
      <alignment/>
      <protection locked="0"/>
    </xf>
    <xf numFmtId="172" fontId="3" fillId="0" borderId="0" xfId="57" applyNumberFormat="1" applyFont="1" applyFill="1" applyBorder="1" applyAlignment="1" applyProtection="1">
      <alignment/>
      <protection locked="0"/>
    </xf>
    <xf numFmtId="172" fontId="2" fillId="34" borderId="10" xfId="57" applyNumberFormat="1" applyFont="1" applyFill="1" applyBorder="1" applyAlignment="1" applyProtection="1">
      <alignment horizontal="center"/>
      <protection locked="0"/>
    </xf>
    <xf numFmtId="172" fontId="3" fillId="0" borderId="0" xfId="57" applyNumberFormat="1" applyFont="1" applyFill="1" applyBorder="1" applyAlignment="1" applyProtection="1">
      <alignment horizontal="right"/>
      <protection locked="0"/>
    </xf>
    <xf numFmtId="172" fontId="8" fillId="0" borderId="0" xfId="57" applyNumberFormat="1" applyFont="1" applyFill="1" applyBorder="1" applyAlignment="1">
      <alignment horizontal="right" vertical="center" wrapText="1" readingOrder="1"/>
      <protection/>
    </xf>
    <xf numFmtId="172" fontId="8" fillId="0" borderId="0" xfId="57" applyNumberFormat="1" applyFont="1" applyFill="1" applyBorder="1" applyAlignment="1">
      <alignment horizontal="center" vertical="top" wrapText="1"/>
      <protection/>
    </xf>
    <xf numFmtId="172" fontId="8" fillId="2" borderId="10" xfId="57" applyNumberFormat="1" applyFont="1" applyFill="1" applyBorder="1" applyAlignment="1" applyProtection="1">
      <alignment horizontal="center" vertical="center" readingOrder="1"/>
      <protection locked="0"/>
    </xf>
    <xf numFmtId="172" fontId="8" fillId="2" borderId="10" xfId="57" applyNumberFormat="1" applyFont="1" applyFill="1" applyBorder="1" applyAlignment="1" applyProtection="1">
      <alignment horizontal="center" vertical="center" wrapText="1" readingOrder="1"/>
      <protection locked="0"/>
    </xf>
    <xf numFmtId="172" fontId="2" fillId="0" borderId="11" xfId="57" applyNumberFormat="1" applyFont="1" applyFill="1" applyBorder="1" applyAlignment="1" applyProtection="1">
      <alignment horizontal="center" vertical="center"/>
      <protection locked="0"/>
    </xf>
    <xf numFmtId="172" fontId="2" fillId="0" borderId="0" xfId="57" applyNumberFormat="1" applyFont="1" applyFill="1" applyBorder="1" applyAlignment="1" applyProtection="1">
      <alignment horizontal="right" vertical="center"/>
      <protection locked="0"/>
    </xf>
    <xf numFmtId="172" fontId="2" fillId="0" borderId="0" xfId="57" applyNumberFormat="1" applyFont="1" applyFill="1" applyBorder="1" applyAlignment="1" applyProtection="1">
      <alignment horizontal="center" vertical="center"/>
      <protection locked="0"/>
    </xf>
    <xf numFmtId="172" fontId="2" fillId="0" borderId="0" xfId="57" applyNumberFormat="1" applyFont="1" applyFill="1" applyBorder="1" applyAlignment="1" applyProtection="1">
      <alignment vertical="center"/>
      <protection locked="0"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49" fontId="3" fillId="0" borderId="0" xfId="59" applyNumberFormat="1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center"/>
      <protection/>
    </xf>
    <xf numFmtId="172" fontId="3" fillId="0" borderId="0" xfId="57" applyNumberFormat="1" applyFont="1" applyFill="1" applyBorder="1" applyAlignment="1" applyProtection="1">
      <alignment horizontal="right" vertical="center"/>
      <protection locked="0"/>
    </xf>
    <xf numFmtId="172" fontId="3" fillId="0" borderId="0" xfId="57" applyNumberFormat="1" applyFont="1" applyFill="1" applyBorder="1" applyAlignment="1" applyProtection="1">
      <alignment horizontal="left" vertical="center"/>
      <protection locked="0"/>
    </xf>
    <xf numFmtId="172" fontId="3" fillId="0" borderId="0" xfId="57" applyNumberFormat="1" applyFont="1" applyFill="1" applyBorder="1" applyAlignment="1" applyProtection="1">
      <alignment vertical="center"/>
      <protection locked="0"/>
    </xf>
    <xf numFmtId="172" fontId="3" fillId="0" borderId="0" xfId="57" applyNumberFormat="1" applyFont="1" applyFill="1" applyBorder="1" applyAlignment="1" applyProtection="1">
      <alignment vertical="center"/>
      <protection/>
    </xf>
    <xf numFmtId="172" fontId="3" fillId="0" borderId="0" xfId="57" applyNumberFormat="1" applyFont="1" applyFill="1" applyBorder="1" applyAlignment="1" applyProtection="1">
      <alignment horizontal="right" vertical="center" wrapText="1"/>
      <protection locked="0"/>
    </xf>
    <xf numFmtId="172" fontId="7" fillId="10" borderId="0" xfId="57" applyNumberFormat="1" applyFont="1" applyFill="1" applyBorder="1" applyAlignment="1" applyProtection="1">
      <alignment horizontal="center" vertical="center"/>
      <protection locked="0"/>
    </xf>
    <xf numFmtId="172" fontId="3" fillId="34" borderId="0" xfId="57" applyNumberFormat="1" applyFont="1" applyFill="1" applyBorder="1" applyAlignment="1" applyProtection="1">
      <alignment horizontal="left" vertical="center"/>
      <protection locked="0"/>
    </xf>
    <xf numFmtId="172" fontId="3" fillId="34" borderId="0" xfId="57" applyNumberFormat="1" applyFont="1" applyFill="1" applyBorder="1" applyAlignment="1" applyProtection="1">
      <alignment horizontal="right" vertical="center"/>
      <protection locked="0"/>
    </xf>
    <xf numFmtId="172" fontId="2" fillId="34" borderId="0" xfId="57" applyNumberFormat="1" applyFont="1" applyFill="1" applyBorder="1" applyAlignment="1" applyProtection="1">
      <alignment horizontal="right" vertical="center"/>
      <protection locked="0"/>
    </xf>
    <xf numFmtId="172" fontId="7" fillId="34" borderId="0" xfId="57" applyNumberFormat="1" applyFont="1" applyFill="1" applyBorder="1" applyAlignment="1" applyProtection="1">
      <alignment horizontal="center" vertical="center"/>
      <protection locked="0"/>
    </xf>
    <xf numFmtId="172" fontId="3" fillId="34" borderId="0" xfId="57" applyNumberFormat="1" applyFont="1" applyFill="1" applyBorder="1" applyAlignment="1" applyProtection="1">
      <alignment horizontal="right" vertical="center"/>
      <protection locked="0"/>
    </xf>
    <xf numFmtId="179" fontId="2" fillId="34" borderId="0" xfId="63" applyNumberFormat="1" applyFont="1" applyFill="1" applyBorder="1" applyAlignment="1" applyProtection="1">
      <alignment horizontal="right" vertical="center"/>
      <protection locked="0"/>
    </xf>
    <xf numFmtId="172" fontId="3" fillId="34" borderId="0" xfId="57" applyNumberFormat="1" applyFont="1" applyFill="1" applyBorder="1" applyAlignment="1" applyProtection="1">
      <alignment horizontal="center" vertical="center"/>
      <protection locked="0"/>
    </xf>
    <xf numFmtId="172" fontId="3" fillId="34" borderId="0" xfId="57" applyNumberFormat="1" applyFont="1" applyFill="1" applyBorder="1" applyAlignment="1" applyProtection="1">
      <alignment horizontal="left" vertical="center" wrapText="1"/>
      <protection locked="0"/>
    </xf>
    <xf numFmtId="172" fontId="3" fillId="34" borderId="0" xfId="57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57" applyNumberFormat="1" applyFont="1" applyFill="1" applyBorder="1" applyAlignment="1" applyProtection="1">
      <alignment horizontal="left" vertical="center" wrapText="1"/>
      <protection locked="0"/>
    </xf>
    <xf numFmtId="172" fontId="3" fillId="0" borderId="0" xfId="57" applyNumberFormat="1" applyFont="1" applyFill="1" applyBorder="1" applyAlignment="1" applyProtection="1">
      <alignment vertical="center" wrapText="1"/>
      <protection locked="0"/>
    </xf>
    <xf numFmtId="172" fontId="3" fillId="34" borderId="0" xfId="57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7" applyNumberFormat="1" applyFont="1" applyFill="1" applyBorder="1" applyAlignment="1" applyProtection="1">
      <alignment horizontal="left" vertical="center" wrapText="1" indent="4"/>
      <protection locked="0"/>
    </xf>
    <xf numFmtId="172" fontId="2" fillId="34" borderId="0" xfId="57" applyNumberFormat="1" applyFont="1" applyFill="1" applyBorder="1" applyAlignment="1" applyProtection="1">
      <alignment horizontal="left" vertical="center" indent="4"/>
      <protection locked="0"/>
    </xf>
    <xf numFmtId="172" fontId="2" fillId="34" borderId="0" xfId="57" applyNumberFormat="1" applyFont="1" applyFill="1" applyBorder="1" applyAlignment="1" applyProtection="1">
      <alignment horizontal="center" vertical="center"/>
      <protection locked="0"/>
    </xf>
    <xf numFmtId="172" fontId="2" fillId="34" borderId="0" xfId="57" applyNumberFormat="1" applyFont="1" applyFill="1" applyBorder="1" applyAlignment="1" applyProtection="1">
      <alignment horizontal="left" vertical="center"/>
      <protection locked="0"/>
    </xf>
    <xf numFmtId="172" fontId="2" fillId="0" borderId="0" xfId="57" applyNumberFormat="1" applyFont="1" applyFill="1" applyBorder="1" applyAlignment="1" applyProtection="1">
      <alignment horizontal="left" vertical="center"/>
      <protection locked="0"/>
    </xf>
    <xf numFmtId="172" fontId="2" fillId="0" borderId="0" xfId="57" applyNumberFormat="1" applyFont="1" applyFill="1" applyBorder="1" applyAlignment="1" applyProtection="1">
      <alignment vertical="center"/>
      <protection/>
    </xf>
    <xf numFmtId="172" fontId="2" fillId="0" borderId="0" xfId="57" applyNumberFormat="1" applyFont="1" applyFill="1" applyBorder="1" applyAlignment="1" applyProtection="1">
      <alignment horizontal="right" vertical="center" wrapText="1"/>
      <protection locked="0"/>
    </xf>
    <xf numFmtId="172" fontId="2" fillId="34" borderId="0" xfId="57" applyNumberFormat="1" applyFont="1" applyFill="1" applyBorder="1" applyAlignment="1" applyProtection="1">
      <alignment horizontal="left" vertical="center" wrapText="1" indent="4"/>
      <protection locked="0"/>
    </xf>
    <xf numFmtId="172" fontId="2" fillId="34" borderId="0" xfId="57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172" fontId="2" fillId="34" borderId="0" xfId="57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57" applyNumberFormat="1" applyFont="1" applyFill="1" applyBorder="1" applyAlignment="1" applyProtection="1">
      <alignment vertical="center" wrapText="1"/>
      <protection locked="0"/>
    </xf>
    <xf numFmtId="172" fontId="2" fillId="34" borderId="0" xfId="57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7" applyNumberFormat="1" applyFont="1" applyFill="1" applyBorder="1" applyAlignment="1" applyProtection="1">
      <alignment horizontal="left" vertical="center" wrapText="1"/>
      <protection/>
    </xf>
    <xf numFmtId="172" fontId="3" fillId="34" borderId="0" xfId="57" applyNumberFormat="1" applyFont="1" applyFill="1" applyBorder="1" applyAlignment="1" applyProtection="1">
      <alignment horizontal="center" vertical="center" wrapText="1"/>
      <protection/>
    </xf>
    <xf numFmtId="172" fontId="3" fillId="0" borderId="0" xfId="57" applyNumberFormat="1" applyFont="1" applyFill="1" applyBorder="1" applyAlignment="1" applyProtection="1">
      <alignment horizontal="right" vertical="center" wrapText="1"/>
      <protection/>
    </xf>
    <xf numFmtId="172" fontId="3" fillId="34" borderId="0" xfId="57" applyNumberFormat="1" applyFont="1" applyFill="1" applyBorder="1" applyAlignment="1" applyProtection="1">
      <alignment horizontal="right" vertical="center" wrapText="1"/>
      <protection/>
    </xf>
    <xf numFmtId="172" fontId="3" fillId="0" borderId="0" xfId="57" applyNumberFormat="1" applyFont="1" applyFill="1" applyBorder="1" applyAlignment="1" applyProtection="1">
      <alignment horizontal="left" vertical="center" wrapText="1"/>
      <protection/>
    </xf>
    <xf numFmtId="172" fontId="3" fillId="0" borderId="0" xfId="57" applyNumberFormat="1" applyFont="1" applyFill="1" applyBorder="1" applyAlignment="1" applyProtection="1">
      <alignment vertical="center" wrapText="1"/>
      <protection/>
    </xf>
    <xf numFmtId="172" fontId="3" fillId="34" borderId="0" xfId="57" applyNumberFormat="1" applyFont="1" applyFill="1" applyBorder="1" applyAlignment="1" applyProtection="1">
      <alignment horizontal="left" vertical="center" wrapText="1" indent="4"/>
      <protection/>
    </xf>
    <xf numFmtId="172" fontId="2" fillId="34" borderId="0" xfId="57" applyNumberFormat="1" applyFont="1" applyFill="1" applyBorder="1" applyAlignment="1" applyProtection="1">
      <alignment horizontal="left" vertical="center" wrapText="1" indent="4"/>
      <protection/>
    </xf>
    <xf numFmtId="172" fontId="2" fillId="34" borderId="0" xfId="57" applyNumberFormat="1" applyFont="1" applyFill="1" applyBorder="1" applyAlignment="1" applyProtection="1">
      <alignment horizontal="center" vertical="center" wrapText="1"/>
      <protection/>
    </xf>
    <xf numFmtId="172" fontId="2" fillId="0" borderId="0" xfId="57" applyNumberFormat="1" applyFont="1" applyFill="1" applyBorder="1" applyAlignment="1" applyProtection="1">
      <alignment horizontal="left" vertical="center" wrapText="1"/>
      <protection/>
    </xf>
    <xf numFmtId="172" fontId="2" fillId="34" borderId="0" xfId="57" applyNumberFormat="1" applyFont="1" applyFill="1" applyBorder="1" applyAlignment="1" applyProtection="1">
      <alignment horizontal="left" vertical="center" wrapText="1"/>
      <protection/>
    </xf>
    <xf numFmtId="172" fontId="2" fillId="0" borderId="0" xfId="57" applyNumberFormat="1" applyFont="1" applyFill="1" applyBorder="1" applyAlignment="1" applyProtection="1">
      <alignment horizontal="right" vertical="center" wrapText="1"/>
      <protection/>
    </xf>
    <xf numFmtId="172" fontId="2" fillId="0" borderId="0" xfId="57" applyNumberFormat="1" applyFont="1" applyFill="1" applyBorder="1" applyAlignment="1" applyProtection="1">
      <alignment vertical="center" wrapText="1"/>
      <protection/>
    </xf>
    <xf numFmtId="172" fontId="2" fillId="34" borderId="0" xfId="57" applyNumberFormat="1" applyFont="1" applyFill="1" applyBorder="1" applyAlignment="1" applyProtection="1">
      <alignment vertical="center" wrapText="1"/>
      <protection/>
    </xf>
    <xf numFmtId="172" fontId="2" fillId="34" borderId="0" xfId="57" applyNumberFormat="1" applyFont="1" applyFill="1" applyBorder="1" applyAlignment="1" applyProtection="1">
      <alignment horizontal="right" vertical="center" wrapText="1"/>
      <protection/>
    </xf>
    <xf numFmtId="172" fontId="3" fillId="0" borderId="0" xfId="57" applyNumberFormat="1" applyFont="1" applyFill="1" applyAlignment="1" applyProtection="1">
      <alignment horizontal="right" vertical="center"/>
      <protection locked="0"/>
    </xf>
    <xf numFmtId="172" fontId="2" fillId="34" borderId="0" xfId="57" applyNumberFormat="1" applyFont="1" applyFill="1" applyBorder="1" applyAlignment="1" applyProtection="1">
      <alignment horizontal="left" vertical="center"/>
      <protection/>
    </xf>
    <xf numFmtId="172" fontId="3" fillId="34" borderId="0" xfId="57" applyNumberFormat="1" applyFont="1" applyFill="1" applyBorder="1" applyAlignment="1" applyProtection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left" vertical="center"/>
      <protection/>
    </xf>
    <xf numFmtId="172" fontId="3" fillId="34" borderId="0" xfId="57" applyNumberFormat="1" applyFont="1" applyFill="1" applyBorder="1" applyAlignment="1" applyProtection="1">
      <alignment horizontal="left" vertical="center"/>
      <protection/>
    </xf>
    <xf numFmtId="172" fontId="3" fillId="0" borderId="0" xfId="57" applyNumberFormat="1" applyFont="1" applyFill="1" applyBorder="1" applyAlignment="1" applyProtection="1">
      <alignment horizontal="right" vertical="center"/>
      <protection/>
    </xf>
    <xf numFmtId="172" fontId="3" fillId="34" borderId="0" xfId="57" applyNumberFormat="1" applyFont="1" applyFill="1" applyBorder="1" applyAlignment="1" applyProtection="1">
      <alignment horizontal="right" vertical="center"/>
      <protection/>
    </xf>
    <xf numFmtId="172" fontId="2" fillId="34" borderId="0" xfId="57" applyNumberFormat="1" applyFont="1" applyFill="1" applyBorder="1" applyAlignment="1">
      <alignment horizontal="left" vertical="center"/>
      <protection/>
    </xf>
    <xf numFmtId="172" fontId="3" fillId="34" borderId="0" xfId="57" applyNumberFormat="1" applyFont="1" applyFill="1" applyBorder="1" applyAlignment="1">
      <alignment horizontal="center" vertical="center"/>
      <protection/>
    </xf>
    <xf numFmtId="172" fontId="3" fillId="0" borderId="0" xfId="57" applyNumberFormat="1" applyFont="1" applyFill="1" applyBorder="1" applyAlignment="1">
      <alignment horizontal="left" vertical="center"/>
      <protection/>
    </xf>
    <xf numFmtId="172" fontId="3" fillId="34" borderId="0" xfId="57" applyNumberFormat="1" applyFont="1" applyFill="1" applyBorder="1" applyAlignment="1">
      <alignment horizontal="left" vertical="center"/>
      <protection/>
    </xf>
    <xf numFmtId="172" fontId="3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>
      <alignment vertical="center"/>
      <protection/>
    </xf>
    <xf numFmtId="172" fontId="3" fillId="34" borderId="0" xfId="57" applyNumberFormat="1" applyFont="1" applyFill="1" applyBorder="1" applyAlignment="1">
      <alignment horizontal="right" vertical="center"/>
      <protection/>
    </xf>
    <xf numFmtId="172" fontId="5" fillId="0" borderId="0" xfId="57" applyNumberFormat="1" applyFont="1" applyFill="1" applyBorder="1" applyAlignment="1">
      <alignment horizontal="left" vertical="center"/>
      <protection/>
    </xf>
    <xf numFmtId="172" fontId="5" fillId="0" borderId="0" xfId="57" applyNumberFormat="1" applyFont="1" applyFill="1" applyBorder="1" applyAlignment="1" applyProtection="1">
      <alignment vertical="center"/>
      <protection locked="0"/>
    </xf>
    <xf numFmtId="172" fontId="5" fillId="0" borderId="0" xfId="57" applyNumberFormat="1" applyFont="1" applyFill="1" applyBorder="1" applyAlignment="1" applyProtection="1">
      <alignment vertical="center"/>
      <protection/>
    </xf>
    <xf numFmtId="172" fontId="5" fillId="0" borderId="0" xfId="57" applyNumberFormat="1" applyFont="1" applyFill="1" applyBorder="1" applyAlignment="1">
      <alignment vertical="center"/>
      <protection/>
    </xf>
    <xf numFmtId="172" fontId="5" fillId="0" borderId="0" xfId="57" applyNumberFormat="1" applyFont="1" applyFill="1" applyBorder="1" applyAlignment="1" applyProtection="1">
      <alignment horizontal="right" vertical="center"/>
      <protection locked="0"/>
    </xf>
    <xf numFmtId="172" fontId="5" fillId="0" borderId="0" xfId="57" applyNumberFormat="1" applyFont="1" applyFill="1" applyBorder="1" applyAlignment="1" applyProtection="1">
      <alignment horizontal="right" vertical="center" wrapText="1"/>
      <protection locked="0"/>
    </xf>
    <xf numFmtId="172" fontId="5" fillId="0" borderId="0" xfId="57" applyNumberFormat="1" applyFont="1" applyFill="1" applyBorder="1" applyAlignment="1" applyProtection="1">
      <alignment horizontal="center" vertical="center"/>
      <protection locked="0"/>
    </xf>
    <xf numFmtId="172" fontId="5" fillId="0" borderId="0" xfId="57" applyNumberFormat="1" applyFont="1" applyFill="1" applyBorder="1" applyAlignment="1" applyProtection="1">
      <alignment horizontal="left" vertical="center"/>
      <protection/>
    </xf>
    <xf numFmtId="172" fontId="5" fillId="0" borderId="0" xfId="57" applyNumberFormat="1" applyFont="1" applyFill="1" applyBorder="1" applyAlignment="1" applyProtection="1">
      <alignment horizontal="left" vertical="center"/>
      <protection locked="0"/>
    </xf>
    <xf numFmtId="172" fontId="3" fillId="34" borderId="0" xfId="57" applyNumberFormat="1" applyFont="1" applyFill="1" applyBorder="1" applyAlignment="1" applyProtection="1" quotePrefix="1">
      <alignment horizontal="right" vertical="center" wrapText="1"/>
      <protection locked="0"/>
    </xf>
    <xf numFmtId="172" fontId="2" fillId="34" borderId="0" xfId="57" applyNumberFormat="1" applyFont="1" applyFill="1" applyBorder="1" applyAlignment="1" applyProtection="1">
      <alignment wrapText="1"/>
      <protection locked="0"/>
    </xf>
    <xf numFmtId="172" fontId="2" fillId="34" borderId="0" xfId="57" applyNumberFormat="1" applyFont="1" applyFill="1" applyBorder="1" applyAlignment="1" applyProtection="1">
      <alignment horizontal="left" vertical="center" indent="4"/>
      <protection/>
    </xf>
    <xf numFmtId="172" fontId="2" fillId="34" borderId="0" xfId="57" applyNumberFormat="1" applyFont="1" applyFill="1" applyBorder="1" applyAlignment="1" applyProtection="1">
      <alignment horizontal="center" vertical="center"/>
      <protection/>
    </xf>
    <xf numFmtId="172" fontId="2" fillId="34" borderId="0" xfId="57" applyNumberFormat="1" applyFont="1" applyFill="1" applyBorder="1" applyAlignment="1" applyProtection="1">
      <alignment horizontal="right" vertical="center"/>
      <protection/>
    </xf>
    <xf numFmtId="172" fontId="2" fillId="0" borderId="0" xfId="57" applyNumberFormat="1" applyFont="1" applyFill="1" applyBorder="1" applyAlignment="1" applyProtection="1">
      <alignment horizontal="right" vertical="center"/>
      <protection/>
    </xf>
    <xf numFmtId="172" fontId="2" fillId="0" borderId="0" xfId="57" applyNumberFormat="1" applyFont="1" applyFill="1" applyBorder="1" applyAlignment="1" applyProtection="1">
      <alignment horizontal="left" vertical="center"/>
      <protection/>
    </xf>
    <xf numFmtId="172" fontId="2" fillId="0" borderId="0" xfId="57" applyNumberFormat="1" applyFont="1" applyFill="1" applyBorder="1" applyAlignment="1">
      <alignment vertical="center"/>
      <protection/>
    </xf>
    <xf numFmtId="172" fontId="4" fillId="0" borderId="0" xfId="57" applyNumberFormat="1" applyFont="1" applyFill="1" applyBorder="1" applyAlignment="1" applyProtection="1">
      <alignment horizontal="right" vertical="center" wrapText="1"/>
      <protection/>
    </xf>
    <xf numFmtId="172" fontId="4" fillId="0" borderId="0" xfId="57" applyNumberFormat="1" applyFont="1" applyFill="1" applyBorder="1" applyAlignment="1" applyProtection="1">
      <alignment horizontal="left" vertical="center" wrapText="1"/>
      <protection/>
    </xf>
    <xf numFmtId="172" fontId="4" fillId="0" borderId="0" xfId="57" applyNumberFormat="1" applyFont="1" applyFill="1" applyBorder="1" applyAlignment="1" applyProtection="1">
      <alignment vertical="center"/>
      <protection/>
    </xf>
    <xf numFmtId="172" fontId="4" fillId="0" borderId="0" xfId="57" applyNumberFormat="1" applyFont="1" applyFill="1" applyBorder="1" applyAlignment="1" applyProtection="1">
      <alignment vertical="center" wrapText="1"/>
      <protection/>
    </xf>
    <xf numFmtId="172" fontId="4" fillId="0" borderId="0" xfId="57" applyNumberFormat="1" applyFont="1" applyFill="1" applyBorder="1" applyAlignment="1">
      <alignment vertical="center"/>
      <protection/>
    </xf>
    <xf numFmtId="172" fontId="4" fillId="0" borderId="0" xfId="57" applyNumberFormat="1" applyFont="1" applyFill="1" applyBorder="1" applyAlignment="1" applyProtection="1">
      <alignment horizontal="right" vertical="center"/>
      <protection locked="0"/>
    </xf>
    <xf numFmtId="172" fontId="4" fillId="0" borderId="0" xfId="57" applyNumberFormat="1" applyFont="1" applyFill="1" applyBorder="1" applyAlignment="1" applyProtection="1">
      <alignment horizontal="right" vertical="center" wrapText="1"/>
      <protection locked="0"/>
    </xf>
    <xf numFmtId="172" fontId="4" fillId="0" borderId="0" xfId="57" applyNumberFormat="1" applyFont="1" applyFill="1" applyBorder="1" applyAlignment="1" applyProtection="1">
      <alignment horizontal="center" vertical="center"/>
      <protection locked="0"/>
    </xf>
    <xf numFmtId="172" fontId="4" fillId="0" borderId="0" xfId="57" applyNumberFormat="1" applyFont="1" applyFill="1" applyBorder="1" applyAlignment="1" applyProtection="1">
      <alignment horizontal="right" vertical="center"/>
      <protection/>
    </xf>
    <xf numFmtId="172" fontId="4" fillId="0" borderId="0" xfId="57" applyNumberFormat="1" applyFont="1" applyFill="1" applyBorder="1" applyAlignment="1" applyProtection="1">
      <alignment horizontal="left" vertical="center"/>
      <protection/>
    </xf>
    <xf numFmtId="172" fontId="2" fillId="34" borderId="0" xfId="57" applyNumberFormat="1" applyFont="1" applyFill="1" applyBorder="1" applyAlignment="1" applyProtection="1" quotePrefix="1">
      <alignment horizontal="right" vertical="center" wrapText="1"/>
      <protection/>
    </xf>
    <xf numFmtId="172" fontId="0" fillId="34" borderId="0" xfId="57" applyNumberFormat="1" applyFont="1" applyFill="1" applyBorder="1" applyAlignment="1" applyProtection="1">
      <alignment horizontal="right"/>
      <protection/>
    </xf>
    <xf numFmtId="172" fontId="2" fillId="34" borderId="0" xfId="57" applyNumberFormat="1" applyFont="1" applyFill="1" applyBorder="1" applyAlignment="1" applyProtection="1">
      <alignment horizontal="right"/>
      <protection/>
    </xf>
    <xf numFmtId="172" fontId="2" fillId="34" borderId="0" xfId="57" applyNumberFormat="1" applyFont="1" applyFill="1" applyAlignment="1">
      <alignment horizontal="right" vertical="center"/>
      <protection/>
    </xf>
    <xf numFmtId="179" fontId="3" fillId="34" borderId="0" xfId="63" applyNumberFormat="1" applyFont="1" applyFill="1" applyBorder="1" applyAlignment="1" applyProtection="1">
      <alignment horizontal="right" vertical="center"/>
      <protection locked="0"/>
    </xf>
    <xf numFmtId="179" fontId="2" fillId="34" borderId="0" xfId="57" applyNumberFormat="1" applyFont="1" applyFill="1" applyBorder="1" applyAlignment="1" applyProtection="1">
      <alignment horizontal="right" vertical="center"/>
      <protection locked="0"/>
    </xf>
    <xf numFmtId="172" fontId="7" fillId="34" borderId="0" xfId="57" applyNumberFormat="1" applyFont="1" applyFill="1" applyAlignment="1" applyProtection="1">
      <alignment horizontal="left" indent="4"/>
      <protection/>
    </xf>
    <xf numFmtId="172" fontId="3" fillId="34" borderId="0" xfId="57" applyNumberFormat="1" applyFont="1" applyFill="1" applyBorder="1" applyAlignment="1" applyProtection="1">
      <alignment horizontal="left" vertical="center" indent="4"/>
      <protection/>
    </xf>
    <xf numFmtId="172" fontId="2" fillId="34" borderId="0" xfId="57" applyNumberFormat="1" applyFont="1" applyFill="1" applyBorder="1" applyAlignment="1">
      <alignment horizontal="left" vertical="center" indent="4"/>
      <protection/>
    </xf>
    <xf numFmtId="172" fontId="2" fillId="34" borderId="0" xfId="57" applyNumberFormat="1" applyFont="1" applyFill="1" applyBorder="1" applyAlignment="1">
      <alignment horizontal="center" vertical="center"/>
      <protection/>
    </xf>
    <xf numFmtId="172" fontId="2" fillId="34" borderId="0" xfId="57" applyNumberFormat="1" applyFont="1" applyFill="1" applyBorder="1" applyAlignment="1">
      <alignment horizontal="right" vertical="center"/>
      <protection/>
    </xf>
    <xf numFmtId="172" fontId="2" fillId="0" borderId="0" xfId="57" applyNumberFormat="1" applyFont="1" applyFill="1" applyBorder="1" applyAlignment="1">
      <alignment horizontal="right" vertical="center"/>
      <protection/>
    </xf>
    <xf numFmtId="172" fontId="2" fillId="0" borderId="0" xfId="57" applyNumberFormat="1" applyFont="1" applyFill="1" applyBorder="1" applyAlignment="1">
      <alignment horizontal="left" vertical="center"/>
      <protection/>
    </xf>
    <xf numFmtId="172" fontId="2" fillId="34" borderId="0" xfId="57" applyNumberFormat="1" applyFont="1" applyFill="1" applyBorder="1" applyAlignment="1">
      <alignment horizontal="left" vertical="center" wrapText="1"/>
      <protection/>
    </xf>
    <xf numFmtId="172" fontId="3" fillId="34" borderId="0" xfId="57" applyNumberFormat="1" applyFont="1" applyFill="1" applyBorder="1" applyAlignment="1">
      <alignment horizontal="center" vertical="center" wrapText="1"/>
      <protection/>
    </xf>
    <xf numFmtId="172" fontId="3" fillId="34" borderId="0" xfId="57" applyNumberFormat="1" applyFont="1" applyFill="1" applyBorder="1" applyAlignment="1">
      <alignment horizontal="right" vertical="center" wrapText="1"/>
      <protection/>
    </xf>
    <xf numFmtId="172" fontId="3" fillId="0" borderId="0" xfId="57" applyNumberFormat="1" applyFont="1" applyFill="1" applyBorder="1" applyAlignment="1">
      <alignment horizontal="right" vertical="center" wrapText="1"/>
      <protection/>
    </xf>
    <xf numFmtId="172" fontId="3" fillId="0" borderId="0" xfId="57" applyNumberFormat="1" applyFont="1" applyFill="1" applyBorder="1" applyAlignment="1">
      <alignment horizontal="left" vertical="center" wrapText="1"/>
      <protection/>
    </xf>
    <xf numFmtId="172" fontId="3" fillId="0" borderId="0" xfId="57" applyNumberFormat="1" applyFont="1" applyFill="1" applyBorder="1" applyAlignment="1">
      <alignment vertical="center" wrapText="1"/>
      <protection/>
    </xf>
    <xf numFmtId="172" fontId="3" fillId="34" borderId="0" xfId="57" applyNumberFormat="1" applyFont="1" applyFill="1" applyBorder="1" applyAlignment="1">
      <alignment horizontal="left" vertical="center" wrapText="1"/>
      <protection/>
    </xf>
    <xf numFmtId="172" fontId="3" fillId="10" borderId="11" xfId="57" applyNumberFormat="1" applyFont="1" applyFill="1" applyBorder="1" applyAlignment="1" applyProtection="1">
      <alignment horizontal="left" vertical="center"/>
      <protection/>
    </xf>
    <xf numFmtId="172" fontId="3" fillId="10" borderId="11" xfId="57" applyNumberFormat="1" applyFont="1" applyFill="1" applyBorder="1" applyAlignment="1" applyProtection="1">
      <alignment horizontal="center" vertical="center"/>
      <protection/>
    </xf>
    <xf numFmtId="172" fontId="3" fillId="10" borderId="11" xfId="57" applyNumberFormat="1" applyFont="1" applyFill="1" applyBorder="1" applyAlignment="1" applyProtection="1">
      <alignment horizontal="right" vertical="center"/>
      <protection/>
    </xf>
    <xf numFmtId="172" fontId="3" fillId="10" borderId="11" xfId="57" applyNumberFormat="1" applyFont="1" applyFill="1" applyBorder="1" applyAlignment="1" applyProtection="1">
      <alignment horizontal="right" vertical="center"/>
      <protection locked="0"/>
    </xf>
    <xf numFmtId="172" fontId="3" fillId="10" borderId="0" xfId="57" applyNumberFormat="1" applyFont="1" applyFill="1" applyBorder="1" applyAlignment="1" applyProtection="1">
      <alignment horizontal="left" vertical="center"/>
      <protection/>
    </xf>
    <xf numFmtId="172" fontId="3" fillId="10" borderId="0" xfId="57" applyNumberFormat="1" applyFont="1" applyFill="1" applyBorder="1" applyAlignment="1" applyProtection="1">
      <alignment horizontal="right" vertical="center"/>
      <protection/>
    </xf>
    <xf numFmtId="4" fontId="3" fillId="10" borderId="0" xfId="57" applyNumberFormat="1" applyFont="1" applyFill="1" applyBorder="1" applyAlignment="1" applyProtection="1">
      <alignment horizontal="right" vertical="center"/>
      <protection locked="0"/>
    </xf>
    <xf numFmtId="172" fontId="3" fillId="10" borderId="10" xfId="57" applyNumberFormat="1" applyFont="1" applyFill="1" applyBorder="1" applyAlignment="1" applyProtection="1">
      <alignment horizontal="left" vertical="center"/>
      <protection/>
    </xf>
    <xf numFmtId="179" fontId="2" fillId="10" borderId="10" xfId="63" applyNumberFormat="1" applyFont="1" applyFill="1" applyBorder="1" applyAlignment="1" applyProtection="1">
      <alignment horizontal="right" vertical="center"/>
      <protection locked="0"/>
    </xf>
    <xf numFmtId="49" fontId="2" fillId="0" borderId="0" xfId="57" applyNumberFormat="1" applyFont="1" applyFill="1" applyBorder="1" applyAlignment="1">
      <alignment vertical="center"/>
      <protection/>
    </xf>
    <xf numFmtId="175" fontId="2" fillId="0" borderId="0" xfId="57" applyNumberFormat="1" applyFont="1" applyFill="1" applyBorder="1" applyAlignment="1" applyProtection="1">
      <alignment horizontal="center" vertical="center"/>
      <protection locked="0"/>
    </xf>
    <xf numFmtId="172" fontId="2" fillId="0" borderId="0" xfId="57" applyNumberFormat="1" applyFont="1" applyFill="1" applyAlignment="1" applyProtection="1">
      <alignment horizontal="center" vertical="center"/>
      <protection locked="0"/>
    </xf>
    <xf numFmtId="172" fontId="2" fillId="0" borderId="0" xfId="57" applyNumberFormat="1" applyFont="1" applyFill="1" applyAlignment="1" applyProtection="1">
      <alignment vertical="center"/>
      <protection locked="0"/>
    </xf>
    <xf numFmtId="172" fontId="3" fillId="0" borderId="0" xfId="57" applyNumberFormat="1" applyFont="1" applyFill="1" applyAlignment="1" applyProtection="1">
      <alignment horizontal="right"/>
      <protection locked="0"/>
    </xf>
    <xf numFmtId="172" fontId="3" fillId="34" borderId="0" xfId="57" applyNumberFormat="1" applyFont="1" applyFill="1" applyAlignment="1" applyProtection="1">
      <alignment horizontal="right" vertical="center"/>
      <protection locked="0"/>
    </xf>
    <xf numFmtId="172" fontId="3" fillId="34" borderId="0" xfId="57" applyNumberFormat="1" applyFont="1" applyFill="1" applyBorder="1" applyAlignment="1">
      <alignment horizontal="right" vertical="center"/>
      <protection/>
    </xf>
    <xf numFmtId="172" fontId="2" fillId="34" borderId="0" xfId="57" applyNumberFormat="1" applyFont="1" applyFill="1" applyAlignment="1" applyProtection="1">
      <alignment horizontal="right" vertical="center"/>
      <protection locked="0"/>
    </xf>
    <xf numFmtId="172" fontId="3" fillId="5" borderId="0" xfId="57" applyNumberFormat="1" applyFont="1" applyFill="1" applyBorder="1" applyAlignment="1" applyProtection="1">
      <alignment horizontal="left" vertical="center"/>
      <protection locked="0"/>
    </xf>
    <xf numFmtId="172" fontId="3" fillId="5" borderId="0" xfId="57" applyNumberFormat="1" applyFont="1" applyFill="1" applyBorder="1" applyAlignment="1" applyProtection="1">
      <alignment horizontal="right" vertical="center"/>
      <protection locked="0"/>
    </xf>
    <xf numFmtId="172" fontId="3" fillId="5" borderId="0" xfId="57" applyNumberFormat="1" applyFont="1" applyFill="1" applyBorder="1" applyAlignment="1" applyProtection="1">
      <alignment vertical="center"/>
      <protection locked="0"/>
    </xf>
    <xf numFmtId="172" fontId="3" fillId="5" borderId="0" xfId="57" applyNumberFormat="1" applyFont="1" applyFill="1" applyBorder="1" applyAlignment="1" applyProtection="1">
      <alignment vertical="center"/>
      <protection/>
    </xf>
    <xf numFmtId="172" fontId="3" fillId="5" borderId="0" xfId="57" applyNumberFormat="1" applyFont="1" applyFill="1" applyBorder="1" applyAlignment="1" applyProtection="1">
      <alignment horizontal="right" vertical="center" wrapText="1"/>
      <protection locked="0"/>
    </xf>
    <xf numFmtId="172" fontId="3" fillId="5" borderId="0" xfId="57" applyNumberFormat="1" applyFont="1" applyFill="1" applyBorder="1" applyAlignment="1" applyProtection="1">
      <alignment horizontal="center" vertical="center"/>
      <protection locked="0"/>
    </xf>
    <xf numFmtId="172" fontId="7" fillId="5" borderId="0" xfId="57" applyNumberFormat="1" applyFont="1" applyFill="1" applyBorder="1" applyAlignment="1" applyProtection="1">
      <alignment horizontal="center" vertical="center"/>
      <protection locked="0"/>
    </xf>
    <xf numFmtId="172" fontId="3" fillId="5" borderId="0" xfId="57" applyNumberFormat="1" applyFont="1" applyFill="1" applyBorder="1" applyAlignment="1" applyProtection="1">
      <alignment horizontal="right" vertical="center"/>
      <protection locked="0"/>
    </xf>
    <xf numFmtId="179" fontId="3" fillId="5" borderId="0" xfId="63" applyNumberFormat="1" applyFont="1" applyFill="1" applyBorder="1" applyAlignment="1" applyProtection="1">
      <alignment horizontal="right" vertical="center"/>
      <protection locked="0"/>
    </xf>
    <xf numFmtId="172" fontId="3" fillId="34" borderId="0" xfId="63" applyNumberFormat="1" applyFont="1" applyFill="1" applyBorder="1" applyAlignment="1" applyProtection="1">
      <alignment horizontal="right" vertical="center"/>
      <protection locked="0"/>
    </xf>
    <xf numFmtId="172" fontId="3" fillId="5" borderId="0" xfId="57" applyNumberFormat="1" applyFont="1" applyFill="1" applyBorder="1" applyAlignment="1">
      <alignment vertical="center"/>
      <protection/>
    </xf>
    <xf numFmtId="179" fontId="2" fillId="5" borderId="0" xfId="63" applyNumberFormat="1" applyFont="1" applyFill="1" applyBorder="1" applyAlignment="1" applyProtection="1">
      <alignment horizontal="right" vertical="center"/>
      <protection locked="0"/>
    </xf>
    <xf numFmtId="172" fontId="3" fillId="35" borderId="11" xfId="57" applyNumberFormat="1" applyFont="1" applyFill="1" applyBorder="1" applyAlignment="1" applyProtection="1">
      <alignment horizontal="right" vertical="center"/>
      <protection/>
    </xf>
    <xf numFmtId="172" fontId="3" fillId="35" borderId="0" xfId="57" applyNumberFormat="1" applyFont="1" applyFill="1" applyBorder="1" applyAlignment="1" applyProtection="1">
      <alignment horizontal="right" vertical="center"/>
      <protection/>
    </xf>
    <xf numFmtId="179" fontId="2" fillId="35" borderId="10" xfId="63" applyNumberFormat="1" applyFont="1" applyFill="1" applyBorder="1" applyAlignment="1" applyProtection="1">
      <alignment horizontal="right" vertical="center"/>
      <protection locked="0"/>
    </xf>
    <xf numFmtId="172" fontId="43" fillId="0" borderId="0" xfId="57" applyNumberFormat="1" applyFont="1" applyFill="1" applyBorder="1" applyAlignment="1" applyProtection="1">
      <alignment horizontal="right" vertical="center"/>
      <protection locked="0"/>
    </xf>
    <xf numFmtId="172" fontId="43" fillId="0" borderId="0" xfId="57" applyNumberFormat="1" applyFont="1" applyFill="1" applyBorder="1" applyAlignment="1" applyProtection="1">
      <alignment horizontal="left" vertical="center"/>
      <protection locked="0"/>
    </xf>
    <xf numFmtId="172" fontId="5" fillId="34" borderId="0" xfId="57" applyNumberFormat="1" applyFont="1" applyFill="1" applyBorder="1" applyAlignment="1" applyProtection="1">
      <alignment horizontal="left" vertical="center"/>
      <protection locked="0"/>
    </xf>
    <xf numFmtId="172" fontId="5" fillId="34" borderId="0" xfId="57" applyNumberFormat="1" applyFont="1" applyFill="1" applyBorder="1" applyAlignment="1" applyProtection="1">
      <alignment horizontal="left"/>
      <protection locked="0"/>
    </xf>
    <xf numFmtId="172" fontId="5" fillId="34" borderId="0" xfId="57" applyNumberFormat="1" applyFont="1" applyFill="1" applyAlignment="1" applyProtection="1">
      <alignment horizontal="center"/>
      <protection locked="0"/>
    </xf>
    <xf numFmtId="172" fontId="5" fillId="5" borderId="0" xfId="57" applyNumberFormat="1" applyFont="1" applyFill="1" applyBorder="1" applyAlignment="1" applyProtection="1">
      <alignment horizontal="center" vertical="center"/>
      <protection locked="0"/>
    </xf>
    <xf numFmtId="172" fontId="5" fillId="34" borderId="0" xfId="57" applyNumberFormat="1" applyFont="1" applyFill="1" applyBorder="1" applyAlignment="1" applyProtection="1">
      <alignment horizontal="center" vertical="center"/>
      <protection locked="0"/>
    </xf>
    <xf numFmtId="172" fontId="3" fillId="34" borderId="0" xfId="57" applyNumberFormat="1" applyFont="1" applyFill="1" applyBorder="1" applyAlignment="1" applyProtection="1">
      <alignment vertical="center" wrapText="1"/>
      <protection/>
    </xf>
    <xf numFmtId="172" fontId="5" fillId="10" borderId="10" xfId="57" applyNumberFormat="1" applyFont="1" applyFill="1" applyBorder="1" applyAlignment="1" applyProtection="1">
      <alignment horizontal="center" vertical="center"/>
      <protection locked="0"/>
    </xf>
    <xf numFmtId="179" fontId="2" fillId="34" borderId="0" xfId="63" applyNumberFormat="1" applyFont="1" applyFill="1" applyBorder="1" applyAlignment="1" applyProtection="1">
      <alignment horizontal="right" vertical="center"/>
      <protection locked="0"/>
    </xf>
    <xf numFmtId="172" fontId="2" fillId="34" borderId="0" xfId="63" applyNumberFormat="1" applyFont="1" applyFill="1" applyBorder="1" applyAlignment="1" applyProtection="1">
      <alignment horizontal="right" vertical="center"/>
      <protection locked="0"/>
    </xf>
    <xf numFmtId="172" fontId="2" fillId="34" borderId="0" xfId="57" applyNumberFormat="1" applyFont="1" applyFill="1" applyBorder="1" applyAlignment="1">
      <alignment horizontal="right" vertical="center" wrapText="1"/>
      <protection/>
    </xf>
    <xf numFmtId="179" fontId="3" fillId="34" borderId="0" xfId="63" applyNumberFormat="1" applyFont="1" applyFill="1" applyBorder="1" applyAlignment="1" applyProtection="1">
      <alignment horizontal="right" vertical="center"/>
      <protection locked="0"/>
    </xf>
    <xf numFmtId="172" fontId="5" fillId="34" borderId="0" xfId="57" applyNumberFormat="1" applyFont="1" applyFill="1" applyBorder="1" applyAlignment="1" applyProtection="1">
      <alignment horizontal="left" vertical="center"/>
      <protection locked="0"/>
    </xf>
    <xf numFmtId="172" fontId="2" fillId="2" borderId="10" xfId="57" applyNumberFormat="1" applyFont="1" applyFill="1" applyBorder="1" applyAlignment="1" applyProtection="1">
      <alignment/>
      <protection locked="0"/>
    </xf>
    <xf numFmtId="172" fontId="7" fillId="2" borderId="10" xfId="57" applyNumberFormat="1" applyFont="1" applyFill="1" applyBorder="1" applyAlignment="1" applyProtection="1">
      <alignment vertical="center" wrapText="1" readingOrder="1"/>
      <protection/>
    </xf>
    <xf numFmtId="172" fontId="3" fillId="2" borderId="10" xfId="57" applyNumberFormat="1" applyFont="1" applyFill="1" applyBorder="1" applyAlignment="1" applyProtection="1">
      <alignment vertical="center" wrapText="1" readingOrder="1"/>
      <protection locked="0"/>
    </xf>
    <xf numFmtId="172" fontId="8" fillId="2" borderId="10" xfId="57" applyNumberFormat="1" applyFont="1" applyFill="1" applyBorder="1" applyAlignment="1" applyProtection="1">
      <alignment vertical="center" wrapText="1" readingOrder="1"/>
      <protection/>
    </xf>
    <xf numFmtId="172" fontId="2" fillId="2" borderId="12" xfId="57" applyNumberFormat="1" applyFont="1" applyFill="1" applyBorder="1" applyAlignment="1" applyProtection="1">
      <alignment/>
      <protection locked="0"/>
    </xf>
    <xf numFmtId="172" fontId="7" fillId="2" borderId="12" xfId="57" applyNumberFormat="1" applyFont="1" applyFill="1" applyBorder="1" applyAlignment="1" applyProtection="1">
      <alignment vertical="center" wrapText="1" readingOrder="1"/>
      <protection/>
    </xf>
    <xf numFmtId="172" fontId="3" fillId="2" borderId="12" xfId="57" applyNumberFormat="1" applyFont="1" applyFill="1" applyBorder="1" applyAlignment="1" applyProtection="1">
      <alignment vertical="center" wrapText="1" readingOrder="1"/>
      <protection locked="0"/>
    </xf>
    <xf numFmtId="172" fontId="8" fillId="2" borderId="12" xfId="57" applyNumberFormat="1" applyFont="1" applyFill="1" applyBorder="1" applyAlignment="1" applyProtection="1">
      <alignment vertical="center" wrapText="1" readingOrder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 locked="0"/>
    </xf>
    <xf numFmtId="172" fontId="3" fillId="34" borderId="0" xfId="57" applyNumberFormat="1" applyFont="1" applyFill="1" applyBorder="1" applyAlignment="1" applyProtection="1">
      <alignment horizontal="right" vertical="center" wrapText="1"/>
      <protection locked="0"/>
    </xf>
    <xf numFmtId="172" fontId="5" fillId="5" borderId="0" xfId="57" applyNumberFormat="1" applyFont="1" applyFill="1" applyBorder="1" applyAlignment="1" applyProtection="1">
      <alignment horizontal="center" vertical="center"/>
      <protection locked="0"/>
    </xf>
    <xf numFmtId="172" fontId="5" fillId="10" borderId="0" xfId="57" applyNumberFormat="1" applyFont="1" applyFill="1" applyBorder="1" applyAlignment="1" applyProtection="1">
      <alignment horizontal="center" vertical="center"/>
      <protection locked="0"/>
    </xf>
    <xf numFmtId="172" fontId="5" fillId="34" borderId="0" xfId="57" applyNumberFormat="1" applyFont="1" applyFill="1" applyBorder="1" applyAlignment="1" applyProtection="1">
      <alignment horizontal="center" vertical="center"/>
      <protection locked="0"/>
    </xf>
    <xf numFmtId="172" fontId="2" fillId="34" borderId="0" xfId="57" applyNumberFormat="1" applyFont="1" applyFill="1" applyBorder="1" applyAlignment="1" applyProtection="1">
      <alignment horizontal="right" vertical="center"/>
      <protection/>
    </xf>
    <xf numFmtId="172" fontId="2" fillId="34" borderId="0" xfId="57" applyNumberFormat="1" applyFont="1" applyFill="1" applyBorder="1" applyAlignment="1" applyProtection="1">
      <alignment horizontal="right" vertical="center"/>
      <protection locked="0"/>
    </xf>
    <xf numFmtId="172" fontId="3" fillId="2" borderId="12" xfId="57" applyNumberFormat="1" applyFont="1" applyFill="1" applyBorder="1" applyAlignment="1">
      <alignment horizontal="center" vertical="center" wrapText="1" readingOrder="1"/>
      <protection/>
    </xf>
    <xf numFmtId="172" fontId="3" fillId="34" borderId="0" xfId="57" applyNumberFormat="1" applyFont="1" applyFill="1" applyAlignment="1" applyProtection="1">
      <alignment horizontal="center"/>
      <protection locked="0"/>
    </xf>
    <xf numFmtId="3" fontId="5" fillId="34" borderId="0" xfId="59" applyNumberFormat="1" applyFont="1" applyFill="1" applyAlignment="1">
      <alignment horizontal="right"/>
      <protection/>
    </xf>
    <xf numFmtId="172" fontId="7" fillId="34" borderId="10" xfId="57" applyNumberFormat="1" applyFont="1" applyFill="1" applyBorder="1" applyAlignment="1" applyProtection="1">
      <alignment horizontal="right"/>
      <protection locked="0"/>
    </xf>
    <xf numFmtId="172" fontId="5" fillId="0" borderId="0" xfId="57" applyNumberFormat="1" applyFont="1" applyFill="1" applyBorder="1" applyAlignment="1" applyProtection="1">
      <alignment horizontal="left"/>
      <protection locked="0"/>
    </xf>
    <xf numFmtId="3" fontId="0" fillId="0" borderId="0" xfId="59" applyNumberFormat="1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realizari.bugete.2005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\executii%202009\ianuarie\ian%202009%20BGC%20tabele%20calcul%20total%20cu%20autof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6%20IUNIE%202013\bgc%20%20iunie%20%20final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6%20iunie%202017\BGC%20iunie%202017%20-%20final-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1- Bugete"/>
      <sheetName val="Anexa 2 - BGC "/>
      <sheetName val="2008.%.2009"/>
      <sheetName val="progr.%.exec"/>
      <sheetName val="ian2009 toate"/>
      <sheetName val="locale.ian2009 "/>
      <sheetName val="ian2008 toate"/>
      <sheetName val="progr 2009"/>
      <sheetName val="(locale)prg 09"/>
      <sheetName val="consolidari "/>
      <sheetName val="SPECIAL_and _execCNADR "/>
      <sheetName val="dob_trez"/>
      <sheetName val="CNADN_ex"/>
      <sheetName val="ajustari"/>
      <sheetName val="Anexa 2 -veche-  BG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nivele 16"/>
      <sheetName val="iunie  2013 in luna"/>
      <sheetName val="Sinteza - program an"/>
      <sheetName val="Sinteza - Ax 2"/>
      <sheetName val="prog - nivele 6"/>
      <sheetName val="Sinteza - Ax 2 prog sem I"/>
      <sheetName val="iunie  2013 "/>
      <sheetName val=" consolidari iunie"/>
      <sheetName val="UAT 2013 iunie"/>
      <sheetName val="BGC"/>
      <sheetName val="locale tit 56"/>
      <sheetName val="UAT 2013 mai val"/>
      <sheetName val="mai  2013  in luna val"/>
      <sheetName val="mai  2013  (val)"/>
      <sheetName val="2012 - 2013"/>
      <sheetName val="progr.%.exec"/>
      <sheetName val="mai  2013  in luna"/>
      <sheetName val="tit 56 BS"/>
      <sheetName val="BS titlul 56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iunie  2012"/>
      <sheetName val=" iunie  2012  DS"/>
      <sheetName val="cnadr"/>
      <sheetName val="Anexa program executie"/>
      <sheetName val="SPECIAL_AND"/>
      <sheetName val="CNADN_ex"/>
      <sheetName val="dob_trez"/>
      <sheetName val="pres (DS)"/>
      <sheetName val="autofin)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 iunie in luna"/>
      <sheetName val=" iunie 2017"/>
      <sheetName val="UAT iunie 2017"/>
      <sheetName val=" consolidari iunie"/>
      <sheetName val=" mai 2017 (valori)"/>
      <sheetName val="UAT mai 2017 (valori)"/>
      <sheetName val="Sinteza - An 2"/>
      <sheetName val="2016 - 2017"/>
      <sheetName val="Sinteza - An 2 prog. 6 luni"/>
      <sheetName val="progr 6 luni % execuție  "/>
      <sheetName val="progr 6 luni % execuție   (VA)"/>
      <sheetName val="BGC trim. 17.07.2017 (Liliana)"/>
      <sheetName val="Sinteza - Anexa executie progam"/>
      <sheetName val="progr.%.exec"/>
      <sheetName val="dob_trez"/>
      <sheetName val="SPECIAL_CNAIR"/>
      <sheetName val="CNAIR_ex"/>
      <sheetName val="iunie 2016"/>
      <sheetName val="iunie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R483"/>
  <sheetViews>
    <sheetView showZeros="0" tabSelected="1" showOutlineSymbols="0" zoomScale="81" zoomScaleNormal="81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39" sqref="E339"/>
    </sheetView>
  </sheetViews>
  <sheetFormatPr defaultColWidth="8.8515625" defaultRowHeight="19.5" customHeight="1" outlineLevelRow="1" outlineLevelCol="2"/>
  <cols>
    <col min="1" max="1" width="47.7109375" style="4" customWidth="1" outlineLevel="2"/>
    <col min="2" max="2" width="4.8515625" style="4" customWidth="1"/>
    <col min="3" max="3" width="11.7109375" style="4" customWidth="1"/>
    <col min="4" max="4" width="16.28125" style="4" customWidth="1" outlineLevel="1"/>
    <col min="5" max="5" width="12.00390625" style="4" bestFit="1" customWidth="1" outlineLevel="1"/>
    <col min="6" max="6" width="12.8515625" style="4" bestFit="1" customWidth="1" outlineLevel="1"/>
    <col min="7" max="7" width="15.00390625" style="4" bestFit="1" customWidth="1"/>
    <col min="8" max="8" width="13.28125" style="4" customWidth="1"/>
    <col min="9" max="9" width="12.421875" style="4" customWidth="1"/>
    <col min="10" max="10" width="11.7109375" style="4" bestFit="1" customWidth="1"/>
    <col min="11" max="11" width="11.00390625" style="4" bestFit="1" customWidth="1"/>
    <col min="12" max="12" width="12.8515625" style="4" customWidth="1"/>
    <col min="13" max="13" width="12.28125" style="4" customWidth="1"/>
    <col min="14" max="14" width="11.7109375" style="4" customWidth="1"/>
    <col min="15" max="15" width="12.140625" style="4" customWidth="1"/>
    <col min="16" max="16" width="11.57421875" style="4" bestFit="1" customWidth="1"/>
    <col min="17" max="17" width="15.57421875" style="4" customWidth="1"/>
    <col min="18" max="18" width="11.7109375" style="3" customWidth="1"/>
    <col min="19" max="19" width="15.8515625" style="2" customWidth="1"/>
    <col min="20" max="20" width="15.8515625" style="3" customWidth="1"/>
    <col min="21" max="21" width="12.57421875" style="4" customWidth="1"/>
    <col min="22" max="22" width="10.00390625" style="4" customWidth="1"/>
    <col min="23" max="23" width="12.8515625" style="5" customWidth="1"/>
    <col min="24" max="24" width="9.57421875" style="4" customWidth="1"/>
    <col min="25" max="25" width="13.140625" style="6" customWidth="1"/>
    <col min="26" max="26" width="9.421875" style="6" customWidth="1"/>
    <col min="27" max="27" width="13.28125" style="3" customWidth="1"/>
    <col min="28" max="28" width="14.8515625" style="3" customWidth="1"/>
    <col min="29" max="16384" width="8.8515625" style="3" customWidth="1"/>
  </cols>
  <sheetData>
    <row r="1" spans="1:18" ht="19.5" customHeight="1">
      <c r="A1" s="202" t="s">
        <v>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1" t="s">
        <v>36</v>
      </c>
    </row>
    <row r="2" spans="1:18" ht="15.75">
      <c r="A2" s="202" t="s">
        <v>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7"/>
    </row>
    <row r="3" spans="1:25" ht="15" customHeight="1">
      <c r="A3" s="185" t="s">
        <v>77</v>
      </c>
      <c r="B3" s="175"/>
      <c r="C3" s="8">
        <v>1129200</v>
      </c>
      <c r="D3" s="9" t="s">
        <v>37</v>
      </c>
      <c r="E3" s="10"/>
      <c r="F3" s="10"/>
      <c r="G3" s="10"/>
      <c r="H3" s="10"/>
      <c r="J3" s="10"/>
      <c r="K3" s="10"/>
      <c r="L3" s="10"/>
      <c r="M3" s="10"/>
      <c r="N3" s="10"/>
      <c r="O3" s="10"/>
      <c r="P3" s="10"/>
      <c r="Q3" s="11"/>
      <c r="R3" s="11"/>
      <c r="X3" s="12"/>
      <c r="Y3" s="13"/>
    </row>
    <row r="4" spans="1:25" ht="15" customHeight="1">
      <c r="A4" s="185" t="s">
        <v>78</v>
      </c>
      <c r="B4" s="175"/>
      <c r="C4" s="8">
        <v>1082140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X4" s="12"/>
      <c r="Y4" s="13"/>
    </row>
    <row r="5" spans="1:25" ht="15" customHeight="1">
      <c r="A5" s="101" t="s">
        <v>79</v>
      </c>
      <c r="B5" s="205"/>
      <c r="C5" s="206">
        <v>1057970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X5" s="12"/>
      <c r="Y5" s="13"/>
    </row>
    <row r="6" spans="1:25" ht="15" customHeight="1">
      <c r="A6" s="185" t="s">
        <v>80</v>
      </c>
      <c r="B6" s="175"/>
      <c r="C6" s="8">
        <v>1082140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76"/>
      <c r="Q6" s="203"/>
      <c r="R6" s="203"/>
      <c r="T6" s="14"/>
      <c r="U6" s="15"/>
      <c r="X6" s="12"/>
      <c r="Y6" s="13"/>
    </row>
    <row r="7" spans="1:26" ht="15" customHeight="1">
      <c r="A7" s="185" t="s">
        <v>81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U7" s="3"/>
      <c r="V7" s="3"/>
      <c r="W7" s="18"/>
      <c r="Y7" s="14"/>
      <c r="Z7" s="19"/>
    </row>
    <row r="8" spans="1:26" ht="16.5" thickBot="1">
      <c r="A8" s="185" t="s">
        <v>83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4" t="s">
        <v>38</v>
      </c>
      <c r="R8" s="204"/>
      <c r="U8" s="3"/>
      <c r="V8" s="3"/>
      <c r="W8" s="18"/>
      <c r="X8" s="3"/>
      <c r="Y8" s="21"/>
      <c r="Z8" s="2"/>
    </row>
    <row r="9" spans="1:26" ht="96" customHeight="1" thickBot="1" thickTop="1">
      <c r="A9" s="190"/>
      <c r="B9" s="190"/>
      <c r="C9" s="191" t="s">
        <v>39</v>
      </c>
      <c r="D9" s="191" t="s">
        <v>40</v>
      </c>
      <c r="E9" s="191" t="s">
        <v>41</v>
      </c>
      <c r="F9" s="191" t="s">
        <v>42</v>
      </c>
      <c r="G9" s="191" t="s">
        <v>74</v>
      </c>
      <c r="H9" s="191" t="s">
        <v>43</v>
      </c>
      <c r="I9" s="191" t="s">
        <v>44</v>
      </c>
      <c r="J9" s="191" t="s">
        <v>45</v>
      </c>
      <c r="K9" s="191" t="s">
        <v>46</v>
      </c>
      <c r="L9" s="191" t="s">
        <v>85</v>
      </c>
      <c r="M9" s="192" t="s">
        <v>0</v>
      </c>
      <c r="N9" s="191" t="s">
        <v>73</v>
      </c>
      <c r="O9" s="193" t="s">
        <v>47</v>
      </c>
      <c r="P9" s="191" t="s">
        <v>48</v>
      </c>
      <c r="Q9" s="201" t="s">
        <v>1</v>
      </c>
      <c r="R9" s="201"/>
      <c r="S9" s="22"/>
      <c r="T9" s="23"/>
      <c r="U9" s="3"/>
      <c r="V9" s="3"/>
      <c r="W9" s="18"/>
      <c r="X9" s="3"/>
      <c r="Y9" s="21"/>
      <c r="Z9" s="2"/>
    </row>
    <row r="10" spans="1:26" ht="50.25" customHeight="1" thickBot="1" thickTop="1">
      <c r="A10" s="186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N10" s="187"/>
      <c r="O10" s="189"/>
      <c r="P10" s="187"/>
      <c r="Q10" s="24" t="s">
        <v>2</v>
      </c>
      <c r="R10" s="25" t="s">
        <v>49</v>
      </c>
      <c r="S10" s="22"/>
      <c r="T10" s="23"/>
      <c r="U10" s="3"/>
      <c r="V10" s="3"/>
      <c r="W10" s="18"/>
      <c r="X10" s="3"/>
      <c r="Y10" s="21"/>
      <c r="Z10" s="2"/>
    </row>
    <row r="11" spans="1:28" s="28" customFormat="1" ht="16.5" hidden="1" outlineLevel="1" thickTop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W11" s="29"/>
      <c r="Y11" s="30"/>
      <c r="Z11" s="30"/>
      <c r="AA11" s="31"/>
      <c r="AB11" s="32"/>
    </row>
    <row r="12" spans="19:28" s="28" customFormat="1" ht="16.5" hidden="1" outlineLevel="1" thickTop="1">
      <c r="S12" s="27"/>
      <c r="W12" s="29"/>
      <c r="Y12" s="30"/>
      <c r="Z12" s="30"/>
      <c r="AA12" s="31"/>
      <c r="AB12" s="32"/>
    </row>
    <row r="13" spans="1:28" s="162" customFormat="1" ht="19.5" customHeight="1" thickTop="1">
      <c r="A13" s="157" t="s">
        <v>50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7"/>
      <c r="S13" s="158"/>
      <c r="T13" s="157"/>
      <c r="U13" s="159"/>
      <c r="V13" s="160"/>
      <c r="W13" s="159"/>
      <c r="X13" s="160"/>
      <c r="Y13" s="160"/>
      <c r="Z13" s="160"/>
      <c r="AA13" s="158"/>
      <c r="AB13" s="161"/>
    </row>
    <row r="14" spans="1:28" s="162" customFormat="1" ht="21" customHeight="1">
      <c r="A14" s="157"/>
      <c r="B14" s="163" t="s">
        <v>51</v>
      </c>
      <c r="C14" s="158">
        <v>167702.38199999995</v>
      </c>
      <c r="D14" s="158">
        <v>82459.748</v>
      </c>
      <c r="E14" s="158">
        <v>87489.458</v>
      </c>
      <c r="F14" s="158">
        <v>3416.451</v>
      </c>
      <c r="G14" s="158">
        <v>41157.251</v>
      </c>
      <c r="H14" s="158">
        <v>0</v>
      </c>
      <c r="I14" s="158">
        <v>36241.75474900001</v>
      </c>
      <c r="J14" s="158">
        <v>772.3450000000001</v>
      </c>
      <c r="K14" s="158">
        <v>192.402</v>
      </c>
      <c r="L14" s="158">
        <v>5202.8009999999995</v>
      </c>
      <c r="M14" s="164">
        <v>424634.5927489999</v>
      </c>
      <c r="N14" s="158">
        <v>-64486.098</v>
      </c>
      <c r="O14" s="158">
        <v>360148.4947489999</v>
      </c>
      <c r="P14" s="158">
        <v>0</v>
      </c>
      <c r="Q14" s="158">
        <v>360148.4947489999</v>
      </c>
      <c r="R14" s="158">
        <v>31.894128121590498</v>
      </c>
      <c r="S14" s="157"/>
      <c r="T14" s="157"/>
      <c r="U14" s="159"/>
      <c r="V14" s="160"/>
      <c r="W14" s="159"/>
      <c r="X14" s="160"/>
      <c r="Y14" s="160"/>
      <c r="Z14" s="160"/>
      <c r="AA14" s="158"/>
      <c r="AB14" s="161"/>
    </row>
    <row r="15" spans="1:28" s="162" customFormat="1" ht="21" customHeight="1">
      <c r="A15" s="157"/>
      <c r="B15" s="163" t="s">
        <v>52</v>
      </c>
      <c r="C15" s="158">
        <v>158085.24000000002</v>
      </c>
      <c r="D15" s="158">
        <v>82227.434</v>
      </c>
      <c r="E15" s="158">
        <v>87475.91699999999</v>
      </c>
      <c r="F15" s="158">
        <v>4759.398</v>
      </c>
      <c r="G15" s="158">
        <v>42293.53999999999</v>
      </c>
      <c r="H15" s="158">
        <v>0</v>
      </c>
      <c r="I15" s="158">
        <v>37047.63100000001</v>
      </c>
      <c r="J15" s="158">
        <v>857.578</v>
      </c>
      <c r="K15" s="158">
        <v>162.402</v>
      </c>
      <c r="L15" s="158">
        <v>4786.624</v>
      </c>
      <c r="M15" s="164">
        <v>417695.76399999997</v>
      </c>
      <c r="N15" s="158">
        <v>-76551.846</v>
      </c>
      <c r="O15" s="158">
        <v>341143.91799999995</v>
      </c>
      <c r="P15" s="158">
        <v>0</v>
      </c>
      <c r="Q15" s="158">
        <v>341143.91799999995</v>
      </c>
      <c r="R15" s="158">
        <v>31.524933742399313</v>
      </c>
      <c r="S15" s="157"/>
      <c r="T15" s="157"/>
      <c r="U15" s="159"/>
      <c r="V15" s="160"/>
      <c r="W15" s="159"/>
      <c r="X15" s="160"/>
      <c r="Y15" s="160"/>
      <c r="Z15" s="160"/>
      <c r="AA15" s="158"/>
      <c r="AB15" s="161"/>
    </row>
    <row r="16" spans="1:28" s="162" customFormat="1" ht="21" customHeight="1">
      <c r="A16" s="157"/>
      <c r="B16" s="196" t="s">
        <v>53</v>
      </c>
      <c r="C16" s="158">
        <v>157157.672</v>
      </c>
      <c r="D16" s="158">
        <v>88913.68400000001</v>
      </c>
      <c r="E16" s="158">
        <v>80652.90199999999</v>
      </c>
      <c r="F16" s="158">
        <v>7818.231000000001</v>
      </c>
      <c r="G16" s="158">
        <v>44708.571</v>
      </c>
      <c r="H16" s="158">
        <v>0</v>
      </c>
      <c r="I16" s="158">
        <v>37795.478</v>
      </c>
      <c r="J16" s="158">
        <v>857.523</v>
      </c>
      <c r="K16" s="158">
        <v>297.67999999999995</v>
      </c>
      <c r="L16" s="158">
        <v>5607.019</v>
      </c>
      <c r="M16" s="164">
        <v>423808.76</v>
      </c>
      <c r="N16" s="158">
        <v>-80557.88799999999</v>
      </c>
      <c r="O16" s="158">
        <v>343250.87200000003</v>
      </c>
      <c r="P16" s="158">
        <v>-1234.813</v>
      </c>
      <c r="Q16" s="158">
        <v>342016.059</v>
      </c>
      <c r="R16" s="158">
        <v>32.32757630178549</v>
      </c>
      <c r="S16" s="157"/>
      <c r="T16" s="157"/>
      <c r="U16" s="159"/>
      <c r="V16" s="160"/>
      <c r="W16" s="159"/>
      <c r="X16" s="160"/>
      <c r="Y16" s="160"/>
      <c r="Z16" s="160"/>
      <c r="AA16" s="158"/>
      <c r="AB16" s="161"/>
    </row>
    <row r="17" spans="1:28" s="162" customFormat="1" ht="21" customHeight="1">
      <c r="A17" s="157"/>
      <c r="B17" s="163" t="s">
        <v>54</v>
      </c>
      <c r="C17" s="158">
        <v>61094.31168500001</v>
      </c>
      <c r="D17" s="158">
        <v>41896.26760970001</v>
      </c>
      <c r="E17" s="158">
        <v>42790.208623</v>
      </c>
      <c r="F17" s="158">
        <v>1615.422897</v>
      </c>
      <c r="G17" s="158">
        <v>18813.094468999996</v>
      </c>
      <c r="H17" s="158">
        <v>0</v>
      </c>
      <c r="I17" s="158">
        <v>15411.71</v>
      </c>
      <c r="J17" s="158">
        <v>169.94128800000001</v>
      </c>
      <c r="K17" s="158">
        <v>116.60748107</v>
      </c>
      <c r="L17" s="158">
        <v>1979.5866230000001</v>
      </c>
      <c r="M17" s="164">
        <v>183887.15067577004</v>
      </c>
      <c r="N17" s="158">
        <v>-36398.26288231999</v>
      </c>
      <c r="O17" s="158">
        <v>147488.88779345003</v>
      </c>
      <c r="P17" s="158">
        <v>-1234.074</v>
      </c>
      <c r="Q17" s="158">
        <v>146254.81379345004</v>
      </c>
      <c r="R17" s="158">
        <v>13.515332008192104</v>
      </c>
      <c r="S17" s="157"/>
      <c r="T17" s="157"/>
      <c r="U17" s="159"/>
      <c r="V17" s="160"/>
      <c r="W17" s="159"/>
      <c r="X17" s="160"/>
      <c r="Y17" s="160"/>
      <c r="Z17" s="160"/>
      <c r="AA17" s="158"/>
      <c r="AB17" s="161"/>
    </row>
    <row r="18" spans="1:28" s="162" customFormat="1" ht="21" customHeight="1">
      <c r="A18" s="157"/>
      <c r="B18" s="196" t="s">
        <v>75</v>
      </c>
      <c r="C18" s="165">
        <v>0.36430199116074585</v>
      </c>
      <c r="D18" s="165">
        <v>0.5080814412590735</v>
      </c>
      <c r="E18" s="165">
        <v>0.4890898812403204</v>
      </c>
      <c r="F18" s="165">
        <v>0.4728365479264886</v>
      </c>
      <c r="G18" s="165">
        <v>0.4571027950579109</v>
      </c>
      <c r="H18" s="165"/>
      <c r="I18" s="165">
        <v>0.4252473454096547</v>
      </c>
      <c r="J18" s="165">
        <v>0.2200328713204591</v>
      </c>
      <c r="K18" s="165">
        <v>0.6060616889117577</v>
      </c>
      <c r="L18" s="165">
        <v>0.3804847855991418</v>
      </c>
      <c r="M18" s="165">
        <v>0.4330479754023835</v>
      </c>
      <c r="N18" s="165">
        <v>0.5644358088206856</v>
      </c>
      <c r="O18" s="165">
        <v>0.409522432951553</v>
      </c>
      <c r="P18" s="165"/>
      <c r="Q18" s="165">
        <v>0.40609586302833267</v>
      </c>
      <c r="R18" s="165"/>
      <c r="S18" s="158"/>
      <c r="T18" s="157"/>
      <c r="U18" s="159"/>
      <c r="V18" s="160"/>
      <c r="W18" s="159"/>
      <c r="X18" s="160"/>
      <c r="Y18" s="160"/>
      <c r="Z18" s="160"/>
      <c r="AA18" s="158"/>
      <c r="AB18" s="161"/>
    </row>
    <row r="19" spans="1:28" s="30" customFormat="1" ht="21" customHeight="1">
      <c r="A19" s="157"/>
      <c r="B19" s="196" t="s">
        <v>82</v>
      </c>
      <c r="C19" s="165">
        <v>0.3864643636875903</v>
      </c>
      <c r="D19" s="165">
        <v>0.5095169041721527</v>
      </c>
      <c r="E19" s="165">
        <v>0.48916559083341765</v>
      </c>
      <c r="F19" s="165">
        <v>0.33941748452220216</v>
      </c>
      <c r="G19" s="165">
        <v>0.44482193897696903</v>
      </c>
      <c r="H19" s="165"/>
      <c r="I19" s="165">
        <v>0.4159971794147916</v>
      </c>
      <c r="J19" s="165">
        <v>0.19816423462355612</v>
      </c>
      <c r="K19" s="165">
        <v>0.7180175186881936</v>
      </c>
      <c r="L19" s="165">
        <v>0.41356635135744946</v>
      </c>
      <c r="M19" s="165">
        <v>0.4402418375393677</v>
      </c>
      <c r="N19" s="165">
        <v>0.4754720465175979</v>
      </c>
      <c r="O19" s="165">
        <v>0.4323362663421426</v>
      </c>
      <c r="P19" s="165"/>
      <c r="Q19" s="165">
        <v>0.42871880774216253</v>
      </c>
      <c r="R19" s="165"/>
      <c r="S19" s="33"/>
      <c r="T19" s="34"/>
      <c r="U19" s="35"/>
      <c r="V19" s="36"/>
      <c r="W19" s="35"/>
      <c r="X19" s="36"/>
      <c r="Y19" s="36"/>
      <c r="Z19" s="36"/>
      <c r="AA19" s="33"/>
      <c r="AB19" s="37"/>
    </row>
    <row r="20" spans="1:28" s="30" customFormat="1" ht="15.75" outlineLevel="1">
      <c r="A20" s="39"/>
      <c r="B20" s="174"/>
      <c r="C20" s="41"/>
      <c r="D20" s="41"/>
      <c r="E20" s="41"/>
      <c r="F20" s="41"/>
      <c r="G20" s="41"/>
      <c r="H20" s="41"/>
      <c r="I20" s="27"/>
      <c r="J20" s="41"/>
      <c r="K20" s="41"/>
      <c r="L20" s="41"/>
      <c r="M20" s="41"/>
      <c r="N20" s="41"/>
      <c r="O20" s="41"/>
      <c r="P20" s="41"/>
      <c r="Q20" s="41"/>
      <c r="R20" s="40"/>
      <c r="S20" s="33"/>
      <c r="T20" s="34"/>
      <c r="U20" s="35"/>
      <c r="V20" s="36"/>
      <c r="W20" s="35"/>
      <c r="X20" s="36"/>
      <c r="Y20" s="36"/>
      <c r="Z20" s="36"/>
      <c r="AA20" s="33"/>
      <c r="AB20" s="37"/>
    </row>
    <row r="21" spans="1:28" s="30" customFormat="1" ht="18" customHeight="1">
      <c r="A21" s="39" t="s">
        <v>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3"/>
      <c r="T21" s="34"/>
      <c r="U21" s="35"/>
      <c r="V21" s="36"/>
      <c r="W21" s="35"/>
      <c r="X21" s="36"/>
      <c r="Y21" s="36"/>
      <c r="Z21" s="36"/>
      <c r="AA21" s="33"/>
      <c r="AB21" s="37"/>
    </row>
    <row r="22" spans="1:28" s="30" customFormat="1" ht="18.75" customHeight="1">
      <c r="A22" s="39"/>
      <c r="B22" s="42" t="s">
        <v>51</v>
      </c>
      <c r="C22" s="40">
        <v>145842.36099999998</v>
      </c>
      <c r="D22" s="40">
        <v>67202.558</v>
      </c>
      <c r="E22" s="40">
        <v>76179.764</v>
      </c>
      <c r="F22" s="40">
        <v>2541.651</v>
      </c>
      <c r="G22" s="40">
        <v>38472.776</v>
      </c>
      <c r="H22" s="40">
        <v>0</v>
      </c>
      <c r="I22" s="40">
        <v>13590.846649</v>
      </c>
      <c r="J22" s="40">
        <v>0</v>
      </c>
      <c r="K22" s="40">
        <v>192.402</v>
      </c>
      <c r="L22" s="40">
        <v>1536.453</v>
      </c>
      <c r="M22" s="40">
        <v>345558.811649</v>
      </c>
      <c r="N22" s="40">
        <v>-15738.16</v>
      </c>
      <c r="O22" s="40">
        <v>329820.651649</v>
      </c>
      <c r="P22" s="40">
        <v>0</v>
      </c>
      <c r="Q22" s="40">
        <v>329820.651649</v>
      </c>
      <c r="R22" s="40">
        <v>29.208346763106626</v>
      </c>
      <c r="S22" s="33"/>
      <c r="T22" s="34"/>
      <c r="U22" s="35"/>
      <c r="V22" s="36"/>
      <c r="W22" s="35"/>
      <c r="X22" s="36"/>
      <c r="Y22" s="36"/>
      <c r="Z22" s="36"/>
      <c r="AA22" s="33"/>
      <c r="AB22" s="37"/>
    </row>
    <row r="23" spans="1:28" s="30" customFormat="1" ht="18.75" customHeight="1">
      <c r="A23" s="39"/>
      <c r="B23" s="42" t="s">
        <v>52</v>
      </c>
      <c r="C23" s="40">
        <v>133848.16700000002</v>
      </c>
      <c r="D23" s="40">
        <v>64991.433999999994</v>
      </c>
      <c r="E23" s="40">
        <v>70123.847</v>
      </c>
      <c r="F23" s="40">
        <v>2423.387</v>
      </c>
      <c r="G23" s="40">
        <v>36817.68199999999</v>
      </c>
      <c r="H23" s="40">
        <v>0</v>
      </c>
      <c r="I23" s="40">
        <v>13229.944</v>
      </c>
      <c r="J23" s="40">
        <v>0</v>
      </c>
      <c r="K23" s="40">
        <v>162.402</v>
      </c>
      <c r="L23" s="40">
        <v>1195.9759999999999</v>
      </c>
      <c r="M23" s="40">
        <v>322792.83900000004</v>
      </c>
      <c r="N23" s="40">
        <v>-15888.16</v>
      </c>
      <c r="O23" s="40">
        <v>306904.67900000006</v>
      </c>
      <c r="P23" s="40">
        <v>0</v>
      </c>
      <c r="Q23" s="40">
        <v>306904.67900000006</v>
      </c>
      <c r="R23" s="40">
        <v>28.360903302714995</v>
      </c>
      <c r="S23" s="33"/>
      <c r="T23" s="34"/>
      <c r="U23" s="35"/>
      <c r="V23" s="36"/>
      <c r="W23" s="35"/>
      <c r="X23" s="36"/>
      <c r="Y23" s="36"/>
      <c r="Z23" s="36"/>
      <c r="AA23" s="33"/>
      <c r="AB23" s="37"/>
    </row>
    <row r="24" spans="1:28" s="30" customFormat="1" ht="18.75" customHeight="1">
      <c r="A24" s="39"/>
      <c r="B24" s="178" t="s">
        <v>53</v>
      </c>
      <c r="C24" s="40">
        <v>123773.98700000002</v>
      </c>
      <c r="D24" s="40">
        <v>68606.43400000001</v>
      </c>
      <c r="E24" s="40">
        <v>69696.771</v>
      </c>
      <c r="F24" s="40">
        <v>2503.623</v>
      </c>
      <c r="G24" s="40">
        <v>36237.536</v>
      </c>
      <c r="H24" s="40">
        <v>0</v>
      </c>
      <c r="I24" s="40">
        <v>12614.844</v>
      </c>
      <c r="J24" s="40">
        <v>0</v>
      </c>
      <c r="K24" s="40">
        <v>297.67999999999995</v>
      </c>
      <c r="L24" s="40">
        <v>1502.911</v>
      </c>
      <c r="M24" s="40">
        <v>315233.78599999996</v>
      </c>
      <c r="N24" s="40">
        <v>-15838.16</v>
      </c>
      <c r="O24" s="40">
        <v>299395.626</v>
      </c>
      <c r="P24" s="40">
        <v>0</v>
      </c>
      <c r="Q24" s="40">
        <v>299395.626</v>
      </c>
      <c r="R24" s="40">
        <v>28.29906575800826</v>
      </c>
      <c r="S24" s="33"/>
      <c r="T24" s="34"/>
      <c r="U24" s="35"/>
      <c r="V24" s="36"/>
      <c r="W24" s="35"/>
      <c r="X24" s="36"/>
      <c r="Y24" s="36"/>
      <c r="Z24" s="36"/>
      <c r="AA24" s="33"/>
      <c r="AB24" s="37"/>
    </row>
    <row r="25" spans="1:28" s="30" customFormat="1" ht="18.75" customHeight="1">
      <c r="A25" s="39"/>
      <c r="B25" s="42" t="s">
        <v>54</v>
      </c>
      <c r="C25" s="40">
        <v>53548.022685</v>
      </c>
      <c r="D25" s="40">
        <v>33019.975000000006</v>
      </c>
      <c r="E25" s="40">
        <v>33226.221623</v>
      </c>
      <c r="F25" s="40">
        <v>1174.4458969999998</v>
      </c>
      <c r="G25" s="40">
        <v>17857.994468999997</v>
      </c>
      <c r="H25" s="40">
        <v>0</v>
      </c>
      <c r="I25" s="40">
        <v>5608.446</v>
      </c>
      <c r="J25" s="40">
        <v>0</v>
      </c>
      <c r="K25" s="40">
        <v>116.60748107</v>
      </c>
      <c r="L25" s="40">
        <v>711.150771</v>
      </c>
      <c r="M25" s="43">
        <v>145262.86392607</v>
      </c>
      <c r="N25" s="40">
        <v>-8378.036474319999</v>
      </c>
      <c r="O25" s="40">
        <v>136884.82745175</v>
      </c>
      <c r="P25" s="40">
        <v>0</v>
      </c>
      <c r="Q25" s="40">
        <v>136884.82745175</v>
      </c>
      <c r="R25" s="40">
        <v>12.649456396746261</v>
      </c>
      <c r="S25" s="33"/>
      <c r="T25" s="34"/>
      <c r="U25" s="35"/>
      <c r="V25" s="36"/>
      <c r="W25" s="35"/>
      <c r="X25" s="36"/>
      <c r="Y25" s="36"/>
      <c r="Z25" s="36"/>
      <c r="AA25" s="33"/>
      <c r="AB25" s="37"/>
    </row>
    <row r="26" spans="1:28" s="30" customFormat="1" ht="18.75" customHeight="1">
      <c r="A26" s="39"/>
      <c r="B26" s="178" t="s">
        <v>75</v>
      </c>
      <c r="C26" s="44">
        <v>0.3671637123661212</v>
      </c>
      <c r="D26" s="44">
        <v>0.49134997212457304</v>
      </c>
      <c r="E26" s="44">
        <v>0.4361554811721391</v>
      </c>
      <c r="F26" s="44">
        <v>0.46207992245984986</v>
      </c>
      <c r="G26" s="44">
        <v>0.46417223620671405</v>
      </c>
      <c r="H26" s="44"/>
      <c r="I26" s="44">
        <v>0.4126634745314166</v>
      </c>
      <c r="J26" s="44"/>
      <c r="K26" s="44">
        <v>0.6060616889117577</v>
      </c>
      <c r="L26" s="44">
        <v>0.46285227794146644</v>
      </c>
      <c r="M26" s="44">
        <v>0.42037088631274777</v>
      </c>
      <c r="N26" s="44">
        <v>0.532339007502783</v>
      </c>
      <c r="O26" s="44">
        <v>0.4150280668216763</v>
      </c>
      <c r="P26" s="40">
        <v>0</v>
      </c>
      <c r="Q26" s="44">
        <v>0.4150280668216763</v>
      </c>
      <c r="R26" s="44"/>
      <c r="S26" s="33"/>
      <c r="T26" s="34"/>
      <c r="U26" s="35"/>
      <c r="V26" s="36"/>
      <c r="W26" s="35"/>
      <c r="X26" s="36"/>
      <c r="Y26" s="36"/>
      <c r="Z26" s="36"/>
      <c r="AA26" s="33"/>
      <c r="AB26" s="37"/>
    </row>
    <row r="27" spans="1:28" s="30" customFormat="1" ht="18.75" customHeight="1">
      <c r="A27" s="39"/>
      <c r="B27" s="198" t="s">
        <v>82</v>
      </c>
      <c r="C27" s="44">
        <v>0.4000654165476917</v>
      </c>
      <c r="D27" s="44">
        <v>0.5080665707422306</v>
      </c>
      <c r="E27" s="44">
        <v>0.47382200270615504</v>
      </c>
      <c r="F27" s="44">
        <v>0.4846299402447895</v>
      </c>
      <c r="G27" s="44">
        <v>0.4850385330885307</v>
      </c>
      <c r="H27" s="44"/>
      <c r="I27" s="44">
        <v>0.4239206152346526</v>
      </c>
      <c r="J27" s="44"/>
      <c r="K27" s="44">
        <v>0.7180175186881936</v>
      </c>
      <c r="L27" s="44">
        <v>0.5946196002260915</v>
      </c>
      <c r="M27" s="44">
        <v>0.45001885536274233</v>
      </c>
      <c r="N27" s="44">
        <v>0.5273131989053483</v>
      </c>
      <c r="O27" s="44">
        <v>0.44601740155206293</v>
      </c>
      <c r="P27" s="44"/>
      <c r="Q27" s="44">
        <v>0.44601740155206293</v>
      </c>
      <c r="R27" s="44"/>
      <c r="S27" s="33"/>
      <c r="T27" s="34"/>
      <c r="U27" s="35"/>
      <c r="V27" s="36"/>
      <c r="W27" s="35"/>
      <c r="X27" s="36"/>
      <c r="Y27" s="36"/>
      <c r="Z27" s="36"/>
      <c r="AA27" s="33"/>
      <c r="AB27" s="37"/>
    </row>
    <row r="28" spans="1:28" s="30" customFormat="1" ht="16.5" customHeight="1">
      <c r="A28" s="39" t="s">
        <v>4</v>
      </c>
      <c r="B28" s="45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33"/>
      <c r="T28" s="34"/>
      <c r="U28" s="35"/>
      <c r="V28" s="36"/>
      <c r="W28" s="35"/>
      <c r="X28" s="36"/>
      <c r="Y28" s="36"/>
      <c r="Z28" s="36"/>
      <c r="AA28" s="33"/>
      <c r="AB28" s="37"/>
    </row>
    <row r="29" spans="1:28" s="30" customFormat="1" ht="19.5" customHeight="1">
      <c r="A29" s="39"/>
      <c r="B29" s="42" t="s">
        <v>51</v>
      </c>
      <c r="C29" s="40">
        <v>122898.32799999998</v>
      </c>
      <c r="D29" s="40">
        <v>50270.25800000001</v>
      </c>
      <c r="E29" s="40">
        <v>0</v>
      </c>
      <c r="F29" s="40">
        <v>0</v>
      </c>
      <c r="G29" s="40">
        <v>3284.467</v>
      </c>
      <c r="H29" s="40">
        <v>0</v>
      </c>
      <c r="I29" s="40">
        <v>564.5291</v>
      </c>
      <c r="J29" s="40">
        <v>0</v>
      </c>
      <c r="K29" s="40">
        <v>0</v>
      </c>
      <c r="L29" s="40">
        <v>0</v>
      </c>
      <c r="M29" s="40">
        <v>177017.5821</v>
      </c>
      <c r="N29" s="40">
        <v>0</v>
      </c>
      <c r="O29" s="40">
        <v>177017.5821</v>
      </c>
      <c r="P29" s="40">
        <v>0</v>
      </c>
      <c r="Q29" s="40">
        <v>177017.5821</v>
      </c>
      <c r="R29" s="40">
        <v>15.67637106801275</v>
      </c>
      <c r="S29" s="33"/>
      <c r="T29" s="34"/>
      <c r="U29" s="35"/>
      <c r="V29" s="36"/>
      <c r="W29" s="35"/>
      <c r="X29" s="36"/>
      <c r="Y29" s="36"/>
      <c r="Z29" s="36"/>
      <c r="AA29" s="33"/>
      <c r="AB29" s="37"/>
    </row>
    <row r="30" spans="1:28" s="30" customFormat="1" ht="19.5" customHeight="1">
      <c r="A30" s="39"/>
      <c r="B30" s="42" t="s">
        <v>52</v>
      </c>
      <c r="C30" s="40">
        <v>111698.478</v>
      </c>
      <c r="D30" s="40">
        <v>48358.833999999995</v>
      </c>
      <c r="E30" s="40">
        <v>0</v>
      </c>
      <c r="F30" s="40">
        <v>0</v>
      </c>
      <c r="G30" s="40">
        <v>3284.4669999999996</v>
      </c>
      <c r="H30" s="40">
        <v>0</v>
      </c>
      <c r="I30" s="40">
        <v>564.528</v>
      </c>
      <c r="J30" s="40">
        <v>0</v>
      </c>
      <c r="K30" s="40">
        <v>0</v>
      </c>
      <c r="L30" s="40">
        <v>0</v>
      </c>
      <c r="M30" s="40">
        <v>163906.307</v>
      </c>
      <c r="N30" s="40">
        <v>0</v>
      </c>
      <c r="O30" s="40">
        <v>163906.307</v>
      </c>
      <c r="P30" s="40">
        <v>0</v>
      </c>
      <c r="Q30" s="40">
        <v>163906.307</v>
      </c>
      <c r="R30" s="40">
        <v>15.146497403293473</v>
      </c>
      <c r="S30" s="33"/>
      <c r="T30" s="34"/>
      <c r="U30" s="35"/>
      <c r="V30" s="36"/>
      <c r="W30" s="35"/>
      <c r="X30" s="36"/>
      <c r="Y30" s="36"/>
      <c r="Z30" s="36"/>
      <c r="AA30" s="33"/>
      <c r="AB30" s="37"/>
    </row>
    <row r="31" spans="1:28" s="30" customFormat="1" ht="19.5" customHeight="1">
      <c r="A31" s="39"/>
      <c r="B31" s="178" t="s">
        <v>53</v>
      </c>
      <c r="C31" s="40">
        <v>101767.14100000002</v>
      </c>
      <c r="D31" s="40">
        <v>51894.934</v>
      </c>
      <c r="E31" s="40">
        <v>0</v>
      </c>
      <c r="F31" s="40">
        <v>0</v>
      </c>
      <c r="G31" s="40">
        <v>3670.586</v>
      </c>
      <c r="H31" s="40">
        <v>0</v>
      </c>
      <c r="I31" s="40">
        <v>870.4280000000001</v>
      </c>
      <c r="J31" s="40">
        <v>0</v>
      </c>
      <c r="K31" s="40">
        <v>0</v>
      </c>
      <c r="L31" s="40">
        <v>0</v>
      </c>
      <c r="M31" s="40">
        <v>158203.08899999998</v>
      </c>
      <c r="N31" s="40">
        <v>0</v>
      </c>
      <c r="O31" s="40">
        <v>158203.08899999998</v>
      </c>
      <c r="P31" s="40">
        <v>0</v>
      </c>
      <c r="Q31" s="40">
        <v>158203.08899999998</v>
      </c>
      <c r="R31" s="40">
        <v>14.953456997835476</v>
      </c>
      <c r="S31" s="33"/>
      <c r="T31" s="34"/>
      <c r="U31" s="35"/>
      <c r="V31" s="36"/>
      <c r="W31" s="35"/>
      <c r="X31" s="36"/>
      <c r="Y31" s="36"/>
      <c r="Z31" s="36"/>
      <c r="AA31" s="33"/>
      <c r="AB31" s="37"/>
    </row>
    <row r="32" spans="1:28" s="30" customFormat="1" ht="19.5" customHeight="1">
      <c r="A32" s="39"/>
      <c r="B32" s="42" t="s">
        <v>54</v>
      </c>
      <c r="C32" s="40">
        <v>42806.486379</v>
      </c>
      <c r="D32" s="40">
        <v>24992.811</v>
      </c>
      <c r="E32" s="40">
        <v>0</v>
      </c>
      <c r="F32" s="40">
        <v>0</v>
      </c>
      <c r="G32" s="40">
        <v>2166.648</v>
      </c>
      <c r="H32" s="40">
        <v>0</v>
      </c>
      <c r="I32" s="40">
        <v>351.592</v>
      </c>
      <c r="J32" s="40">
        <v>0</v>
      </c>
      <c r="K32" s="40">
        <v>0</v>
      </c>
      <c r="L32" s="40">
        <v>0</v>
      </c>
      <c r="M32" s="43">
        <v>70317.537379</v>
      </c>
      <c r="N32" s="40">
        <v>0</v>
      </c>
      <c r="O32" s="40">
        <v>70317.537379</v>
      </c>
      <c r="P32" s="40">
        <v>0</v>
      </c>
      <c r="Q32" s="40">
        <v>70317.537379</v>
      </c>
      <c r="R32" s="40">
        <v>6.498007409300091</v>
      </c>
      <c r="S32" s="33"/>
      <c r="T32" s="34"/>
      <c r="U32" s="35"/>
      <c r="V32" s="36"/>
      <c r="W32" s="35"/>
      <c r="X32" s="36"/>
      <c r="Y32" s="36"/>
      <c r="Z32" s="36"/>
      <c r="AA32" s="33"/>
      <c r="AB32" s="37"/>
    </row>
    <row r="33" spans="1:28" s="30" customFormat="1" ht="19.5" customHeight="1">
      <c r="A33" s="39"/>
      <c r="B33" s="178" t="s">
        <v>75</v>
      </c>
      <c r="C33" s="44">
        <v>0.34830812652715676</v>
      </c>
      <c r="D33" s="44">
        <v>0.497168942319731</v>
      </c>
      <c r="E33" s="44"/>
      <c r="F33" s="44"/>
      <c r="G33" s="44">
        <v>0.6596650232747049</v>
      </c>
      <c r="H33" s="44"/>
      <c r="I33" s="44">
        <v>0.6228058039877838</v>
      </c>
      <c r="J33" s="44"/>
      <c r="K33" s="44"/>
      <c r="L33" s="44"/>
      <c r="M33" s="44">
        <v>0.39723476360261506</v>
      </c>
      <c r="N33" s="40">
        <v>0</v>
      </c>
      <c r="O33" s="44">
        <v>0.39723476360261506</v>
      </c>
      <c r="P33" s="40">
        <v>0</v>
      </c>
      <c r="Q33" s="44">
        <v>0.39723476360261506</v>
      </c>
      <c r="R33" s="44"/>
      <c r="S33" s="33"/>
      <c r="T33" s="34"/>
      <c r="U33" s="35"/>
      <c r="V33" s="36"/>
      <c r="W33" s="35"/>
      <c r="X33" s="36"/>
      <c r="Y33" s="36"/>
      <c r="Z33" s="36"/>
      <c r="AA33" s="33"/>
      <c r="AB33" s="37"/>
    </row>
    <row r="34" spans="1:28" s="30" customFormat="1" ht="19.5" customHeight="1">
      <c r="A34" s="39"/>
      <c r="B34" s="198" t="s">
        <v>82</v>
      </c>
      <c r="C34" s="44">
        <v>0.3832324947077614</v>
      </c>
      <c r="D34" s="44">
        <v>0.5168199671646344</v>
      </c>
      <c r="E34" s="44"/>
      <c r="F34" s="44"/>
      <c r="G34" s="44">
        <v>0.659665023274705</v>
      </c>
      <c r="H34" s="44"/>
      <c r="I34" s="44">
        <v>0.6228070175438596</v>
      </c>
      <c r="J34" s="44"/>
      <c r="K34" s="44"/>
      <c r="L34" s="44"/>
      <c r="M34" s="44">
        <v>0.42901056503579205</v>
      </c>
      <c r="N34" s="44"/>
      <c r="O34" s="44">
        <v>0.42901056503579205</v>
      </c>
      <c r="P34" s="44"/>
      <c r="Q34" s="44">
        <v>0.42901056503579205</v>
      </c>
      <c r="R34" s="44"/>
      <c r="S34" s="33"/>
      <c r="T34" s="34"/>
      <c r="U34" s="35"/>
      <c r="V34" s="36"/>
      <c r="W34" s="35"/>
      <c r="X34" s="36"/>
      <c r="Y34" s="36"/>
      <c r="Z34" s="36"/>
      <c r="AA34" s="33"/>
      <c r="AB34" s="37"/>
    </row>
    <row r="35" spans="1:28" s="30" customFormat="1" ht="31.5" customHeight="1">
      <c r="A35" s="46" t="s">
        <v>5</v>
      </c>
      <c r="B35" s="4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0"/>
      <c r="S35" s="37"/>
      <c r="T35" s="48"/>
      <c r="U35" s="35"/>
      <c r="V35" s="36">
        <f>V35</f>
        <v>0</v>
      </c>
      <c r="W35" s="49"/>
      <c r="X35" s="36"/>
      <c r="Y35" s="36"/>
      <c r="Z35" s="36"/>
      <c r="AA35" s="33"/>
      <c r="AB35" s="37"/>
    </row>
    <row r="36" spans="1:28" s="30" customFormat="1" ht="18.75" customHeight="1">
      <c r="A36" s="46"/>
      <c r="B36" s="42" t="s">
        <v>51</v>
      </c>
      <c r="C36" s="50">
        <v>23523.782</v>
      </c>
      <c r="D36" s="50">
        <v>26359.9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43">
        <v>49883.682</v>
      </c>
      <c r="N36" s="50">
        <v>0</v>
      </c>
      <c r="O36" s="40">
        <v>49883.682</v>
      </c>
      <c r="P36" s="50">
        <v>0</v>
      </c>
      <c r="Q36" s="40">
        <v>49883.682</v>
      </c>
      <c r="R36" s="40">
        <v>4.417612646121148</v>
      </c>
      <c r="S36" s="37"/>
      <c r="T36" s="48"/>
      <c r="U36" s="35"/>
      <c r="V36" s="36"/>
      <c r="W36" s="49"/>
      <c r="X36" s="36"/>
      <c r="Y36" s="36"/>
      <c r="Z36" s="36"/>
      <c r="AA36" s="33"/>
      <c r="AB36" s="37"/>
    </row>
    <row r="37" spans="1:28" s="30" customFormat="1" ht="18.75" customHeight="1">
      <c r="A37" s="46"/>
      <c r="B37" s="42" t="s">
        <v>52</v>
      </c>
      <c r="C37" s="50">
        <v>20974.671000000002</v>
      </c>
      <c r="D37" s="50">
        <v>24809.385000000002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43">
        <v>45784.056000000004</v>
      </c>
      <c r="N37" s="50">
        <v>0</v>
      </c>
      <c r="O37" s="40">
        <v>45784.056000000004</v>
      </c>
      <c r="P37" s="50">
        <v>0</v>
      </c>
      <c r="Q37" s="40">
        <v>45784.056000000004</v>
      </c>
      <c r="R37" s="40">
        <v>4.230881032029128</v>
      </c>
      <c r="S37" s="37"/>
      <c r="T37" s="48"/>
      <c r="U37" s="35"/>
      <c r="V37" s="36"/>
      <c r="W37" s="49"/>
      <c r="X37" s="36"/>
      <c r="Y37" s="36"/>
      <c r="Z37" s="36"/>
      <c r="AA37" s="33"/>
      <c r="AB37" s="37"/>
    </row>
    <row r="38" spans="1:28" s="30" customFormat="1" ht="18.75" customHeight="1">
      <c r="A38" s="46"/>
      <c r="B38" s="178" t="s">
        <v>53</v>
      </c>
      <c r="C38" s="50">
        <v>19935.357000000004</v>
      </c>
      <c r="D38" s="50">
        <v>24495.885000000002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44431.242000000006</v>
      </c>
      <c r="N38" s="50">
        <v>0</v>
      </c>
      <c r="O38" s="40">
        <v>44431.242000000006</v>
      </c>
      <c r="P38" s="50">
        <v>0</v>
      </c>
      <c r="Q38" s="40">
        <v>44431.242000000006</v>
      </c>
      <c r="R38" s="40">
        <v>4.199669366806242</v>
      </c>
      <c r="S38" s="37"/>
      <c r="T38" s="48"/>
      <c r="U38" s="35"/>
      <c r="V38" s="36"/>
      <c r="W38" s="49"/>
      <c r="X38" s="36"/>
      <c r="Y38" s="36"/>
      <c r="Z38" s="36"/>
      <c r="AA38" s="33"/>
      <c r="AB38" s="37"/>
    </row>
    <row r="39" spans="1:28" s="30" customFormat="1" ht="18.75" customHeight="1">
      <c r="A39" s="46"/>
      <c r="B39" s="42" t="s">
        <v>54</v>
      </c>
      <c r="C39" s="50">
        <v>9662.629087000001</v>
      </c>
      <c r="D39" s="50">
        <v>11668.811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43">
        <v>21331.440087000003</v>
      </c>
      <c r="N39" s="50">
        <v>0</v>
      </c>
      <c r="O39" s="40">
        <v>21331.440087000003</v>
      </c>
      <c r="P39" s="50">
        <v>0</v>
      </c>
      <c r="Q39" s="40">
        <v>21331.440087000003</v>
      </c>
      <c r="R39" s="40">
        <v>1.9712273908181939</v>
      </c>
      <c r="S39" s="37"/>
      <c r="T39" s="48"/>
      <c r="U39" s="35"/>
      <c r="V39" s="36"/>
      <c r="W39" s="49"/>
      <c r="X39" s="36"/>
      <c r="Y39" s="36"/>
      <c r="Z39" s="36"/>
      <c r="AA39" s="33"/>
      <c r="AB39" s="37"/>
    </row>
    <row r="40" spans="1:28" s="30" customFormat="1" ht="18.75" customHeight="1">
      <c r="A40" s="51"/>
      <c r="B40" s="178" t="s">
        <v>75</v>
      </c>
      <c r="C40" s="44">
        <v>0.4107600166928941</v>
      </c>
      <c r="D40" s="44">
        <v>0.4426728098361526</v>
      </c>
      <c r="E40" s="44"/>
      <c r="F40" s="44"/>
      <c r="G40" s="44"/>
      <c r="H40" s="44"/>
      <c r="I40" s="44"/>
      <c r="J40" s="44"/>
      <c r="K40" s="44"/>
      <c r="L40" s="44"/>
      <c r="M40" s="44">
        <v>0.4276236081971656</v>
      </c>
      <c r="N40" s="50">
        <v>0</v>
      </c>
      <c r="O40" s="44">
        <v>0.4276236081971656</v>
      </c>
      <c r="P40" s="50">
        <v>0</v>
      </c>
      <c r="Q40" s="44">
        <v>0.4276236081971656</v>
      </c>
      <c r="R40" s="44"/>
      <c r="S40" s="37"/>
      <c r="T40" s="48"/>
      <c r="U40" s="35"/>
      <c r="V40" s="36"/>
      <c r="W40" s="49"/>
      <c r="X40" s="36"/>
      <c r="Y40" s="36"/>
      <c r="Z40" s="36"/>
      <c r="AA40" s="33"/>
      <c r="AB40" s="37"/>
    </row>
    <row r="41" spans="1:28" s="30" customFormat="1" ht="18.75" customHeight="1">
      <c r="A41" s="51"/>
      <c r="B41" s="198" t="s">
        <v>82</v>
      </c>
      <c r="C41" s="44">
        <v>0.4606808415254761</v>
      </c>
      <c r="D41" s="44">
        <v>0.4703385835642439</v>
      </c>
      <c r="E41" s="44"/>
      <c r="F41" s="44"/>
      <c r="G41" s="44"/>
      <c r="H41" s="44"/>
      <c r="I41" s="44"/>
      <c r="J41" s="44"/>
      <c r="K41" s="44"/>
      <c r="L41" s="44"/>
      <c r="M41" s="44">
        <v>0.4659141620611333</v>
      </c>
      <c r="N41" s="44"/>
      <c r="O41" s="44">
        <v>0.4659141620611333</v>
      </c>
      <c r="P41" s="44"/>
      <c r="Q41" s="44">
        <v>0.4659141620611333</v>
      </c>
      <c r="R41" s="44"/>
      <c r="S41" s="37"/>
      <c r="T41" s="48"/>
      <c r="U41" s="35"/>
      <c r="V41" s="36"/>
      <c r="W41" s="49"/>
      <c r="X41" s="36"/>
      <c r="Y41" s="36"/>
      <c r="Z41" s="36"/>
      <c r="AA41" s="33"/>
      <c r="AB41" s="37"/>
    </row>
    <row r="42" spans="1:28" s="28" customFormat="1" ht="18" customHeight="1">
      <c r="A42" s="52" t="s">
        <v>6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40"/>
      <c r="S42" s="27"/>
      <c r="T42" s="55"/>
      <c r="U42" s="29"/>
      <c r="V42" s="56"/>
      <c r="W42" s="29"/>
      <c r="X42" s="56"/>
      <c r="Y42" s="56"/>
      <c r="Z42" s="56"/>
      <c r="AA42" s="27"/>
      <c r="AB42" s="57"/>
    </row>
    <row r="43" spans="1:28" s="28" customFormat="1" ht="16.5" customHeight="1">
      <c r="A43" s="52"/>
      <c r="B43" s="42" t="s">
        <v>51</v>
      </c>
      <c r="C43" s="41">
        <v>19438.3</v>
      </c>
      <c r="D43" s="41">
        <v>33.5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3">
        <v>19471.8</v>
      </c>
      <c r="N43" s="41">
        <v>0</v>
      </c>
      <c r="O43" s="43">
        <v>19471.8</v>
      </c>
      <c r="P43" s="43"/>
      <c r="Q43" s="43">
        <v>19471.8</v>
      </c>
      <c r="R43" s="40">
        <v>1.7243889479277363</v>
      </c>
      <c r="S43" s="27"/>
      <c r="T43" s="55"/>
      <c r="U43" s="29"/>
      <c r="V43" s="56"/>
      <c r="W43" s="29"/>
      <c r="X43" s="56"/>
      <c r="Y43" s="56"/>
      <c r="Z43" s="56"/>
      <c r="AA43" s="27"/>
      <c r="AB43" s="57"/>
    </row>
    <row r="44" spans="1:28" s="28" customFormat="1" ht="16.5" customHeight="1">
      <c r="A44" s="52"/>
      <c r="B44" s="42" t="s">
        <v>52</v>
      </c>
      <c r="C44" s="41">
        <v>17158.726000000002</v>
      </c>
      <c r="D44" s="41">
        <v>33.2</v>
      </c>
      <c r="E44" s="41"/>
      <c r="F44" s="41"/>
      <c r="G44" s="41"/>
      <c r="H44" s="41"/>
      <c r="I44" s="41"/>
      <c r="J44" s="41"/>
      <c r="K44" s="41"/>
      <c r="L44" s="41"/>
      <c r="M44" s="43">
        <v>17191.926000000003</v>
      </c>
      <c r="N44" s="41"/>
      <c r="O44" s="43">
        <v>17191.926000000003</v>
      </c>
      <c r="P44" s="43"/>
      <c r="Q44" s="43">
        <v>17191.926000000003</v>
      </c>
      <c r="R44" s="40">
        <v>1.588697026262776</v>
      </c>
      <c r="S44" s="27"/>
      <c r="T44" s="55"/>
      <c r="U44" s="29"/>
      <c r="V44" s="56"/>
      <c r="W44" s="29"/>
      <c r="X44" s="56"/>
      <c r="Y44" s="56"/>
      <c r="Z44" s="56"/>
      <c r="AA44" s="27"/>
      <c r="AB44" s="57"/>
    </row>
    <row r="45" spans="1:28" s="28" customFormat="1" ht="16.5" customHeight="1">
      <c r="A45" s="52"/>
      <c r="B45" s="178" t="s">
        <v>53</v>
      </c>
      <c r="C45" s="41">
        <v>16632.471</v>
      </c>
      <c r="D45" s="41">
        <v>23.800000000000004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0">
        <v>0</v>
      </c>
      <c r="M45" s="43">
        <v>16656.271</v>
      </c>
      <c r="N45" s="41"/>
      <c r="O45" s="43">
        <v>16656.271</v>
      </c>
      <c r="P45" s="43"/>
      <c r="Q45" s="43">
        <v>16656.271</v>
      </c>
      <c r="R45" s="40">
        <v>1.5743613713054248</v>
      </c>
      <c r="S45" s="172"/>
      <c r="T45" s="173"/>
      <c r="U45" s="29"/>
      <c r="V45" s="56"/>
      <c r="W45" s="29"/>
      <c r="X45" s="56"/>
      <c r="Y45" s="56"/>
      <c r="Z45" s="56"/>
      <c r="AA45" s="27"/>
      <c r="AB45" s="57"/>
    </row>
    <row r="46" spans="1:28" s="28" customFormat="1" ht="16.5" customHeight="1">
      <c r="A46" s="52"/>
      <c r="B46" s="42" t="s">
        <v>54</v>
      </c>
      <c r="C46" s="41">
        <v>7516.941</v>
      </c>
      <c r="D46" s="41">
        <v>8.572</v>
      </c>
      <c r="E46" s="41"/>
      <c r="F46" s="41"/>
      <c r="G46" s="41"/>
      <c r="H46" s="41"/>
      <c r="I46" s="41"/>
      <c r="J46" s="41"/>
      <c r="K46" s="41"/>
      <c r="L46" s="41"/>
      <c r="M46" s="43">
        <v>7525.513</v>
      </c>
      <c r="N46" s="41">
        <v>0</v>
      </c>
      <c r="O46" s="43">
        <v>7525.513</v>
      </c>
      <c r="P46" s="43"/>
      <c r="Q46" s="43">
        <v>7525.513</v>
      </c>
      <c r="R46" s="40">
        <v>0.6954287800099802</v>
      </c>
      <c r="S46" s="27"/>
      <c r="T46" s="55"/>
      <c r="U46" s="29"/>
      <c r="V46" s="56"/>
      <c r="W46" s="29"/>
      <c r="X46" s="56"/>
      <c r="Y46" s="56"/>
      <c r="Z46" s="56"/>
      <c r="AA46" s="27"/>
      <c r="AB46" s="57"/>
    </row>
    <row r="47" spans="1:28" s="28" customFormat="1" ht="16.5" customHeight="1">
      <c r="A47" s="52"/>
      <c r="B47" s="178" t="s">
        <v>75</v>
      </c>
      <c r="C47" s="181">
        <v>0.38670773678768205</v>
      </c>
      <c r="D47" s="181">
        <v>0.2558805970149253</v>
      </c>
      <c r="E47" s="181"/>
      <c r="F47" s="181"/>
      <c r="G47" s="181"/>
      <c r="H47" s="181"/>
      <c r="I47" s="181"/>
      <c r="J47" s="181"/>
      <c r="K47" s="181"/>
      <c r="L47" s="44"/>
      <c r="M47" s="44">
        <v>0.38648265697059336</v>
      </c>
      <c r="N47" s="44"/>
      <c r="O47" s="44">
        <v>0.38648265697059336</v>
      </c>
      <c r="P47" s="44"/>
      <c r="Q47" s="44">
        <v>0.38648265697059336</v>
      </c>
      <c r="R47" s="44"/>
      <c r="S47" s="27"/>
      <c r="T47" s="55"/>
      <c r="U47" s="29"/>
      <c r="V47" s="56"/>
      <c r="W47" s="29"/>
      <c r="X47" s="56"/>
      <c r="Y47" s="56"/>
      <c r="Z47" s="56"/>
      <c r="AA47" s="27"/>
      <c r="AB47" s="57"/>
    </row>
    <row r="48" spans="1:28" s="28" customFormat="1" ht="16.5" customHeight="1">
      <c r="A48" s="52"/>
      <c r="B48" s="198" t="s">
        <v>82</v>
      </c>
      <c r="C48" s="181">
        <v>0.43808269914677805</v>
      </c>
      <c r="D48" s="181">
        <v>0.2581927710843373</v>
      </c>
      <c r="E48" s="181"/>
      <c r="F48" s="181"/>
      <c r="G48" s="181"/>
      <c r="H48" s="181"/>
      <c r="I48" s="181"/>
      <c r="J48" s="181"/>
      <c r="K48" s="181"/>
      <c r="L48" s="181"/>
      <c r="M48" s="181">
        <v>0.4377353066782627</v>
      </c>
      <c r="N48" s="181"/>
      <c r="O48" s="181">
        <v>0.4377353066782627</v>
      </c>
      <c r="P48" s="181"/>
      <c r="Q48" s="181">
        <v>0.4377353066782627</v>
      </c>
      <c r="R48" s="44"/>
      <c r="S48" s="27"/>
      <c r="T48" s="55"/>
      <c r="U48" s="29"/>
      <c r="V48" s="56"/>
      <c r="W48" s="29"/>
      <c r="X48" s="56"/>
      <c r="Y48" s="56"/>
      <c r="Z48" s="56"/>
      <c r="AA48" s="27"/>
      <c r="AB48" s="57"/>
    </row>
    <row r="49" spans="1:28" s="28" customFormat="1" ht="14.25" customHeight="1">
      <c r="A49" s="52" t="s">
        <v>7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0"/>
      <c r="S49" s="27"/>
      <c r="T49" s="55"/>
      <c r="U49" s="29"/>
      <c r="V49" s="56"/>
      <c r="W49" s="29"/>
      <c r="X49" s="56"/>
      <c r="Y49" s="56"/>
      <c r="Z49" s="56"/>
      <c r="AA49" s="27"/>
      <c r="AB49" s="57"/>
    </row>
    <row r="50" spans="1:28" s="28" customFormat="1" ht="14.25" customHeight="1">
      <c r="A50" s="52"/>
      <c r="B50" s="42" t="s">
        <v>51</v>
      </c>
      <c r="C50" s="41"/>
      <c r="D50" s="41">
        <v>26315.2</v>
      </c>
      <c r="E50" s="41"/>
      <c r="F50" s="41"/>
      <c r="G50" s="41"/>
      <c r="H50" s="41"/>
      <c r="I50" s="41"/>
      <c r="J50" s="41"/>
      <c r="K50" s="41"/>
      <c r="L50" s="41"/>
      <c r="M50" s="43">
        <v>26315.2</v>
      </c>
      <c r="N50" s="41"/>
      <c r="O50" s="43">
        <v>26315.2</v>
      </c>
      <c r="P50" s="43"/>
      <c r="Q50" s="43">
        <v>26315.2</v>
      </c>
      <c r="R50" s="40">
        <v>2.330428622033298</v>
      </c>
      <c r="S50" s="27"/>
      <c r="T50" s="55"/>
      <c r="U50" s="29"/>
      <c r="V50" s="56"/>
      <c r="W50" s="29"/>
      <c r="X50" s="56"/>
      <c r="Y50" s="56"/>
      <c r="Z50" s="56"/>
      <c r="AA50" s="27"/>
      <c r="AB50" s="57"/>
    </row>
    <row r="51" spans="1:28" s="28" customFormat="1" ht="14.25" customHeight="1">
      <c r="A51" s="52"/>
      <c r="B51" s="42" t="s">
        <v>52</v>
      </c>
      <c r="C51" s="41"/>
      <c r="D51" s="41">
        <v>24765.385000000002</v>
      </c>
      <c r="E51" s="41"/>
      <c r="F51" s="41"/>
      <c r="G51" s="41"/>
      <c r="H51" s="41"/>
      <c r="I51" s="41"/>
      <c r="J51" s="41"/>
      <c r="K51" s="41"/>
      <c r="L51" s="41"/>
      <c r="M51" s="43">
        <v>24765.385000000002</v>
      </c>
      <c r="N51" s="41"/>
      <c r="O51" s="43">
        <v>24765.385000000002</v>
      </c>
      <c r="P51" s="43"/>
      <c r="Q51" s="43">
        <v>24765.385000000002</v>
      </c>
      <c r="R51" s="40">
        <v>2.2885564714362285</v>
      </c>
      <c r="S51" s="27"/>
      <c r="T51" s="55"/>
      <c r="U51" s="29"/>
      <c r="V51" s="56"/>
      <c r="W51" s="29"/>
      <c r="X51" s="56"/>
      <c r="Y51" s="56"/>
      <c r="Z51" s="56"/>
      <c r="AA51" s="27"/>
      <c r="AB51" s="57"/>
    </row>
    <row r="52" spans="1:28" s="28" customFormat="1" ht="14.25" customHeight="1">
      <c r="A52" s="52"/>
      <c r="B52" s="178" t="s">
        <v>53</v>
      </c>
      <c r="C52" s="41"/>
      <c r="D52" s="41">
        <v>24463.385000000002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0">
        <v>0</v>
      </c>
      <c r="M52" s="43">
        <v>24463.385000000002</v>
      </c>
      <c r="N52" s="41"/>
      <c r="O52" s="43">
        <v>24463.385000000002</v>
      </c>
      <c r="P52" s="43"/>
      <c r="Q52" s="43">
        <v>24463.385000000002</v>
      </c>
      <c r="R52" s="40">
        <v>2.3122947720634803</v>
      </c>
      <c r="S52" s="172"/>
      <c r="T52" s="173"/>
      <c r="U52" s="29"/>
      <c r="V52" s="56"/>
      <c r="W52" s="29"/>
      <c r="X52" s="56"/>
      <c r="Y52" s="56"/>
      <c r="Z52" s="56"/>
      <c r="AA52" s="27"/>
      <c r="AB52" s="57"/>
    </row>
    <row r="53" spans="1:28" s="28" customFormat="1" ht="13.5" customHeight="1">
      <c r="A53" s="52"/>
      <c r="B53" s="42" t="s">
        <v>54</v>
      </c>
      <c r="C53" s="41">
        <v>566.9870870000008</v>
      </c>
      <c r="D53" s="41">
        <v>11655.637999999999</v>
      </c>
      <c r="E53" s="41"/>
      <c r="F53" s="41"/>
      <c r="G53" s="41"/>
      <c r="H53" s="41"/>
      <c r="I53" s="41"/>
      <c r="J53" s="41"/>
      <c r="K53" s="41"/>
      <c r="L53" s="41"/>
      <c r="M53" s="43">
        <v>12222.625087</v>
      </c>
      <c r="N53" s="41"/>
      <c r="O53" s="43">
        <v>12222.625087</v>
      </c>
      <c r="P53" s="43"/>
      <c r="Q53" s="43">
        <v>12222.625087</v>
      </c>
      <c r="R53" s="40">
        <v>1.1294864885319829</v>
      </c>
      <c r="S53" s="27"/>
      <c r="T53" s="55"/>
      <c r="U53" s="29"/>
      <c r="V53" s="56"/>
      <c r="W53" s="29"/>
      <c r="X53" s="56"/>
      <c r="Y53" s="56"/>
      <c r="Z53" s="56"/>
      <c r="AA53" s="27"/>
      <c r="AB53" s="57"/>
    </row>
    <row r="54" spans="1:28" s="28" customFormat="1" ht="15" customHeight="1">
      <c r="A54" s="52"/>
      <c r="B54" s="178" t="s">
        <v>75</v>
      </c>
      <c r="C54" s="181"/>
      <c r="D54" s="181">
        <v>0.4429241655013072</v>
      </c>
      <c r="E54" s="181"/>
      <c r="F54" s="181"/>
      <c r="G54" s="181"/>
      <c r="H54" s="181"/>
      <c r="I54" s="181"/>
      <c r="J54" s="181"/>
      <c r="K54" s="181"/>
      <c r="L54" s="44"/>
      <c r="M54" s="44">
        <v>0.4644701574375266</v>
      </c>
      <c r="N54" s="44"/>
      <c r="O54" s="44">
        <v>0.4644701574375266</v>
      </c>
      <c r="P54" s="44"/>
      <c r="Q54" s="44">
        <v>0.4644701574375266</v>
      </c>
      <c r="R54" s="44"/>
      <c r="S54" s="27"/>
      <c r="T54" s="55"/>
      <c r="U54" s="29"/>
      <c r="V54" s="56"/>
      <c r="W54" s="29"/>
      <c r="X54" s="56"/>
      <c r="Y54" s="56"/>
      <c r="Z54" s="56"/>
      <c r="AA54" s="27"/>
      <c r="AB54" s="57"/>
    </row>
    <row r="55" spans="1:28" s="28" customFormat="1" ht="15" customHeight="1">
      <c r="A55" s="52"/>
      <c r="B55" s="198" t="s">
        <v>82</v>
      </c>
      <c r="C55" s="181"/>
      <c r="D55" s="181">
        <v>0.4706423098207437</v>
      </c>
      <c r="E55" s="181"/>
      <c r="F55" s="181"/>
      <c r="G55" s="181"/>
      <c r="H55" s="181"/>
      <c r="I55" s="181"/>
      <c r="J55" s="181"/>
      <c r="K55" s="181"/>
      <c r="L55" s="181"/>
      <c r="M55" s="181">
        <v>0.49353664750214865</v>
      </c>
      <c r="N55" s="181"/>
      <c r="O55" s="181">
        <v>0.49353664750214865</v>
      </c>
      <c r="P55" s="181"/>
      <c r="Q55" s="181">
        <v>0.49353664750214865</v>
      </c>
      <c r="R55" s="44"/>
      <c r="S55" s="27"/>
      <c r="T55" s="55"/>
      <c r="U55" s="29"/>
      <c r="V55" s="56"/>
      <c r="W55" s="29"/>
      <c r="X55" s="56"/>
      <c r="Y55" s="56"/>
      <c r="Z55" s="56"/>
      <c r="AA55" s="27"/>
      <c r="AB55" s="57"/>
    </row>
    <row r="56" spans="1:28" s="28" customFormat="1" ht="30" customHeight="1">
      <c r="A56" s="58" t="s">
        <v>8</v>
      </c>
      <c r="B56" s="5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40"/>
      <c r="S56" s="57"/>
      <c r="T56" s="60"/>
      <c r="U56" s="29"/>
      <c r="V56" s="56"/>
      <c r="W56" s="62"/>
      <c r="X56" s="56"/>
      <c r="Y56" s="56"/>
      <c r="Z56" s="56"/>
      <c r="AA56" s="27"/>
      <c r="AB56" s="57"/>
    </row>
    <row r="57" spans="1:28" s="28" customFormat="1" ht="18" customHeight="1">
      <c r="A57" s="61"/>
      <c r="B57" s="42" t="s">
        <v>51</v>
      </c>
      <c r="C57" s="63">
        <v>4085.482</v>
      </c>
      <c r="D57" s="63">
        <v>11.2</v>
      </c>
      <c r="E57" s="63"/>
      <c r="F57" s="63"/>
      <c r="G57" s="63"/>
      <c r="H57" s="63"/>
      <c r="I57" s="63"/>
      <c r="J57" s="63"/>
      <c r="K57" s="63"/>
      <c r="L57" s="63"/>
      <c r="M57" s="43">
        <v>4096.682</v>
      </c>
      <c r="N57" s="63"/>
      <c r="O57" s="40">
        <v>4096.682</v>
      </c>
      <c r="P57" s="63"/>
      <c r="Q57" s="195">
        <v>4096.682</v>
      </c>
      <c r="R57" s="40">
        <v>0.3627950761601133</v>
      </c>
      <c r="S57" s="57"/>
      <c r="T57" s="60"/>
      <c r="U57" s="29"/>
      <c r="V57" s="56"/>
      <c r="W57" s="62"/>
      <c r="X57" s="56"/>
      <c r="Y57" s="56"/>
      <c r="Z57" s="56"/>
      <c r="AA57" s="27"/>
      <c r="AB57" s="57"/>
    </row>
    <row r="58" spans="1:28" s="28" customFormat="1" ht="18" customHeight="1">
      <c r="A58" s="61"/>
      <c r="B58" s="42" t="s">
        <v>52</v>
      </c>
      <c r="C58" s="63">
        <v>3815.945</v>
      </c>
      <c r="D58" s="63">
        <v>10.8</v>
      </c>
      <c r="E58" s="63"/>
      <c r="F58" s="63"/>
      <c r="G58" s="63"/>
      <c r="H58" s="63"/>
      <c r="I58" s="63"/>
      <c r="J58" s="63"/>
      <c r="K58" s="63"/>
      <c r="L58" s="63"/>
      <c r="M58" s="43">
        <v>3826.7450000000003</v>
      </c>
      <c r="N58" s="63"/>
      <c r="O58" s="40">
        <v>3826.7450000000003</v>
      </c>
      <c r="P58" s="63"/>
      <c r="Q58" s="195">
        <v>3826.7450000000003</v>
      </c>
      <c r="R58" s="40">
        <v>0.33888992206872126</v>
      </c>
      <c r="S58" s="57"/>
      <c r="T58" s="60"/>
      <c r="U58" s="29"/>
      <c r="V58" s="56"/>
      <c r="W58" s="62"/>
      <c r="X58" s="56"/>
      <c r="Y58" s="56"/>
      <c r="Z58" s="56"/>
      <c r="AA58" s="27"/>
      <c r="AB58" s="57"/>
    </row>
    <row r="59" spans="1:28" s="28" customFormat="1" ht="18" customHeight="1">
      <c r="A59" s="61"/>
      <c r="B59" s="178" t="s">
        <v>53</v>
      </c>
      <c r="C59" s="41">
        <v>3302.8860000000004</v>
      </c>
      <c r="D59" s="41">
        <v>8.700000000000001</v>
      </c>
      <c r="E59" s="63"/>
      <c r="F59" s="63"/>
      <c r="G59" s="63"/>
      <c r="H59" s="63"/>
      <c r="I59" s="63"/>
      <c r="J59" s="63"/>
      <c r="K59" s="63"/>
      <c r="L59" s="63"/>
      <c r="M59" s="43">
        <v>3311.5860000000002</v>
      </c>
      <c r="N59" s="63"/>
      <c r="O59" s="40">
        <v>3311.5860000000002</v>
      </c>
      <c r="P59" s="63"/>
      <c r="Q59" s="195">
        <v>3311.5860000000002</v>
      </c>
      <c r="R59" s="40">
        <v>0.31301322343733756</v>
      </c>
      <c r="S59" s="57"/>
      <c r="T59" s="60"/>
      <c r="U59" s="29"/>
      <c r="V59" s="56"/>
      <c r="W59" s="62"/>
      <c r="X59" s="56"/>
      <c r="Y59" s="56"/>
      <c r="Z59" s="56"/>
      <c r="AA59" s="27"/>
      <c r="AB59" s="57"/>
    </row>
    <row r="60" spans="1:28" s="28" customFormat="1" ht="18" customHeight="1">
      <c r="A60" s="61"/>
      <c r="B60" s="42" t="s">
        <v>54</v>
      </c>
      <c r="C60" s="63">
        <v>1578.701</v>
      </c>
      <c r="D60" s="63">
        <v>4.601</v>
      </c>
      <c r="E60" s="63"/>
      <c r="F60" s="63"/>
      <c r="G60" s="63"/>
      <c r="H60" s="63"/>
      <c r="I60" s="63"/>
      <c r="J60" s="63"/>
      <c r="K60" s="63"/>
      <c r="L60" s="63"/>
      <c r="M60" s="43">
        <v>1583.3020000000001</v>
      </c>
      <c r="N60" s="63"/>
      <c r="O60" s="40">
        <v>1583.3020000000001</v>
      </c>
      <c r="P60" s="40"/>
      <c r="Q60" s="195">
        <v>1583.3020000000001</v>
      </c>
      <c r="R60" s="40">
        <v>0.14631212227623044</v>
      </c>
      <c r="S60" s="57"/>
      <c r="T60" s="60"/>
      <c r="U60" s="29"/>
      <c r="V60" s="56"/>
      <c r="W60" s="62"/>
      <c r="X60" s="56"/>
      <c r="Y60" s="56"/>
      <c r="Z60" s="56"/>
      <c r="AA60" s="27"/>
      <c r="AB60" s="57"/>
    </row>
    <row r="61" spans="1:28" s="28" customFormat="1" ht="18" customHeight="1">
      <c r="A61" s="61"/>
      <c r="B61" s="178" t="s">
        <v>75</v>
      </c>
      <c r="C61" s="181">
        <v>0.3864173186909158</v>
      </c>
      <c r="D61" s="181">
        <v>0.41080357142857143</v>
      </c>
      <c r="E61" s="181"/>
      <c r="F61" s="181"/>
      <c r="G61" s="181"/>
      <c r="H61" s="181"/>
      <c r="I61" s="181"/>
      <c r="J61" s="181"/>
      <c r="K61" s="181"/>
      <c r="L61" s="44"/>
      <c r="M61" s="44">
        <v>0.3864839887499201</v>
      </c>
      <c r="N61" s="44"/>
      <c r="O61" s="44">
        <v>0.3864839887499201</v>
      </c>
      <c r="P61" s="44"/>
      <c r="Q61" s="44">
        <v>0.3864839887499201</v>
      </c>
      <c r="R61" s="44"/>
      <c r="S61" s="57"/>
      <c r="T61" s="60"/>
      <c r="U61" s="29"/>
      <c r="V61" s="56"/>
      <c r="W61" s="62"/>
      <c r="X61" s="56"/>
      <c r="Y61" s="56"/>
      <c r="Z61" s="56"/>
      <c r="AA61" s="27"/>
      <c r="AB61" s="57"/>
    </row>
    <row r="62" spans="1:28" s="28" customFormat="1" ht="18" customHeight="1">
      <c r="A62" s="61"/>
      <c r="B62" s="198" t="s">
        <v>82</v>
      </c>
      <c r="C62" s="181">
        <v>0.41371167561377326</v>
      </c>
      <c r="D62" s="181">
        <v>0.42601851851851846</v>
      </c>
      <c r="E62" s="181"/>
      <c r="F62" s="181"/>
      <c r="G62" s="181"/>
      <c r="H62" s="181"/>
      <c r="I62" s="181"/>
      <c r="J62" s="181"/>
      <c r="K62" s="181"/>
      <c r="L62" s="181"/>
      <c r="M62" s="181">
        <v>0.4137464085012197</v>
      </c>
      <c r="N62" s="181"/>
      <c r="O62" s="181">
        <v>0.4137464085012197</v>
      </c>
      <c r="P62" s="181"/>
      <c r="Q62" s="181">
        <v>0.4137464085012197</v>
      </c>
      <c r="R62" s="44"/>
      <c r="S62" s="57"/>
      <c r="T62" s="60"/>
      <c r="U62" s="29"/>
      <c r="V62" s="56"/>
      <c r="W62" s="62"/>
      <c r="X62" s="56"/>
      <c r="Y62" s="56"/>
      <c r="Z62" s="56"/>
      <c r="AA62" s="27"/>
      <c r="AB62" s="57"/>
    </row>
    <row r="63" spans="1:28" s="28" customFormat="1" ht="17.25" customHeight="1">
      <c r="A63" s="61" t="s">
        <v>9</v>
      </c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0"/>
      <c r="S63" s="37"/>
      <c r="T63" s="48"/>
      <c r="U63" s="35"/>
      <c r="V63" s="56"/>
      <c r="W63" s="49"/>
      <c r="X63" s="56"/>
      <c r="Y63" s="36"/>
      <c r="Z63" s="56"/>
      <c r="AA63" s="33"/>
      <c r="AB63" s="37"/>
    </row>
    <row r="64" spans="1:28" s="28" customFormat="1" ht="14.25" customHeight="1">
      <c r="A64" s="46"/>
      <c r="B64" s="42" t="s">
        <v>51</v>
      </c>
      <c r="C64" s="50">
        <v>563.401</v>
      </c>
      <c r="D64" s="50">
        <v>6542.3</v>
      </c>
      <c r="E64" s="50"/>
      <c r="F64" s="50"/>
      <c r="G64" s="50"/>
      <c r="H64" s="50"/>
      <c r="I64" s="50"/>
      <c r="J64" s="50"/>
      <c r="K64" s="50"/>
      <c r="L64" s="50"/>
      <c r="M64" s="43">
        <v>7105.701</v>
      </c>
      <c r="N64" s="50"/>
      <c r="O64" s="50">
        <v>7105.701</v>
      </c>
      <c r="P64" s="50"/>
      <c r="Q64" s="50">
        <v>7105.701</v>
      </c>
      <c r="R64" s="40">
        <v>0.6292685972369819</v>
      </c>
      <c r="S64" s="37"/>
      <c r="T64" s="48"/>
      <c r="U64" s="35"/>
      <c r="V64" s="56"/>
      <c r="W64" s="49"/>
      <c r="X64" s="56"/>
      <c r="Y64" s="36"/>
      <c r="Z64" s="56"/>
      <c r="AA64" s="33"/>
      <c r="AB64" s="37"/>
    </row>
    <row r="65" spans="1:28" s="28" customFormat="1" ht="14.25" customHeight="1">
      <c r="A65" s="46"/>
      <c r="B65" s="42" t="s">
        <v>52</v>
      </c>
      <c r="C65" s="50">
        <v>516.563</v>
      </c>
      <c r="D65" s="50">
        <v>5996.3</v>
      </c>
      <c r="E65" s="50"/>
      <c r="F65" s="50"/>
      <c r="G65" s="50"/>
      <c r="H65" s="50"/>
      <c r="I65" s="50"/>
      <c r="J65" s="50"/>
      <c r="K65" s="50"/>
      <c r="L65" s="50"/>
      <c r="M65" s="43">
        <v>6512.863</v>
      </c>
      <c r="N65" s="50"/>
      <c r="O65" s="50">
        <v>6512.863</v>
      </c>
      <c r="P65" s="50"/>
      <c r="Q65" s="50">
        <v>6512.863</v>
      </c>
      <c r="R65" s="40">
        <v>0.6018503151163436</v>
      </c>
      <c r="S65" s="37"/>
      <c r="T65" s="48"/>
      <c r="U65" s="35"/>
      <c r="V65" s="56"/>
      <c r="W65" s="49"/>
      <c r="X65" s="56"/>
      <c r="Y65" s="36"/>
      <c r="Z65" s="56"/>
      <c r="AA65" s="33"/>
      <c r="AB65" s="37"/>
    </row>
    <row r="66" spans="1:28" s="28" customFormat="1" ht="14.25" customHeight="1">
      <c r="A66" s="46"/>
      <c r="B66" s="178" t="s">
        <v>53</v>
      </c>
      <c r="C66" s="50">
        <v>361.91499999999996</v>
      </c>
      <c r="D66" s="50">
        <v>5905.2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43">
        <v>6267.115</v>
      </c>
      <c r="N66" s="50"/>
      <c r="O66" s="50">
        <v>6267.115</v>
      </c>
      <c r="P66" s="50"/>
      <c r="Q66" s="50">
        <v>6267.115</v>
      </c>
      <c r="R66" s="40">
        <v>0.5923717118632853</v>
      </c>
      <c r="S66" s="37"/>
      <c r="T66" s="48"/>
      <c r="U66" s="35"/>
      <c r="V66" s="56"/>
      <c r="W66" s="49"/>
      <c r="X66" s="56"/>
      <c r="Y66" s="36"/>
      <c r="Z66" s="56"/>
      <c r="AA66" s="33"/>
      <c r="AB66" s="37"/>
    </row>
    <row r="67" spans="1:28" s="28" customFormat="1" ht="15.75" customHeight="1">
      <c r="A67" s="46"/>
      <c r="B67" s="42" t="s">
        <v>54</v>
      </c>
      <c r="C67" s="50">
        <v>-4.16</v>
      </c>
      <c r="D67" s="50">
        <v>3992.247</v>
      </c>
      <c r="E67" s="50"/>
      <c r="F67" s="50"/>
      <c r="G67" s="50"/>
      <c r="H67" s="50"/>
      <c r="I67" s="50"/>
      <c r="J67" s="50"/>
      <c r="K67" s="50"/>
      <c r="L67" s="50"/>
      <c r="M67" s="43">
        <v>3988.087</v>
      </c>
      <c r="N67" s="50"/>
      <c r="O67" s="40">
        <v>3988.087</v>
      </c>
      <c r="P67" s="40"/>
      <c r="Q67" s="50">
        <v>3988.087</v>
      </c>
      <c r="R67" s="40">
        <v>0.3685370654443972</v>
      </c>
      <c r="S67" s="37"/>
      <c r="T67" s="48"/>
      <c r="U67" s="35"/>
      <c r="V67" s="56"/>
      <c r="W67" s="49"/>
      <c r="X67" s="56"/>
      <c r="Y67" s="36"/>
      <c r="Z67" s="56"/>
      <c r="AA67" s="33"/>
      <c r="AB67" s="37"/>
    </row>
    <row r="68" spans="1:28" s="28" customFormat="1" ht="13.5" customHeight="1">
      <c r="A68" s="46"/>
      <c r="B68" s="178" t="s">
        <v>75</v>
      </c>
      <c r="C68" s="44">
        <v>-0.0073837284633857594</v>
      </c>
      <c r="D68" s="44">
        <v>0.6102207174846767</v>
      </c>
      <c r="E68" s="44"/>
      <c r="F68" s="44"/>
      <c r="G68" s="44"/>
      <c r="H68" s="44"/>
      <c r="I68" s="44"/>
      <c r="J68" s="44"/>
      <c r="K68" s="44"/>
      <c r="L68" s="44"/>
      <c r="M68" s="44">
        <v>0.5612517329395087</v>
      </c>
      <c r="N68" s="44"/>
      <c r="O68" s="44">
        <v>0.5612517329395087</v>
      </c>
      <c r="P68" s="44"/>
      <c r="Q68" s="44">
        <v>0.5612517329395087</v>
      </c>
      <c r="R68" s="44"/>
      <c r="S68" s="37"/>
      <c r="T68" s="48"/>
      <c r="U68" s="35"/>
      <c r="V68" s="56"/>
      <c r="W68" s="49"/>
      <c r="X68" s="56"/>
      <c r="Y68" s="36"/>
      <c r="Z68" s="56"/>
      <c r="AA68" s="33"/>
      <c r="AB68" s="37"/>
    </row>
    <row r="69" spans="1:28" s="28" customFormat="1" ht="13.5" customHeight="1">
      <c r="A69" s="46"/>
      <c r="B69" s="198" t="s">
        <v>82</v>
      </c>
      <c r="C69" s="44">
        <v>-0.008053228744606176</v>
      </c>
      <c r="D69" s="44">
        <v>0.6657850674582659</v>
      </c>
      <c r="E69" s="44"/>
      <c r="F69" s="44"/>
      <c r="G69" s="44"/>
      <c r="H69" s="44"/>
      <c r="I69" s="44"/>
      <c r="J69" s="44"/>
      <c r="K69" s="44"/>
      <c r="L69" s="44"/>
      <c r="M69" s="44">
        <v>0.612340072253938</v>
      </c>
      <c r="N69" s="44"/>
      <c r="O69" s="44">
        <v>0.612340072253938</v>
      </c>
      <c r="P69" s="44"/>
      <c r="Q69" s="44">
        <v>0.612340072253938</v>
      </c>
      <c r="R69" s="44"/>
      <c r="S69" s="37"/>
      <c r="T69" s="48"/>
      <c r="U69" s="35"/>
      <c r="V69" s="56"/>
      <c r="W69" s="49"/>
      <c r="X69" s="56"/>
      <c r="Y69" s="36"/>
      <c r="Z69" s="56"/>
      <c r="AA69" s="33"/>
      <c r="AB69" s="37"/>
    </row>
    <row r="70" spans="1:28" s="28" customFormat="1" ht="14.25" customHeight="1">
      <c r="A70" s="64" t="s">
        <v>10</v>
      </c>
      <c r="B70" s="65"/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40"/>
      <c r="S70" s="66"/>
      <c r="T70" s="68"/>
      <c r="U70" s="35"/>
      <c r="V70" s="56"/>
      <c r="W70" s="69"/>
      <c r="X70" s="56"/>
      <c r="Y70" s="36"/>
      <c r="Z70" s="56"/>
      <c r="AA70" s="33"/>
      <c r="AB70" s="37"/>
    </row>
    <row r="71" spans="1:28" s="28" customFormat="1" ht="13.5" customHeight="1">
      <c r="A71" s="64"/>
      <c r="B71" s="42" t="s">
        <v>51</v>
      </c>
      <c r="C71" s="67">
        <v>97427.62699999998</v>
      </c>
      <c r="D71" s="67">
        <v>17138.158</v>
      </c>
      <c r="E71" s="67">
        <v>0</v>
      </c>
      <c r="F71" s="67">
        <v>0</v>
      </c>
      <c r="G71" s="67">
        <v>3284.467</v>
      </c>
      <c r="H71" s="67"/>
      <c r="I71" s="67">
        <v>124.5</v>
      </c>
      <c r="J71" s="67">
        <v>0</v>
      </c>
      <c r="K71" s="67">
        <v>0</v>
      </c>
      <c r="L71" s="67">
        <v>0</v>
      </c>
      <c r="M71" s="43">
        <v>117974.75199999998</v>
      </c>
      <c r="N71" s="67">
        <v>0</v>
      </c>
      <c r="O71" s="40">
        <v>117974.75199999998</v>
      </c>
      <c r="P71" s="40">
        <v>0</v>
      </c>
      <c r="Q71" s="40">
        <v>117974.75199999998</v>
      </c>
      <c r="R71" s="40">
        <v>10.447640099185262</v>
      </c>
      <c r="S71" s="66"/>
      <c r="T71" s="68"/>
      <c r="U71" s="35"/>
      <c r="V71" s="56"/>
      <c r="W71" s="69"/>
      <c r="X71" s="56"/>
      <c r="Y71" s="36"/>
      <c r="Z71" s="56"/>
      <c r="AA71" s="33"/>
      <c r="AB71" s="37"/>
    </row>
    <row r="72" spans="1:28" s="28" customFormat="1" ht="13.5" customHeight="1">
      <c r="A72" s="64"/>
      <c r="B72" s="42" t="s">
        <v>52</v>
      </c>
      <c r="C72" s="67">
        <v>88958.986</v>
      </c>
      <c r="D72" s="67">
        <v>17325.549</v>
      </c>
      <c r="E72" s="67">
        <v>0</v>
      </c>
      <c r="F72" s="67">
        <v>0</v>
      </c>
      <c r="G72" s="67">
        <v>3284.4669999999996</v>
      </c>
      <c r="H72" s="67"/>
      <c r="I72" s="67">
        <v>124.5</v>
      </c>
      <c r="J72" s="67">
        <v>0</v>
      </c>
      <c r="K72" s="67">
        <v>0</v>
      </c>
      <c r="L72" s="67">
        <v>0</v>
      </c>
      <c r="M72" s="43">
        <v>109693.50200000001</v>
      </c>
      <c r="N72" s="67">
        <v>0</v>
      </c>
      <c r="O72" s="40">
        <v>109693.50200000001</v>
      </c>
      <c r="P72" s="40">
        <v>0</v>
      </c>
      <c r="Q72" s="40">
        <v>109693.50200000001</v>
      </c>
      <c r="R72" s="40">
        <v>10.136720017742622</v>
      </c>
      <c r="S72" s="66"/>
      <c r="T72" s="68"/>
      <c r="U72" s="35"/>
      <c r="V72" s="56"/>
      <c r="W72" s="69"/>
      <c r="X72" s="56"/>
      <c r="Y72" s="36"/>
      <c r="Z72" s="56"/>
      <c r="AA72" s="33"/>
      <c r="AB72" s="37"/>
    </row>
    <row r="73" spans="1:28" s="28" customFormat="1" ht="13.5" customHeight="1">
      <c r="A73" s="64"/>
      <c r="B73" s="178" t="s">
        <v>53</v>
      </c>
      <c r="C73" s="67">
        <v>80267.403</v>
      </c>
      <c r="D73" s="67">
        <v>21277.449</v>
      </c>
      <c r="E73" s="67">
        <v>0</v>
      </c>
      <c r="F73" s="67">
        <v>0</v>
      </c>
      <c r="G73" s="67">
        <v>3670.586</v>
      </c>
      <c r="H73" s="67"/>
      <c r="I73" s="67">
        <v>288.7</v>
      </c>
      <c r="J73" s="67">
        <v>0</v>
      </c>
      <c r="K73" s="67">
        <v>0</v>
      </c>
      <c r="L73" s="67">
        <v>0</v>
      </c>
      <c r="M73" s="43">
        <v>105504.138</v>
      </c>
      <c r="N73" s="67">
        <v>0</v>
      </c>
      <c r="O73" s="40">
        <v>105504.138</v>
      </c>
      <c r="P73" s="40">
        <v>0</v>
      </c>
      <c r="Q73" s="40">
        <v>105504.138</v>
      </c>
      <c r="R73" s="40">
        <v>9.972318496743766</v>
      </c>
      <c r="S73" s="66"/>
      <c r="T73" s="68"/>
      <c r="U73" s="35"/>
      <c r="V73" s="56"/>
      <c r="W73" s="69"/>
      <c r="X73" s="56"/>
      <c r="Y73" s="36"/>
      <c r="Z73" s="56"/>
      <c r="AA73" s="33"/>
      <c r="AB73" s="37"/>
    </row>
    <row r="74" spans="1:28" s="28" customFormat="1" ht="16.5" customHeight="1">
      <c r="A74" s="64"/>
      <c r="B74" s="42" t="s">
        <v>54</v>
      </c>
      <c r="C74" s="67">
        <v>32522.306292000005</v>
      </c>
      <c r="D74" s="67">
        <v>9216.692</v>
      </c>
      <c r="E74" s="67">
        <v>0</v>
      </c>
      <c r="F74" s="67">
        <v>0</v>
      </c>
      <c r="G74" s="67">
        <v>2166.648</v>
      </c>
      <c r="H74" s="67"/>
      <c r="I74" s="67">
        <v>38.143</v>
      </c>
      <c r="J74" s="67">
        <v>0</v>
      </c>
      <c r="K74" s="67">
        <v>0</v>
      </c>
      <c r="L74" s="67">
        <v>0</v>
      </c>
      <c r="M74" s="43">
        <v>43943.789292</v>
      </c>
      <c r="N74" s="67">
        <v>0</v>
      </c>
      <c r="O74" s="40">
        <v>43943.789292</v>
      </c>
      <c r="P74" s="40">
        <v>0</v>
      </c>
      <c r="Q74" s="40">
        <v>43943.789292</v>
      </c>
      <c r="R74" s="40">
        <v>4.06082293344669</v>
      </c>
      <c r="S74" s="66"/>
      <c r="T74" s="68"/>
      <c r="U74" s="35"/>
      <c r="V74" s="56"/>
      <c r="W74" s="69"/>
      <c r="X74" s="56"/>
      <c r="Y74" s="36"/>
      <c r="Z74" s="56"/>
      <c r="AA74" s="33"/>
      <c r="AB74" s="37"/>
    </row>
    <row r="75" spans="1:28" s="28" customFormat="1" ht="15" customHeight="1">
      <c r="A75" s="70"/>
      <c r="B75" s="178" t="s">
        <v>75</v>
      </c>
      <c r="C75" s="44">
        <v>0.3338098986235189</v>
      </c>
      <c r="D75" s="44">
        <v>0.5377877832611883</v>
      </c>
      <c r="E75" s="44"/>
      <c r="F75" s="44"/>
      <c r="G75" s="44">
        <v>0.6596650232747049</v>
      </c>
      <c r="H75" s="44"/>
      <c r="I75" s="44">
        <v>0.3063694779116466</v>
      </c>
      <c r="J75" s="44"/>
      <c r="K75" s="44"/>
      <c r="L75" s="44"/>
      <c r="M75" s="44">
        <v>0.37248469309772325</v>
      </c>
      <c r="N75" s="44"/>
      <c r="O75" s="44">
        <v>0.37248469309772325</v>
      </c>
      <c r="P75" s="44"/>
      <c r="Q75" s="44">
        <v>0.37248469309772325</v>
      </c>
      <c r="R75" s="44"/>
      <c r="S75" s="66"/>
      <c r="T75" s="68"/>
      <c r="U75" s="35"/>
      <c r="V75" s="56"/>
      <c r="W75" s="69"/>
      <c r="X75" s="56"/>
      <c r="Y75" s="36"/>
      <c r="Z75" s="56"/>
      <c r="AA75" s="33"/>
      <c r="AB75" s="37"/>
    </row>
    <row r="76" spans="1:28" s="28" customFormat="1" ht="15" customHeight="1">
      <c r="A76" s="70"/>
      <c r="B76" s="198" t="s">
        <v>82</v>
      </c>
      <c r="C76" s="44">
        <v>0.3655876461091857</v>
      </c>
      <c r="D76" s="44">
        <v>0.531971136960797</v>
      </c>
      <c r="E76" s="44"/>
      <c r="F76" s="44"/>
      <c r="G76" s="44">
        <v>0.659665023274705</v>
      </c>
      <c r="H76" s="44"/>
      <c r="I76" s="44">
        <v>0.3063694779116466</v>
      </c>
      <c r="J76" s="44"/>
      <c r="K76" s="44"/>
      <c r="L76" s="44"/>
      <c r="M76" s="44">
        <v>0.40060521809213456</v>
      </c>
      <c r="N76" s="44"/>
      <c r="O76" s="44">
        <v>0.40060521809213456</v>
      </c>
      <c r="P76" s="44"/>
      <c r="Q76" s="44">
        <v>0.40060521809213456</v>
      </c>
      <c r="R76" s="44"/>
      <c r="S76" s="66"/>
      <c r="T76" s="68"/>
      <c r="U76" s="35"/>
      <c r="V76" s="56"/>
      <c r="W76" s="69"/>
      <c r="X76" s="56"/>
      <c r="Y76" s="36"/>
      <c r="Z76" s="56"/>
      <c r="AA76" s="33"/>
      <c r="AB76" s="37"/>
    </row>
    <row r="77" spans="1:28" s="28" customFormat="1" ht="15.75">
      <c r="A77" s="52" t="s">
        <v>11</v>
      </c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40"/>
      <c r="S77" s="27"/>
      <c r="T77" s="55"/>
      <c r="U77" s="29"/>
      <c r="V77" s="56"/>
      <c r="W77" s="29"/>
      <c r="X77" s="56"/>
      <c r="Y77" s="56"/>
      <c r="Z77" s="56"/>
      <c r="AA77" s="27"/>
      <c r="AB77" s="57"/>
    </row>
    <row r="78" spans="1:28" s="28" customFormat="1" ht="16.5" customHeight="1">
      <c r="A78" s="52"/>
      <c r="B78" s="42" t="s">
        <v>51</v>
      </c>
      <c r="C78" s="41">
        <v>57642.119</v>
      </c>
      <c r="D78" s="41">
        <v>15078.358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3">
        <v>72720.477</v>
      </c>
      <c r="N78" s="41"/>
      <c r="O78" s="40">
        <v>72720.477</v>
      </c>
      <c r="P78" s="41"/>
      <c r="Q78" s="40">
        <v>72720.477</v>
      </c>
      <c r="R78" s="40">
        <v>6.439999734325186</v>
      </c>
      <c r="S78" s="33"/>
      <c r="T78" s="55"/>
      <c r="U78" s="29"/>
      <c r="V78" s="56"/>
      <c r="W78" s="29"/>
      <c r="X78" s="56"/>
      <c r="Y78" s="56"/>
      <c r="Z78" s="56"/>
      <c r="AA78" s="27"/>
      <c r="AB78" s="57"/>
    </row>
    <row r="79" spans="1:28" s="28" customFormat="1" ht="16.5" customHeight="1">
      <c r="A79" s="52"/>
      <c r="B79" s="42" t="s">
        <v>52</v>
      </c>
      <c r="C79" s="41">
        <v>51762.672999999995</v>
      </c>
      <c r="D79" s="41">
        <v>15359.748999999998</v>
      </c>
      <c r="E79" s="41"/>
      <c r="F79" s="41"/>
      <c r="G79" s="41"/>
      <c r="H79" s="41"/>
      <c r="I79" s="41"/>
      <c r="J79" s="41"/>
      <c r="K79" s="41"/>
      <c r="L79" s="41"/>
      <c r="M79" s="43">
        <v>67122.42199999999</v>
      </c>
      <c r="N79" s="41"/>
      <c r="O79" s="40">
        <v>67122.42199999999</v>
      </c>
      <c r="P79" s="41"/>
      <c r="Q79" s="40">
        <v>67122.42199999999</v>
      </c>
      <c r="R79" s="40">
        <v>6.2027484429001785</v>
      </c>
      <c r="S79" s="33"/>
      <c r="T79" s="55"/>
      <c r="U79" s="29"/>
      <c r="V79" s="56"/>
      <c r="W79" s="29"/>
      <c r="X79" s="56"/>
      <c r="Y79" s="56"/>
      <c r="Z79" s="56"/>
      <c r="AA79" s="27"/>
      <c r="AB79" s="57"/>
    </row>
    <row r="80" spans="1:28" s="28" customFormat="1" ht="16.5" customHeight="1">
      <c r="A80" s="52"/>
      <c r="B80" s="178" t="s">
        <v>53</v>
      </c>
      <c r="C80" s="41">
        <v>43523.151000000005</v>
      </c>
      <c r="D80" s="41">
        <v>19344.849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0">
        <v>0</v>
      </c>
      <c r="M80" s="43">
        <v>62868</v>
      </c>
      <c r="N80" s="41"/>
      <c r="O80" s="40">
        <v>62868</v>
      </c>
      <c r="P80" s="41"/>
      <c r="Q80" s="40">
        <v>62868</v>
      </c>
      <c r="R80" s="40">
        <v>5.942323506337608</v>
      </c>
      <c r="S80" s="33"/>
      <c r="T80" s="55"/>
      <c r="U80" s="29"/>
      <c r="V80" s="56"/>
      <c r="W80" s="29"/>
      <c r="X80" s="56"/>
      <c r="Y80" s="56"/>
      <c r="Z80" s="56"/>
      <c r="AA80" s="27"/>
      <c r="AB80" s="57"/>
    </row>
    <row r="81" spans="1:28" s="28" customFormat="1" ht="16.5" customHeight="1">
      <c r="A81" s="52"/>
      <c r="B81" s="42" t="s">
        <v>54</v>
      </c>
      <c r="C81" s="41">
        <v>17309.855000000003</v>
      </c>
      <c r="D81" s="41">
        <v>8075.543</v>
      </c>
      <c r="E81" s="41"/>
      <c r="F81" s="41"/>
      <c r="G81" s="41"/>
      <c r="H81" s="41"/>
      <c r="I81" s="41"/>
      <c r="J81" s="41"/>
      <c r="K81" s="41"/>
      <c r="L81" s="41"/>
      <c r="M81" s="43">
        <v>25385.398</v>
      </c>
      <c r="N81" s="41"/>
      <c r="O81" s="40">
        <v>25385.398</v>
      </c>
      <c r="P81" s="40"/>
      <c r="Q81" s="40">
        <v>25385.398</v>
      </c>
      <c r="R81" s="40">
        <v>2.3458515534034414</v>
      </c>
      <c r="S81" s="27"/>
      <c r="T81" s="55"/>
      <c r="U81" s="29"/>
      <c r="V81" s="56"/>
      <c r="W81" s="29"/>
      <c r="X81" s="56"/>
      <c r="Y81" s="56"/>
      <c r="Z81" s="56"/>
      <c r="AA81" s="27"/>
      <c r="AB81" s="57"/>
    </row>
    <row r="82" spans="1:28" s="28" customFormat="1" ht="16.5" customHeight="1">
      <c r="A82" s="52"/>
      <c r="B82" s="178" t="s">
        <v>75</v>
      </c>
      <c r="C82" s="44">
        <v>0.3002987277410812</v>
      </c>
      <c r="D82" s="44">
        <v>0.5355717777758029</v>
      </c>
      <c r="E82" s="44"/>
      <c r="F82" s="44"/>
      <c r="G82" s="44"/>
      <c r="H82" s="44"/>
      <c r="I82" s="44"/>
      <c r="J82" s="44"/>
      <c r="K82" s="44"/>
      <c r="L82" s="44"/>
      <c r="M82" s="44">
        <v>0.34908184114358876</v>
      </c>
      <c r="N82" s="44"/>
      <c r="O82" s="44">
        <v>0.34908184114358876</v>
      </c>
      <c r="P82" s="44"/>
      <c r="Q82" s="44">
        <v>0.34908184114358876</v>
      </c>
      <c r="R82" s="44"/>
      <c r="S82" s="27"/>
      <c r="T82" s="55"/>
      <c r="U82" s="29"/>
      <c r="V82" s="56"/>
      <c r="W82" s="29"/>
      <c r="X82" s="56"/>
      <c r="Y82" s="56"/>
      <c r="Z82" s="56"/>
      <c r="AA82" s="27"/>
      <c r="AB82" s="57"/>
    </row>
    <row r="83" spans="1:28" s="28" customFormat="1" ht="16.5" customHeight="1">
      <c r="A83" s="52"/>
      <c r="B83" s="198" t="s">
        <v>82</v>
      </c>
      <c r="C83" s="44">
        <v>0.33440805887284847</v>
      </c>
      <c r="D83" s="44">
        <v>0.5257600889181198</v>
      </c>
      <c r="E83" s="44"/>
      <c r="F83" s="44"/>
      <c r="G83" s="44"/>
      <c r="H83" s="44"/>
      <c r="I83" s="44"/>
      <c r="J83" s="44"/>
      <c r="K83" s="44"/>
      <c r="L83" s="44"/>
      <c r="M83" s="44">
        <v>0.3781955007523418</v>
      </c>
      <c r="N83" s="44"/>
      <c r="O83" s="44">
        <v>0.3781955007523418</v>
      </c>
      <c r="P83" s="44"/>
      <c r="Q83" s="44">
        <v>0.3781955007523418</v>
      </c>
      <c r="R83" s="44"/>
      <c r="S83" s="27"/>
      <c r="T83" s="55"/>
      <c r="U83" s="29"/>
      <c r="V83" s="56"/>
      <c r="W83" s="29"/>
      <c r="X83" s="56"/>
      <c r="Y83" s="56"/>
      <c r="Z83" s="56"/>
      <c r="AA83" s="27"/>
      <c r="AB83" s="57"/>
    </row>
    <row r="84" spans="1:28" s="28" customFormat="1" ht="15.75">
      <c r="A84" s="52" t="s">
        <v>12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40"/>
      <c r="S84" s="27"/>
      <c r="T84" s="55"/>
      <c r="U84" s="29"/>
      <c r="V84" s="56"/>
      <c r="W84" s="29"/>
      <c r="X84" s="56"/>
      <c r="Y84" s="56"/>
      <c r="Z84" s="56"/>
      <c r="AA84" s="27"/>
      <c r="AB84" s="57"/>
    </row>
    <row r="85" spans="1:28" s="28" customFormat="1" ht="15.75" customHeight="1">
      <c r="A85" s="52"/>
      <c r="B85" s="42" t="s">
        <v>51</v>
      </c>
      <c r="C85" s="41">
        <v>33658.075</v>
      </c>
      <c r="D85" s="41"/>
      <c r="E85" s="41"/>
      <c r="F85" s="41"/>
      <c r="G85" s="41"/>
      <c r="H85" s="41"/>
      <c r="I85" s="41"/>
      <c r="J85" s="41"/>
      <c r="K85" s="41"/>
      <c r="L85" s="41"/>
      <c r="M85" s="43">
        <v>33658.075</v>
      </c>
      <c r="N85" s="41"/>
      <c r="O85" s="40">
        <v>33658.075</v>
      </c>
      <c r="P85" s="41"/>
      <c r="Q85" s="40">
        <v>33658.075</v>
      </c>
      <c r="R85" s="40">
        <v>2.9807009387176757</v>
      </c>
      <c r="S85" s="33"/>
      <c r="T85" s="55"/>
      <c r="U85" s="29"/>
      <c r="V85" s="56"/>
      <c r="W85" s="29"/>
      <c r="X85" s="56"/>
      <c r="Y85" s="56"/>
      <c r="Z85" s="56"/>
      <c r="AA85" s="27"/>
      <c r="AB85" s="57"/>
    </row>
    <row r="86" spans="1:28" s="28" customFormat="1" ht="15.75" customHeight="1">
      <c r="A86" s="52"/>
      <c r="B86" s="42" t="s">
        <v>52</v>
      </c>
      <c r="C86" s="41">
        <v>30969.167</v>
      </c>
      <c r="D86" s="41"/>
      <c r="E86" s="41"/>
      <c r="F86" s="41"/>
      <c r="G86" s="41"/>
      <c r="H86" s="41"/>
      <c r="I86" s="41"/>
      <c r="J86" s="41"/>
      <c r="K86" s="41"/>
      <c r="L86" s="41"/>
      <c r="M86" s="43">
        <v>30969.167</v>
      </c>
      <c r="N86" s="41"/>
      <c r="O86" s="40">
        <v>30969.167</v>
      </c>
      <c r="P86" s="41"/>
      <c r="Q86" s="40">
        <v>30969.167</v>
      </c>
      <c r="R86" s="40">
        <v>2.861844770547249</v>
      </c>
      <c r="S86" s="33"/>
      <c r="T86" s="55"/>
      <c r="U86" s="29"/>
      <c r="V86" s="56"/>
      <c r="W86" s="29"/>
      <c r="X86" s="56"/>
      <c r="Y86" s="56"/>
      <c r="Z86" s="56"/>
      <c r="AA86" s="27"/>
      <c r="AB86" s="57"/>
    </row>
    <row r="87" spans="1:28" s="28" customFormat="1" ht="15.75" customHeight="1">
      <c r="A87" s="52"/>
      <c r="B87" s="178" t="s">
        <v>53</v>
      </c>
      <c r="C87" s="41">
        <v>31129.194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/>
      <c r="J87" s="41">
        <v>0</v>
      </c>
      <c r="K87" s="40">
        <v>0</v>
      </c>
      <c r="L87" s="40">
        <v>0</v>
      </c>
      <c r="M87" s="43">
        <v>31129.194</v>
      </c>
      <c r="N87" s="41"/>
      <c r="O87" s="40">
        <v>31129.194</v>
      </c>
      <c r="P87" s="41"/>
      <c r="Q87" s="40">
        <v>31129.194</v>
      </c>
      <c r="R87" s="40">
        <v>2.9423512954053517</v>
      </c>
      <c r="S87" s="33"/>
      <c r="T87" s="55"/>
      <c r="U87" s="29"/>
      <c r="V87" s="56"/>
      <c r="W87" s="29"/>
      <c r="X87" s="56"/>
      <c r="Y87" s="56"/>
      <c r="Z87" s="56"/>
      <c r="AA87" s="27"/>
      <c r="AB87" s="57"/>
    </row>
    <row r="88" spans="1:28" s="28" customFormat="1" ht="15.75" customHeight="1">
      <c r="A88" s="52"/>
      <c r="B88" s="42" t="s">
        <v>54</v>
      </c>
      <c r="C88" s="41">
        <v>13644.029</v>
      </c>
      <c r="D88" s="41"/>
      <c r="E88" s="41"/>
      <c r="F88" s="41"/>
      <c r="G88" s="41"/>
      <c r="H88" s="41"/>
      <c r="I88" s="41">
        <v>0</v>
      </c>
      <c r="J88" s="41"/>
      <c r="K88" s="41"/>
      <c r="L88" s="41"/>
      <c r="M88" s="43">
        <v>13644.029</v>
      </c>
      <c r="N88" s="41"/>
      <c r="O88" s="40">
        <v>13644.029</v>
      </c>
      <c r="P88" s="40"/>
      <c r="Q88" s="40">
        <v>13644.029</v>
      </c>
      <c r="R88" s="40">
        <v>1.260837691980705</v>
      </c>
      <c r="S88" s="27"/>
      <c r="T88" s="55"/>
      <c r="U88" s="29"/>
      <c r="V88" s="56"/>
      <c r="W88" s="29"/>
      <c r="X88" s="56"/>
      <c r="Y88" s="56"/>
      <c r="Z88" s="56"/>
      <c r="AA88" s="27"/>
      <c r="AB88" s="57"/>
    </row>
    <row r="89" spans="1:28" s="28" customFormat="1" ht="15.75" customHeight="1">
      <c r="A89" s="52"/>
      <c r="B89" s="178" t="s">
        <v>75</v>
      </c>
      <c r="C89" s="44">
        <v>0.4053716381581538</v>
      </c>
      <c r="D89" s="44"/>
      <c r="E89" s="44"/>
      <c r="F89" s="44"/>
      <c r="G89" s="44"/>
      <c r="H89" s="44"/>
      <c r="I89" s="44"/>
      <c r="J89" s="44"/>
      <c r="K89" s="44"/>
      <c r="L89" s="44"/>
      <c r="M89" s="44">
        <v>0.4053716381581538</v>
      </c>
      <c r="N89" s="44"/>
      <c r="O89" s="44">
        <v>0.4053716381581538</v>
      </c>
      <c r="P89" s="44"/>
      <c r="Q89" s="44">
        <v>0.4053716381581538</v>
      </c>
      <c r="R89" s="44"/>
      <c r="S89" s="27"/>
      <c r="T89" s="55"/>
      <c r="U89" s="29"/>
      <c r="V89" s="56"/>
      <c r="W89" s="29"/>
      <c r="X89" s="56"/>
      <c r="Y89" s="56"/>
      <c r="Z89" s="56"/>
      <c r="AA89" s="27"/>
      <c r="AB89" s="57"/>
    </row>
    <row r="90" spans="1:28" s="28" customFormat="1" ht="15.75" customHeight="1">
      <c r="A90" s="52"/>
      <c r="B90" s="198" t="s">
        <v>82</v>
      </c>
      <c r="C90" s="44">
        <v>0.44056816252112946</v>
      </c>
      <c r="D90" s="44"/>
      <c r="E90" s="44"/>
      <c r="F90" s="44"/>
      <c r="G90" s="44"/>
      <c r="H90" s="44"/>
      <c r="I90" s="44"/>
      <c r="J90" s="44"/>
      <c r="K90" s="44"/>
      <c r="L90" s="44"/>
      <c r="M90" s="44">
        <v>0.44056816252112946</v>
      </c>
      <c r="N90" s="44"/>
      <c r="O90" s="44">
        <v>0.44056816252112946</v>
      </c>
      <c r="P90" s="44"/>
      <c r="Q90" s="44">
        <v>0.44056816252112946</v>
      </c>
      <c r="R90" s="44"/>
      <c r="S90" s="27"/>
      <c r="T90" s="55"/>
      <c r="U90" s="29"/>
      <c r="V90" s="56"/>
      <c r="W90" s="29"/>
      <c r="X90" s="56"/>
      <c r="Y90" s="56"/>
      <c r="Z90" s="56"/>
      <c r="AA90" s="27"/>
      <c r="AB90" s="57"/>
    </row>
    <row r="91" spans="1:28" s="55" customFormat="1" ht="27.75" customHeight="1">
      <c r="A91" s="71" t="s">
        <v>13</v>
      </c>
      <c r="B91" s="72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40"/>
      <c r="S91" s="75"/>
      <c r="T91" s="73"/>
      <c r="U91" s="29"/>
      <c r="V91" s="56"/>
      <c r="W91" s="76"/>
      <c r="X91" s="56"/>
      <c r="Y91" s="56"/>
      <c r="Z91" s="56"/>
      <c r="AA91" s="27"/>
      <c r="AB91" s="57"/>
    </row>
    <row r="92" spans="1:28" s="55" customFormat="1" ht="18" customHeight="1">
      <c r="A92" s="71"/>
      <c r="B92" s="42" t="s">
        <v>51</v>
      </c>
      <c r="C92" s="77">
        <v>1554.627</v>
      </c>
      <c r="D92" s="77">
        <v>58.5</v>
      </c>
      <c r="E92" s="77"/>
      <c r="F92" s="77"/>
      <c r="G92" s="77">
        <v>3284.467</v>
      </c>
      <c r="H92" s="77">
        <v>0</v>
      </c>
      <c r="I92" s="77">
        <v>5.5</v>
      </c>
      <c r="J92" s="77"/>
      <c r="K92" s="77"/>
      <c r="L92" s="77"/>
      <c r="M92" s="43">
        <v>4903.094</v>
      </c>
      <c r="N92" s="77"/>
      <c r="O92" s="40">
        <v>4903.094</v>
      </c>
      <c r="P92" s="77"/>
      <c r="Q92" s="40">
        <v>4903.094</v>
      </c>
      <c r="R92" s="40">
        <v>0.4342095288699965</v>
      </c>
      <c r="S92" s="66"/>
      <c r="T92" s="73"/>
      <c r="U92" s="29"/>
      <c r="V92" s="56"/>
      <c r="W92" s="76"/>
      <c r="X92" s="56"/>
      <c r="Y92" s="56"/>
      <c r="Z92" s="56"/>
      <c r="AA92" s="27"/>
      <c r="AB92" s="57"/>
    </row>
    <row r="93" spans="1:28" s="55" customFormat="1" ht="18" customHeight="1">
      <c r="A93" s="71"/>
      <c r="B93" s="42" t="s">
        <v>52</v>
      </c>
      <c r="C93" s="77">
        <v>1366.118</v>
      </c>
      <c r="D93" s="77">
        <v>58.1</v>
      </c>
      <c r="E93" s="77">
        <v>0</v>
      </c>
      <c r="F93" s="77">
        <v>0</v>
      </c>
      <c r="G93" s="77">
        <v>3284.4669999999996</v>
      </c>
      <c r="H93" s="77">
        <v>0</v>
      </c>
      <c r="I93" s="77">
        <v>5.5</v>
      </c>
      <c r="J93" s="77"/>
      <c r="K93" s="77"/>
      <c r="L93" s="77"/>
      <c r="M93" s="43">
        <v>4714.1849999999995</v>
      </c>
      <c r="N93" s="77"/>
      <c r="O93" s="40">
        <v>4714.1849999999995</v>
      </c>
      <c r="P93" s="77"/>
      <c r="Q93" s="40">
        <v>4714.1849999999995</v>
      </c>
      <c r="R93" s="40">
        <v>0.4356354076182379</v>
      </c>
      <c r="S93" s="66"/>
      <c r="T93" s="73"/>
      <c r="U93" s="29"/>
      <c r="V93" s="56"/>
      <c r="W93" s="76"/>
      <c r="X93" s="56"/>
      <c r="Y93" s="56"/>
      <c r="Z93" s="56"/>
      <c r="AA93" s="27"/>
      <c r="AB93" s="57"/>
    </row>
    <row r="94" spans="1:28" s="55" customFormat="1" ht="18" customHeight="1">
      <c r="A94" s="71"/>
      <c r="B94" s="178" t="s">
        <v>53</v>
      </c>
      <c r="C94" s="77">
        <v>1140.894</v>
      </c>
      <c r="D94" s="77">
        <v>48.400000000000006</v>
      </c>
      <c r="E94" s="77">
        <v>0</v>
      </c>
      <c r="F94" s="77">
        <v>0</v>
      </c>
      <c r="G94" s="77">
        <v>3670.586</v>
      </c>
      <c r="H94" s="77">
        <v>0</v>
      </c>
      <c r="I94" s="77">
        <v>5.5</v>
      </c>
      <c r="J94" s="77">
        <v>0</v>
      </c>
      <c r="K94" s="77">
        <v>0</v>
      </c>
      <c r="L94" s="179">
        <v>0</v>
      </c>
      <c r="M94" s="43">
        <v>4865.38</v>
      </c>
      <c r="N94" s="77"/>
      <c r="O94" s="40">
        <v>4865.38</v>
      </c>
      <c r="P94" s="77"/>
      <c r="Q94" s="40">
        <v>4865.38</v>
      </c>
      <c r="R94" s="40">
        <v>0.4598788245413386</v>
      </c>
      <c r="S94" s="66"/>
      <c r="T94" s="73"/>
      <c r="U94" s="29"/>
      <c r="V94" s="56"/>
      <c r="W94" s="76"/>
      <c r="X94" s="56"/>
      <c r="Y94" s="56"/>
      <c r="Z94" s="56"/>
      <c r="AA94" s="27"/>
      <c r="AB94" s="57"/>
    </row>
    <row r="95" spans="1:28" s="55" customFormat="1" ht="18.75" customHeight="1">
      <c r="A95" s="71"/>
      <c r="B95" s="42" t="s">
        <v>54</v>
      </c>
      <c r="C95" s="77">
        <v>652.890292</v>
      </c>
      <c r="D95" s="77">
        <v>28.282</v>
      </c>
      <c r="E95" s="77"/>
      <c r="F95" s="77">
        <v>0</v>
      </c>
      <c r="G95" s="77">
        <v>2166.648</v>
      </c>
      <c r="H95" s="77"/>
      <c r="I95" s="77">
        <v>0</v>
      </c>
      <c r="J95" s="77"/>
      <c r="K95" s="77"/>
      <c r="L95" s="77"/>
      <c r="M95" s="43">
        <v>2847.8202920000003</v>
      </c>
      <c r="N95" s="77"/>
      <c r="O95" s="40">
        <v>2847.8202920000003</v>
      </c>
      <c r="P95" s="40"/>
      <c r="Q95" s="40">
        <v>2847.8202920000003</v>
      </c>
      <c r="R95" s="40">
        <v>0.26316560629863056</v>
      </c>
      <c r="S95" s="75"/>
      <c r="T95" s="73"/>
      <c r="U95" s="29"/>
      <c r="V95" s="56"/>
      <c r="W95" s="76"/>
      <c r="X95" s="56"/>
      <c r="Y95" s="56"/>
      <c r="Z95" s="56"/>
      <c r="AA95" s="27"/>
      <c r="AB95" s="57"/>
    </row>
    <row r="96" spans="1:28" s="55" customFormat="1" ht="18.75" customHeight="1">
      <c r="A96" s="71"/>
      <c r="B96" s="178" t="s">
        <v>75</v>
      </c>
      <c r="C96" s="181">
        <v>0.41996587734549834</v>
      </c>
      <c r="D96" s="181">
        <v>0.4834529914529915</v>
      </c>
      <c r="E96" s="181"/>
      <c r="F96" s="181"/>
      <c r="G96" s="181">
        <v>0.6596650232747049</v>
      </c>
      <c r="H96" s="181"/>
      <c r="I96" s="181">
        <v>0</v>
      </c>
      <c r="J96" s="181"/>
      <c r="K96" s="181"/>
      <c r="L96" s="44"/>
      <c r="M96" s="44">
        <v>0.5808210676768588</v>
      </c>
      <c r="N96" s="44"/>
      <c r="O96" s="44">
        <v>0.5808210676768588</v>
      </c>
      <c r="P96" s="44"/>
      <c r="Q96" s="44">
        <v>0.5808210676768588</v>
      </c>
      <c r="R96" s="44"/>
      <c r="S96" s="75"/>
      <c r="T96" s="73"/>
      <c r="U96" s="29"/>
      <c r="V96" s="56"/>
      <c r="W96" s="76"/>
      <c r="X96" s="56"/>
      <c r="Y96" s="56"/>
      <c r="Z96" s="56"/>
      <c r="AA96" s="27"/>
      <c r="AB96" s="57"/>
    </row>
    <row r="97" spans="1:28" s="55" customFormat="1" ht="18.75" customHeight="1">
      <c r="A97" s="71"/>
      <c r="B97" s="178" t="s">
        <v>82</v>
      </c>
      <c r="C97" s="181">
        <v>0.47791646988034714</v>
      </c>
      <c r="D97" s="181">
        <v>0.4867814113597246</v>
      </c>
      <c r="E97" s="181"/>
      <c r="F97" s="181"/>
      <c r="G97" s="181">
        <v>0.659665023274705</v>
      </c>
      <c r="H97" s="181"/>
      <c r="I97" s="181">
        <v>0</v>
      </c>
      <c r="J97" s="181"/>
      <c r="K97" s="181"/>
      <c r="L97" s="181"/>
      <c r="M97" s="181">
        <v>0.6040959979296529</v>
      </c>
      <c r="N97" s="181"/>
      <c r="O97" s="181">
        <v>0.6040959979296529</v>
      </c>
      <c r="P97" s="181"/>
      <c r="Q97" s="181">
        <v>0.6040959979296529</v>
      </c>
      <c r="R97" s="44"/>
      <c r="S97" s="75"/>
      <c r="T97" s="73"/>
      <c r="U97" s="29"/>
      <c r="V97" s="56"/>
      <c r="W97" s="76"/>
      <c r="X97" s="56"/>
      <c r="Y97" s="56"/>
      <c r="Z97" s="56"/>
      <c r="AA97" s="27"/>
      <c r="AB97" s="57"/>
    </row>
    <row r="98" spans="1:28" s="28" customFormat="1" ht="45">
      <c r="A98" s="71" t="s">
        <v>14</v>
      </c>
      <c r="B98" s="72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40"/>
      <c r="S98" s="75"/>
      <c r="T98" s="73"/>
      <c r="U98" s="29"/>
      <c r="V98" s="56"/>
      <c r="W98" s="76"/>
      <c r="X98" s="56"/>
      <c r="Y98" s="56"/>
      <c r="Z98" s="56"/>
      <c r="AA98" s="27"/>
      <c r="AB98" s="57"/>
    </row>
    <row r="99" spans="1:28" s="28" customFormat="1" ht="13.5" customHeight="1">
      <c r="A99" s="71"/>
      <c r="B99" s="42" t="s">
        <v>51</v>
      </c>
      <c r="C99" s="78">
        <v>4572.806</v>
      </c>
      <c r="D99" s="78">
        <v>2001.3</v>
      </c>
      <c r="E99" s="78">
        <v>0</v>
      </c>
      <c r="F99" s="78">
        <v>0</v>
      </c>
      <c r="G99" s="78">
        <v>0</v>
      </c>
      <c r="H99" s="78">
        <v>0</v>
      </c>
      <c r="I99" s="78">
        <v>119</v>
      </c>
      <c r="J99" s="78"/>
      <c r="K99" s="78">
        <v>0</v>
      </c>
      <c r="L99" s="78">
        <v>0</v>
      </c>
      <c r="M99" s="43">
        <v>6693.106</v>
      </c>
      <c r="N99" s="78"/>
      <c r="O99" s="40">
        <v>6693.106</v>
      </c>
      <c r="P99" s="78"/>
      <c r="Q99" s="40">
        <v>6693.106</v>
      </c>
      <c r="R99" s="40">
        <v>0.5927298972724052</v>
      </c>
      <c r="S99" s="75"/>
      <c r="T99" s="73"/>
      <c r="U99" s="29"/>
      <c r="V99" s="56"/>
      <c r="W99" s="76"/>
      <c r="X99" s="56"/>
      <c r="Y99" s="56"/>
      <c r="Z99" s="56"/>
      <c r="AA99" s="27"/>
      <c r="AB99" s="57"/>
    </row>
    <row r="100" spans="1:28" s="28" customFormat="1" ht="13.5" customHeight="1">
      <c r="A100" s="71"/>
      <c r="B100" s="42" t="s">
        <v>52</v>
      </c>
      <c r="C100" s="78">
        <v>4861.028</v>
      </c>
      <c r="D100" s="78">
        <v>1907.7</v>
      </c>
      <c r="E100" s="78">
        <v>0</v>
      </c>
      <c r="F100" s="78">
        <v>0</v>
      </c>
      <c r="G100" s="78">
        <v>0</v>
      </c>
      <c r="H100" s="78">
        <v>0</v>
      </c>
      <c r="I100" s="78">
        <v>119</v>
      </c>
      <c r="J100" s="78"/>
      <c r="K100" s="78"/>
      <c r="L100" s="78"/>
      <c r="M100" s="43">
        <v>6887.728</v>
      </c>
      <c r="N100" s="78"/>
      <c r="O100" s="40">
        <v>6887.728</v>
      </c>
      <c r="P100" s="78"/>
      <c r="Q100" s="40">
        <v>6887.728</v>
      </c>
      <c r="R100" s="40">
        <v>0.636491396676955</v>
      </c>
      <c r="S100" s="75"/>
      <c r="T100" s="73"/>
      <c r="U100" s="29"/>
      <c r="V100" s="56"/>
      <c r="W100" s="76"/>
      <c r="X100" s="56"/>
      <c r="Y100" s="56"/>
      <c r="Z100" s="56"/>
      <c r="AA100" s="27"/>
      <c r="AB100" s="57"/>
    </row>
    <row r="101" spans="1:28" s="28" customFormat="1" ht="13.5" customHeight="1">
      <c r="A101" s="71"/>
      <c r="B101" s="178" t="s">
        <v>53</v>
      </c>
      <c r="C101" s="78">
        <v>4474.164000000001</v>
      </c>
      <c r="D101" s="78">
        <v>1884.2</v>
      </c>
      <c r="E101" s="78">
        <v>0</v>
      </c>
      <c r="F101" s="78">
        <v>0</v>
      </c>
      <c r="G101" s="78">
        <v>0</v>
      </c>
      <c r="H101" s="78">
        <v>0</v>
      </c>
      <c r="I101" s="78">
        <v>283.2</v>
      </c>
      <c r="J101" s="78">
        <v>0</v>
      </c>
      <c r="K101" s="78">
        <v>0</v>
      </c>
      <c r="L101" s="67">
        <v>0</v>
      </c>
      <c r="M101" s="43">
        <v>6641.564</v>
      </c>
      <c r="N101" s="78"/>
      <c r="O101" s="40">
        <v>6641.564</v>
      </c>
      <c r="P101" s="78"/>
      <c r="Q101" s="40">
        <v>6641.564</v>
      </c>
      <c r="R101" s="40">
        <v>0.6277648704594648</v>
      </c>
      <c r="S101" s="75"/>
      <c r="T101" s="73"/>
      <c r="U101" s="29"/>
      <c r="V101" s="56"/>
      <c r="W101" s="76"/>
      <c r="X101" s="56"/>
      <c r="Y101" s="56"/>
      <c r="Z101" s="56"/>
      <c r="AA101" s="27"/>
      <c r="AB101" s="57"/>
    </row>
    <row r="102" spans="1:28" s="28" customFormat="1" ht="16.5" customHeight="1">
      <c r="A102" s="74"/>
      <c r="B102" s="42" t="s">
        <v>54</v>
      </c>
      <c r="C102" s="78">
        <v>915.532</v>
      </c>
      <c r="D102" s="78">
        <v>1112.867</v>
      </c>
      <c r="E102" s="78"/>
      <c r="F102" s="78"/>
      <c r="G102" s="78"/>
      <c r="H102" s="78"/>
      <c r="I102" s="78">
        <v>38.143</v>
      </c>
      <c r="J102" s="78">
        <v>0</v>
      </c>
      <c r="K102" s="78">
        <v>0</v>
      </c>
      <c r="L102" s="78">
        <v>0</v>
      </c>
      <c r="M102" s="43">
        <v>2066.542</v>
      </c>
      <c r="N102" s="78"/>
      <c r="O102" s="40">
        <v>2066.542</v>
      </c>
      <c r="P102" s="40"/>
      <c r="Q102" s="40">
        <v>2066.542</v>
      </c>
      <c r="R102" s="40">
        <v>0.19096808176391225</v>
      </c>
      <c r="S102" s="75"/>
      <c r="T102" s="73"/>
      <c r="U102" s="29"/>
      <c r="V102" s="56"/>
      <c r="W102" s="76"/>
      <c r="X102" s="56"/>
      <c r="Y102" s="56"/>
      <c r="Z102" s="56"/>
      <c r="AA102" s="27"/>
      <c r="AB102" s="57"/>
    </row>
    <row r="103" spans="1:28" s="28" customFormat="1" ht="16.5" customHeight="1">
      <c r="A103" s="74"/>
      <c r="B103" s="178" t="s">
        <v>75</v>
      </c>
      <c r="C103" s="44">
        <v>0.20021229853179867</v>
      </c>
      <c r="D103" s="44">
        <v>0.5560720531654425</v>
      </c>
      <c r="E103" s="44"/>
      <c r="F103" s="44"/>
      <c r="G103" s="44"/>
      <c r="H103" s="44"/>
      <c r="I103" s="44">
        <v>0.3205294117647059</v>
      </c>
      <c r="J103" s="44"/>
      <c r="K103" s="44"/>
      <c r="L103" s="44"/>
      <c r="M103" s="44">
        <v>0.3087568014013225</v>
      </c>
      <c r="N103" s="44"/>
      <c r="O103" s="44">
        <v>0.3087568014013225</v>
      </c>
      <c r="P103" s="44"/>
      <c r="Q103" s="44">
        <v>0.3087568014013225</v>
      </c>
      <c r="R103" s="44"/>
      <c r="S103" s="75"/>
      <c r="T103" s="73"/>
      <c r="U103" s="29"/>
      <c r="V103" s="56"/>
      <c r="W103" s="76"/>
      <c r="X103" s="56"/>
      <c r="Y103" s="56"/>
      <c r="Z103" s="56"/>
      <c r="AA103" s="27"/>
      <c r="AB103" s="57"/>
    </row>
    <row r="104" spans="1:28" s="28" customFormat="1" ht="16.5" customHeight="1">
      <c r="A104" s="74"/>
      <c r="B104" s="178" t="s">
        <v>82</v>
      </c>
      <c r="C104" s="44">
        <v>0.18834123152551271</v>
      </c>
      <c r="D104" s="44">
        <v>0.5833553493735912</v>
      </c>
      <c r="E104" s="44"/>
      <c r="F104" s="44"/>
      <c r="G104" s="44"/>
      <c r="H104" s="44"/>
      <c r="I104" s="44">
        <v>0.3205294117647059</v>
      </c>
      <c r="J104" s="44"/>
      <c r="K104" s="44"/>
      <c r="L104" s="44"/>
      <c r="M104" s="44">
        <v>0.3000324635351454</v>
      </c>
      <c r="N104" s="44"/>
      <c r="O104" s="44">
        <v>0.3000324635351454</v>
      </c>
      <c r="P104" s="44"/>
      <c r="Q104" s="44">
        <v>0.3000324635351454</v>
      </c>
      <c r="R104" s="44"/>
      <c r="S104" s="75"/>
      <c r="T104" s="73"/>
      <c r="U104" s="29"/>
      <c r="V104" s="56"/>
      <c r="W104" s="76"/>
      <c r="X104" s="56"/>
      <c r="Y104" s="56"/>
      <c r="Z104" s="56"/>
      <c r="AA104" s="27"/>
      <c r="AB104" s="57"/>
    </row>
    <row r="105" spans="1:28" s="30" customFormat="1" ht="30">
      <c r="A105" s="74" t="s">
        <v>55</v>
      </c>
      <c r="B105" s="65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40"/>
      <c r="S105" s="66"/>
      <c r="T105" s="68"/>
      <c r="U105" s="35"/>
      <c r="V105" s="36"/>
      <c r="W105" s="69"/>
      <c r="X105" s="36"/>
      <c r="Y105" s="36"/>
      <c r="Z105" s="36"/>
      <c r="AA105" s="33"/>
      <c r="AB105" s="37"/>
    </row>
    <row r="106" spans="1:28" s="30" customFormat="1" ht="15.75" customHeight="1">
      <c r="A106" s="74"/>
      <c r="B106" s="42" t="s">
        <v>51</v>
      </c>
      <c r="C106" s="67">
        <v>1253.94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43">
        <v>1253.94</v>
      </c>
      <c r="N106" s="67"/>
      <c r="O106" s="40">
        <v>1253.94</v>
      </c>
      <c r="P106" s="67"/>
      <c r="Q106" s="40">
        <v>1253.94</v>
      </c>
      <c r="R106" s="40">
        <v>0.11104675876726887</v>
      </c>
      <c r="S106" s="66"/>
      <c r="T106" s="68"/>
      <c r="U106" s="35"/>
      <c r="V106" s="36"/>
      <c r="W106" s="69"/>
      <c r="X106" s="36"/>
      <c r="Y106" s="36"/>
      <c r="Z106" s="36"/>
      <c r="AA106" s="33"/>
      <c r="AB106" s="37"/>
    </row>
    <row r="107" spans="1:28" s="30" customFormat="1" ht="15.75" customHeight="1">
      <c r="A107" s="74"/>
      <c r="B107" s="42" t="s">
        <v>52</v>
      </c>
      <c r="C107" s="67">
        <v>1125.876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43">
        <v>1125.876</v>
      </c>
      <c r="N107" s="67"/>
      <c r="O107" s="40">
        <v>1125.876</v>
      </c>
      <c r="P107" s="67"/>
      <c r="Q107" s="40">
        <v>1125.876</v>
      </c>
      <c r="R107" s="40">
        <v>0.10404162123200326</v>
      </c>
      <c r="S107" s="66"/>
      <c r="T107" s="68"/>
      <c r="U107" s="35"/>
      <c r="V107" s="36"/>
      <c r="W107" s="69"/>
      <c r="X107" s="36"/>
      <c r="Y107" s="36"/>
      <c r="Z107" s="36"/>
      <c r="AA107" s="33"/>
      <c r="AB107" s="37"/>
    </row>
    <row r="108" spans="1:28" s="30" customFormat="1" ht="15.75" customHeight="1">
      <c r="A108" s="74"/>
      <c r="B108" s="178" t="s">
        <v>53</v>
      </c>
      <c r="C108" s="67">
        <v>1125.876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43">
        <v>1125.876</v>
      </c>
      <c r="N108" s="67"/>
      <c r="O108" s="40">
        <v>1125.876</v>
      </c>
      <c r="P108" s="67"/>
      <c r="Q108" s="40">
        <v>1125.876</v>
      </c>
      <c r="R108" s="40">
        <v>0.10641851848351086</v>
      </c>
      <c r="S108" s="66"/>
      <c r="T108" s="68"/>
      <c r="U108" s="35"/>
      <c r="V108" s="36"/>
      <c r="W108" s="69"/>
      <c r="X108" s="36"/>
      <c r="Y108" s="36"/>
      <c r="Z108" s="36"/>
      <c r="AA108" s="33"/>
      <c r="AB108" s="37"/>
    </row>
    <row r="109" spans="1:28" s="30" customFormat="1" ht="16.5" customHeight="1">
      <c r="A109" s="74"/>
      <c r="B109" s="42" t="s">
        <v>54</v>
      </c>
      <c r="C109" s="154">
        <v>567.763</v>
      </c>
      <c r="D109" s="154">
        <v>0</v>
      </c>
      <c r="E109" s="154">
        <v>0</v>
      </c>
      <c r="F109" s="154">
        <v>0</v>
      </c>
      <c r="G109" s="154">
        <v>0</v>
      </c>
      <c r="H109" s="67"/>
      <c r="I109" s="67">
        <v>0</v>
      </c>
      <c r="J109" s="67"/>
      <c r="K109" s="67"/>
      <c r="L109" s="67"/>
      <c r="M109" s="43">
        <v>567.763</v>
      </c>
      <c r="N109" s="67"/>
      <c r="O109" s="40">
        <v>567.763</v>
      </c>
      <c r="P109" s="40"/>
      <c r="Q109" s="40">
        <v>567.763</v>
      </c>
      <c r="R109" s="40">
        <v>0.05246668638069012</v>
      </c>
      <c r="S109" s="66"/>
      <c r="T109" s="68"/>
      <c r="U109" s="35"/>
      <c r="V109" s="36"/>
      <c r="W109" s="69"/>
      <c r="X109" s="36"/>
      <c r="Y109" s="36"/>
      <c r="Z109" s="36"/>
      <c r="AA109" s="33"/>
      <c r="AB109" s="37"/>
    </row>
    <row r="110" spans="1:28" s="30" customFormat="1" ht="16.5" customHeight="1">
      <c r="A110" s="74"/>
      <c r="B110" s="178" t="s">
        <v>75</v>
      </c>
      <c r="C110" s="44">
        <v>0.45278322726765236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>
        <v>0.45278322726765236</v>
      </c>
      <c r="N110" s="44"/>
      <c r="O110" s="44">
        <v>0.45278322726765236</v>
      </c>
      <c r="P110" s="44"/>
      <c r="Q110" s="44">
        <v>0.45278322726765236</v>
      </c>
      <c r="R110" s="44"/>
      <c r="S110" s="66"/>
      <c r="T110" s="68"/>
      <c r="U110" s="35"/>
      <c r="V110" s="36"/>
      <c r="W110" s="69"/>
      <c r="X110" s="36"/>
      <c r="Y110" s="36"/>
      <c r="Z110" s="36"/>
      <c r="AA110" s="33"/>
      <c r="AB110" s="37"/>
    </row>
    <row r="111" spans="1:28" s="30" customFormat="1" ht="16.5" customHeight="1">
      <c r="A111" s="74"/>
      <c r="B111" s="198" t="s">
        <v>82</v>
      </c>
      <c r="C111" s="44">
        <v>0.5042855518724976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>
        <v>0.5042855518724976</v>
      </c>
      <c r="N111" s="44"/>
      <c r="O111" s="44">
        <v>0.5042855518724976</v>
      </c>
      <c r="P111" s="44"/>
      <c r="Q111" s="44">
        <v>0.5042855518724976</v>
      </c>
      <c r="R111" s="44"/>
      <c r="S111" s="66"/>
      <c r="T111" s="68"/>
      <c r="U111" s="35"/>
      <c r="V111" s="36"/>
      <c r="W111" s="69"/>
      <c r="X111" s="36"/>
      <c r="Y111" s="36"/>
      <c r="Z111" s="36"/>
      <c r="AA111" s="33"/>
      <c r="AB111" s="37"/>
    </row>
    <row r="112" spans="1:28" s="30" customFormat="1" ht="17.25" customHeight="1">
      <c r="A112" s="80" t="s">
        <v>56</v>
      </c>
      <c r="B112" s="81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40"/>
      <c r="S112" s="84"/>
      <c r="T112" s="82"/>
      <c r="U112" s="35"/>
      <c r="V112" s="36"/>
      <c r="W112" s="36"/>
      <c r="X112" s="36"/>
      <c r="Y112" s="36"/>
      <c r="Z112" s="36"/>
      <c r="AA112" s="33"/>
      <c r="AB112" s="37"/>
    </row>
    <row r="113" spans="1:28" s="30" customFormat="1" ht="12.75" customHeight="1">
      <c r="A113" s="80"/>
      <c r="B113" s="42" t="s">
        <v>51</v>
      </c>
      <c r="C113" s="85">
        <v>129.578</v>
      </c>
      <c r="D113" s="85">
        <v>229.9</v>
      </c>
      <c r="E113" s="85"/>
      <c r="F113" s="85"/>
      <c r="G113" s="85"/>
      <c r="H113" s="85">
        <v>0</v>
      </c>
      <c r="I113" s="85">
        <v>440.02909999999997</v>
      </c>
      <c r="J113" s="85"/>
      <c r="K113" s="85">
        <v>0</v>
      </c>
      <c r="L113" s="85">
        <v>0</v>
      </c>
      <c r="M113" s="43">
        <v>799.5071</v>
      </c>
      <c r="N113" s="85"/>
      <c r="O113" s="40">
        <v>799.5071</v>
      </c>
      <c r="P113" s="85"/>
      <c r="Q113" s="40">
        <v>799.5071</v>
      </c>
      <c r="R113" s="40">
        <v>0.07080296670208998</v>
      </c>
      <c r="S113" s="84"/>
      <c r="T113" s="82"/>
      <c r="U113" s="35"/>
      <c r="V113" s="36"/>
      <c r="W113" s="36"/>
      <c r="X113" s="36"/>
      <c r="Y113" s="36"/>
      <c r="Z113" s="36"/>
      <c r="AA113" s="33"/>
      <c r="AB113" s="37"/>
    </row>
    <row r="114" spans="1:28" s="30" customFormat="1" ht="12.75" customHeight="1">
      <c r="A114" s="80"/>
      <c r="B114" s="42" t="s">
        <v>52</v>
      </c>
      <c r="C114" s="85">
        <v>122.382</v>
      </c>
      <c r="D114" s="85">
        <v>227.59999999999997</v>
      </c>
      <c r="E114" s="85">
        <v>0</v>
      </c>
      <c r="F114" s="85">
        <v>0</v>
      </c>
      <c r="G114" s="85">
        <v>0</v>
      </c>
      <c r="H114" s="85">
        <v>0</v>
      </c>
      <c r="I114" s="85">
        <v>440.028</v>
      </c>
      <c r="J114" s="85"/>
      <c r="K114" s="85"/>
      <c r="L114" s="85"/>
      <c r="M114" s="43">
        <v>790.01</v>
      </c>
      <c r="N114" s="85"/>
      <c r="O114" s="40">
        <v>790.01</v>
      </c>
      <c r="P114" s="85"/>
      <c r="Q114" s="40">
        <v>790.01</v>
      </c>
      <c r="R114" s="40">
        <v>0.07300441717337867</v>
      </c>
      <c r="S114" s="84"/>
      <c r="T114" s="82"/>
      <c r="U114" s="35"/>
      <c r="V114" s="36"/>
      <c r="W114" s="36"/>
      <c r="X114" s="36"/>
      <c r="Y114" s="36"/>
      <c r="Z114" s="36"/>
      <c r="AA114" s="33"/>
      <c r="AB114" s="37"/>
    </row>
    <row r="115" spans="1:28" s="30" customFormat="1" ht="12.75" customHeight="1">
      <c r="A115" s="80"/>
      <c r="B115" s="178" t="s">
        <v>53</v>
      </c>
      <c r="C115" s="85">
        <v>76.59</v>
      </c>
      <c r="D115" s="85">
        <v>216.39999999999998</v>
      </c>
      <c r="E115" s="85">
        <v>0</v>
      </c>
      <c r="F115" s="85">
        <v>0</v>
      </c>
      <c r="G115" s="85">
        <v>0</v>
      </c>
      <c r="H115" s="85">
        <v>0</v>
      </c>
      <c r="I115" s="85">
        <v>581.7280000000001</v>
      </c>
      <c r="J115" s="85"/>
      <c r="K115" s="85"/>
      <c r="L115" s="85"/>
      <c r="M115" s="43">
        <v>874.7180000000001</v>
      </c>
      <c r="N115" s="85"/>
      <c r="O115" s="40">
        <v>874.7180000000001</v>
      </c>
      <c r="P115" s="85"/>
      <c r="Q115" s="40">
        <v>874.7180000000001</v>
      </c>
      <c r="R115" s="40">
        <v>0.08267890393867501</v>
      </c>
      <c r="S115" s="84"/>
      <c r="T115" s="82"/>
      <c r="U115" s="35"/>
      <c r="V115" s="36"/>
      <c r="W115" s="36"/>
      <c r="X115" s="36"/>
      <c r="Y115" s="36"/>
      <c r="Z115" s="36"/>
      <c r="AA115" s="33"/>
      <c r="AB115" s="37"/>
    </row>
    <row r="116" spans="1:28" s="30" customFormat="1" ht="13.5" customHeight="1">
      <c r="A116" s="80"/>
      <c r="B116" s="42" t="s">
        <v>54</v>
      </c>
      <c r="C116" s="85">
        <v>57.948</v>
      </c>
      <c r="D116" s="85">
        <v>115.061</v>
      </c>
      <c r="E116" s="85"/>
      <c r="F116" s="85"/>
      <c r="G116" s="85"/>
      <c r="H116" s="85"/>
      <c r="I116" s="85">
        <v>313.449</v>
      </c>
      <c r="J116" s="85"/>
      <c r="K116" s="85"/>
      <c r="L116" s="85"/>
      <c r="M116" s="43">
        <v>486.458</v>
      </c>
      <c r="N116" s="85"/>
      <c r="O116" s="40">
        <v>486.458</v>
      </c>
      <c r="P116" s="40"/>
      <c r="Q116" s="40">
        <v>486.458</v>
      </c>
      <c r="R116" s="40">
        <v>0.04495333321012069</v>
      </c>
      <c r="S116" s="84"/>
      <c r="T116" s="82"/>
      <c r="U116" s="35"/>
      <c r="V116" s="36"/>
      <c r="W116" s="36"/>
      <c r="X116" s="36"/>
      <c r="Y116" s="36"/>
      <c r="Z116" s="36"/>
      <c r="AA116" s="33"/>
      <c r="AB116" s="37"/>
    </row>
    <row r="117" spans="1:28" s="30" customFormat="1" ht="13.5" customHeight="1">
      <c r="A117" s="80"/>
      <c r="B117" s="178" t="s">
        <v>75</v>
      </c>
      <c r="C117" s="44">
        <v>0.44720554415101327</v>
      </c>
      <c r="D117" s="44">
        <v>0.5004828186167899</v>
      </c>
      <c r="E117" s="44"/>
      <c r="F117" s="44"/>
      <c r="G117" s="44"/>
      <c r="H117" s="44"/>
      <c r="I117" s="44">
        <v>0.712336979531581</v>
      </c>
      <c r="J117" s="44"/>
      <c r="K117" s="44"/>
      <c r="L117" s="44"/>
      <c r="M117" s="44">
        <v>0.6084473796417817</v>
      </c>
      <c r="N117" s="44"/>
      <c r="O117" s="44">
        <v>0.6084473796417817</v>
      </c>
      <c r="P117" s="44"/>
      <c r="Q117" s="44">
        <v>0.6084473796417817</v>
      </c>
      <c r="R117" s="44"/>
      <c r="S117" s="84"/>
      <c r="T117" s="82"/>
      <c r="U117" s="35"/>
      <c r="V117" s="36"/>
      <c r="W117" s="36"/>
      <c r="X117" s="36"/>
      <c r="Y117" s="36"/>
      <c r="Z117" s="36"/>
      <c r="AA117" s="33"/>
      <c r="AB117" s="37"/>
    </row>
    <row r="118" spans="1:28" s="30" customFormat="1" ht="13.5" customHeight="1">
      <c r="A118" s="80"/>
      <c r="B118" s="198" t="s">
        <v>82</v>
      </c>
      <c r="C118" s="44">
        <v>0.4735010050497622</v>
      </c>
      <c r="D118" s="44">
        <v>0.5055404217926187</v>
      </c>
      <c r="E118" s="44"/>
      <c r="F118" s="44"/>
      <c r="G118" s="44"/>
      <c r="H118" s="44"/>
      <c r="I118" s="44">
        <v>0.7123387602607106</v>
      </c>
      <c r="J118" s="44"/>
      <c r="K118" s="44"/>
      <c r="L118" s="44"/>
      <c r="M118" s="44">
        <v>0.6157618257996734</v>
      </c>
      <c r="N118" s="44"/>
      <c r="O118" s="44">
        <v>0.6157618257996734</v>
      </c>
      <c r="P118" s="44"/>
      <c r="Q118" s="44">
        <v>0.6157618257996734</v>
      </c>
      <c r="R118" s="44"/>
      <c r="S118" s="84"/>
      <c r="T118" s="82"/>
      <c r="U118" s="35"/>
      <c r="V118" s="36"/>
      <c r="W118" s="36"/>
      <c r="X118" s="36"/>
      <c r="Y118" s="36"/>
      <c r="Z118" s="36"/>
      <c r="AA118" s="33"/>
      <c r="AB118" s="37"/>
    </row>
    <row r="119" spans="1:28" s="30" customFormat="1" ht="15.75" customHeight="1">
      <c r="A119" s="86" t="s">
        <v>57</v>
      </c>
      <c r="B119" s="87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40"/>
      <c r="S119" s="90"/>
      <c r="T119" s="88"/>
      <c r="U119" s="35"/>
      <c r="V119" s="36"/>
      <c r="W119" s="91"/>
      <c r="X119" s="36"/>
      <c r="Y119" s="36"/>
      <c r="Z119" s="36"/>
      <c r="AA119" s="33"/>
      <c r="AB119" s="37"/>
    </row>
    <row r="120" spans="1:28" s="99" customFormat="1" ht="15.75" customHeight="1">
      <c r="A120" s="86"/>
      <c r="B120" s="42" t="s">
        <v>51</v>
      </c>
      <c r="C120" s="92">
        <v>10438.604</v>
      </c>
      <c r="D120" s="92"/>
      <c r="E120" s="92">
        <v>76006.333</v>
      </c>
      <c r="F120" s="92">
        <v>2523.134</v>
      </c>
      <c r="G120" s="92">
        <v>35161.691</v>
      </c>
      <c r="H120" s="92">
        <v>0</v>
      </c>
      <c r="I120" s="92">
        <v>4.5</v>
      </c>
      <c r="J120" s="92">
        <v>0</v>
      </c>
      <c r="K120" s="92">
        <v>0</v>
      </c>
      <c r="L120" s="92">
        <v>0</v>
      </c>
      <c r="M120" s="40">
        <v>124134.26200000002</v>
      </c>
      <c r="N120" s="92">
        <v>-107.46</v>
      </c>
      <c r="O120" s="40">
        <v>124026.80200000001</v>
      </c>
      <c r="P120" s="92"/>
      <c r="Q120" s="40">
        <v>124026.80200000001</v>
      </c>
      <c r="R120" s="40">
        <v>10.983599185263905</v>
      </c>
      <c r="S120" s="90"/>
      <c r="T120" s="93"/>
      <c r="U120" s="94"/>
      <c r="V120" s="95"/>
      <c r="W120" s="96"/>
      <c r="X120" s="95"/>
      <c r="Y120" s="95"/>
      <c r="Z120" s="95"/>
      <c r="AA120" s="97"/>
      <c r="AB120" s="98"/>
    </row>
    <row r="121" spans="1:28" s="99" customFormat="1" ht="15.75" customHeight="1">
      <c r="A121" s="86"/>
      <c r="B121" s="42" t="s">
        <v>52</v>
      </c>
      <c r="C121" s="92">
        <v>10002.14</v>
      </c>
      <c r="D121" s="92">
        <v>0</v>
      </c>
      <c r="E121" s="92">
        <v>69955.992</v>
      </c>
      <c r="F121" s="92">
        <v>2407.121</v>
      </c>
      <c r="G121" s="92">
        <v>33502.223</v>
      </c>
      <c r="H121" s="92">
        <v>0</v>
      </c>
      <c r="I121" s="92">
        <v>4.5</v>
      </c>
      <c r="J121" s="92"/>
      <c r="K121" s="92"/>
      <c r="L121" s="92"/>
      <c r="M121" s="40">
        <v>115871.976</v>
      </c>
      <c r="N121" s="92">
        <v>-207.46</v>
      </c>
      <c r="O121" s="40">
        <v>115664.51599999999</v>
      </c>
      <c r="P121" s="92"/>
      <c r="Q121" s="40">
        <v>115664.51599999999</v>
      </c>
      <c r="R121" s="40">
        <v>10.688498345870219</v>
      </c>
      <c r="S121" s="90"/>
      <c r="T121" s="93"/>
      <c r="U121" s="94"/>
      <c r="V121" s="95"/>
      <c r="W121" s="96"/>
      <c r="X121" s="95"/>
      <c r="Y121" s="95"/>
      <c r="Z121" s="95"/>
      <c r="AA121" s="97"/>
      <c r="AB121" s="98"/>
    </row>
    <row r="122" spans="1:28" s="30" customFormat="1" ht="15.75" customHeight="1">
      <c r="A122" s="86"/>
      <c r="B122" s="178" t="s">
        <v>53</v>
      </c>
      <c r="C122" s="92">
        <v>9945.304</v>
      </c>
      <c r="D122" s="92">
        <v>0</v>
      </c>
      <c r="E122" s="92">
        <v>69570.771</v>
      </c>
      <c r="F122" s="92">
        <v>2487.6620000000003</v>
      </c>
      <c r="G122" s="92">
        <v>32538.279</v>
      </c>
      <c r="H122" s="92">
        <v>0</v>
      </c>
      <c r="I122" s="92">
        <v>4.5</v>
      </c>
      <c r="J122" s="92">
        <v>0</v>
      </c>
      <c r="K122" s="92">
        <v>0</v>
      </c>
      <c r="L122" s="92">
        <v>0</v>
      </c>
      <c r="M122" s="40">
        <v>114546.51599999999</v>
      </c>
      <c r="N122" s="92">
        <v>-157.46</v>
      </c>
      <c r="O122" s="40">
        <v>114389.05599999998</v>
      </c>
      <c r="P122" s="92"/>
      <c r="Q122" s="40">
        <v>114389.05599999998</v>
      </c>
      <c r="R122" s="40">
        <v>10.812126619847442</v>
      </c>
      <c r="S122" s="90"/>
      <c r="T122" s="88"/>
      <c r="U122" s="35"/>
      <c r="V122" s="36"/>
      <c r="W122" s="91"/>
      <c r="X122" s="36"/>
      <c r="Y122" s="36"/>
      <c r="Z122" s="36"/>
      <c r="AA122" s="33"/>
      <c r="AB122" s="37"/>
    </row>
    <row r="123" spans="1:28" s="30" customFormat="1" ht="15.75" customHeight="1">
      <c r="A123" s="86"/>
      <c r="B123" s="42" t="s">
        <v>54</v>
      </c>
      <c r="C123" s="155">
        <v>4848.369306</v>
      </c>
      <c r="D123" s="155"/>
      <c r="E123" s="155">
        <v>33191.746623</v>
      </c>
      <c r="F123" s="155">
        <v>1165.7828969999998</v>
      </c>
      <c r="G123" s="155">
        <v>15682.104468999998</v>
      </c>
      <c r="H123" s="155"/>
      <c r="I123" s="155">
        <v>0.123</v>
      </c>
      <c r="J123" s="92"/>
      <c r="K123" s="92"/>
      <c r="L123" s="92"/>
      <c r="M123" s="43">
        <v>54888.126294999995</v>
      </c>
      <c r="N123" s="92">
        <v>-51.176733</v>
      </c>
      <c r="O123" s="40">
        <v>54836.949561999994</v>
      </c>
      <c r="P123" s="40"/>
      <c r="Q123" s="40">
        <v>54836.949561999994</v>
      </c>
      <c r="R123" s="40">
        <v>5.0674542630343575</v>
      </c>
      <c r="S123" s="90"/>
      <c r="T123" s="88"/>
      <c r="U123" s="35"/>
      <c r="V123" s="36"/>
      <c r="W123" s="91"/>
      <c r="X123" s="36"/>
      <c r="Y123" s="36"/>
      <c r="Z123" s="36"/>
      <c r="AA123" s="33"/>
      <c r="AB123" s="37"/>
    </row>
    <row r="124" spans="1:28" s="30" customFormat="1" ht="15.75" customHeight="1">
      <c r="A124" s="86"/>
      <c r="B124" s="178" t="s">
        <v>75</v>
      </c>
      <c r="C124" s="44">
        <v>0.4644652968921898</v>
      </c>
      <c r="D124" s="44"/>
      <c r="E124" s="44">
        <v>0.43669711868614947</v>
      </c>
      <c r="F124" s="44">
        <v>0.4620376472276145</v>
      </c>
      <c r="G124" s="44">
        <v>0.44599972364810325</v>
      </c>
      <c r="H124" s="44"/>
      <c r="I124" s="44">
        <v>0.027333333333333334</v>
      </c>
      <c r="J124" s="44"/>
      <c r="K124" s="44"/>
      <c r="L124" s="44"/>
      <c r="M124" s="44">
        <v>0.4421674194591014</v>
      </c>
      <c r="N124" s="44">
        <v>0.4762398380792853</v>
      </c>
      <c r="O124" s="44">
        <v>0.44213789824234917</v>
      </c>
      <c r="P124" s="44"/>
      <c r="Q124" s="44">
        <v>0.44213789824234917</v>
      </c>
      <c r="R124" s="44"/>
      <c r="S124" s="90"/>
      <c r="T124" s="88"/>
      <c r="U124" s="35"/>
      <c r="V124" s="36"/>
      <c r="W124" s="91"/>
      <c r="X124" s="36"/>
      <c r="Y124" s="36"/>
      <c r="Z124" s="36"/>
      <c r="AA124" s="33"/>
      <c r="AB124" s="37"/>
    </row>
    <row r="125" spans="1:28" s="30" customFormat="1" ht="15.75" customHeight="1">
      <c r="A125" s="86"/>
      <c r="B125" s="178" t="s">
        <v>82</v>
      </c>
      <c r="C125" s="44">
        <v>0.4847331976956931</v>
      </c>
      <c r="D125" s="44"/>
      <c r="E125" s="44">
        <v>0.474466098958328</v>
      </c>
      <c r="F125" s="44">
        <v>0.48430589779242494</v>
      </c>
      <c r="G125" s="44">
        <v>0.4680914597517902</v>
      </c>
      <c r="H125" s="44"/>
      <c r="I125" s="44">
        <v>0.027333333333333334</v>
      </c>
      <c r="J125" s="44"/>
      <c r="K125" s="44"/>
      <c r="L125" s="44"/>
      <c r="M125" s="44">
        <v>0.4736962999146575</v>
      </c>
      <c r="N125" s="44">
        <v>0.24668241106719366</v>
      </c>
      <c r="O125" s="44">
        <v>0.47410348012003956</v>
      </c>
      <c r="P125" s="44"/>
      <c r="Q125" s="44">
        <v>0.47410348012003956</v>
      </c>
      <c r="R125" s="44"/>
      <c r="S125" s="90"/>
      <c r="T125" s="88"/>
      <c r="U125" s="35"/>
      <c r="V125" s="36"/>
      <c r="W125" s="91"/>
      <c r="X125" s="36"/>
      <c r="Y125" s="36"/>
      <c r="Z125" s="36"/>
      <c r="AA125" s="33"/>
      <c r="AB125" s="37"/>
    </row>
    <row r="126" spans="1:28" s="30" customFormat="1" ht="18.75" customHeight="1">
      <c r="A126" s="80" t="s">
        <v>58</v>
      </c>
      <c r="B126" s="81"/>
      <c r="C126" s="83"/>
      <c r="D126" s="83"/>
      <c r="E126" s="83"/>
      <c r="F126" s="83"/>
      <c r="G126" s="83"/>
      <c r="H126" s="83"/>
      <c r="I126" s="83"/>
      <c r="J126" s="83"/>
      <c r="K126" s="92"/>
      <c r="L126" s="83"/>
      <c r="M126" s="83"/>
      <c r="N126" s="83"/>
      <c r="O126" s="83"/>
      <c r="P126" s="83"/>
      <c r="Q126" s="83"/>
      <c r="R126" s="40"/>
      <c r="S126" s="84"/>
      <c r="T126" s="82"/>
      <c r="U126" s="35"/>
      <c r="V126" s="36"/>
      <c r="W126" s="36"/>
      <c r="X126" s="36"/>
      <c r="Y126" s="36"/>
      <c r="Z126" s="36"/>
      <c r="AA126" s="33"/>
      <c r="AB126" s="37"/>
    </row>
    <row r="127" spans="1:28" s="99" customFormat="1" ht="15.75" customHeight="1">
      <c r="A127" s="80"/>
      <c r="B127" s="42" t="s">
        <v>51</v>
      </c>
      <c r="C127" s="85">
        <v>12505.429</v>
      </c>
      <c r="D127" s="85">
        <v>16932.3</v>
      </c>
      <c r="E127" s="85">
        <v>173.431</v>
      </c>
      <c r="F127" s="85">
        <v>18.517</v>
      </c>
      <c r="G127" s="85">
        <v>26.618</v>
      </c>
      <c r="H127" s="85">
        <v>0</v>
      </c>
      <c r="I127" s="85">
        <v>13021.817549</v>
      </c>
      <c r="J127" s="85"/>
      <c r="K127" s="85">
        <v>192.402</v>
      </c>
      <c r="L127" s="85">
        <v>1536.453</v>
      </c>
      <c r="M127" s="40">
        <v>44406.967549</v>
      </c>
      <c r="N127" s="85">
        <v>-15630.7</v>
      </c>
      <c r="O127" s="40">
        <v>28776.267549</v>
      </c>
      <c r="P127" s="85"/>
      <c r="Q127" s="40">
        <v>28776.267549</v>
      </c>
      <c r="R127" s="40">
        <v>2.548376509829968</v>
      </c>
      <c r="S127" s="84"/>
      <c r="T127" s="100"/>
      <c r="U127" s="94"/>
      <c r="V127" s="95"/>
      <c r="W127" s="95"/>
      <c r="X127" s="95"/>
      <c r="Y127" s="95"/>
      <c r="Z127" s="95"/>
      <c r="AA127" s="97"/>
      <c r="AB127" s="98"/>
    </row>
    <row r="128" spans="1:28" s="99" customFormat="1" ht="15.75" customHeight="1">
      <c r="A128" s="80"/>
      <c r="B128" s="42" t="s">
        <v>52</v>
      </c>
      <c r="C128" s="85">
        <v>12147.548999999999</v>
      </c>
      <c r="D128" s="85">
        <v>16632.6</v>
      </c>
      <c r="E128" s="85">
        <v>167.855</v>
      </c>
      <c r="F128" s="85">
        <v>16.266000000000002</v>
      </c>
      <c r="G128" s="85">
        <v>30.991999999999997</v>
      </c>
      <c r="H128" s="85">
        <v>0</v>
      </c>
      <c r="I128" s="85">
        <v>12660.916</v>
      </c>
      <c r="J128" s="85">
        <v>0</v>
      </c>
      <c r="K128" s="85">
        <v>162.402</v>
      </c>
      <c r="L128" s="85">
        <v>1195.9759999999999</v>
      </c>
      <c r="M128" s="40">
        <v>43014.556</v>
      </c>
      <c r="N128" s="85">
        <v>-15680.7</v>
      </c>
      <c r="O128" s="40">
        <v>27333.855999999996</v>
      </c>
      <c r="P128" s="85"/>
      <c r="Q128" s="40">
        <v>27333.855999999996</v>
      </c>
      <c r="R128" s="40">
        <v>2.5259075535512965</v>
      </c>
      <c r="S128" s="84"/>
      <c r="T128" s="100"/>
      <c r="U128" s="94"/>
      <c r="V128" s="95"/>
      <c r="W128" s="95"/>
      <c r="X128" s="95"/>
      <c r="Y128" s="95"/>
      <c r="Z128" s="95"/>
      <c r="AA128" s="97"/>
      <c r="AB128" s="98"/>
    </row>
    <row r="129" spans="1:28" s="30" customFormat="1" ht="15.75" customHeight="1">
      <c r="A129" s="80"/>
      <c r="B129" s="178" t="s">
        <v>53</v>
      </c>
      <c r="C129" s="85">
        <v>12061.542</v>
      </c>
      <c r="D129" s="85">
        <v>16711.5</v>
      </c>
      <c r="E129" s="85">
        <v>126</v>
      </c>
      <c r="F129" s="85">
        <v>15.961000000000002</v>
      </c>
      <c r="G129" s="85">
        <v>28.670999999999996</v>
      </c>
      <c r="H129" s="85">
        <v>0</v>
      </c>
      <c r="I129" s="85">
        <v>11739.916</v>
      </c>
      <c r="J129" s="85">
        <v>0</v>
      </c>
      <c r="K129" s="85">
        <v>297.67999999999995</v>
      </c>
      <c r="L129" s="85">
        <v>1502.911</v>
      </c>
      <c r="M129" s="40">
        <v>42484.181</v>
      </c>
      <c r="N129" s="85">
        <v>-15680.7</v>
      </c>
      <c r="O129" s="40">
        <v>26803.480999999996</v>
      </c>
      <c r="P129" s="85"/>
      <c r="Q129" s="40">
        <v>26803.480999999996</v>
      </c>
      <c r="R129" s="40">
        <v>2.5334821403253396</v>
      </c>
      <c r="S129" s="84"/>
      <c r="T129" s="82"/>
      <c r="U129" s="35"/>
      <c r="V129" s="36"/>
      <c r="W129" s="36"/>
      <c r="X129" s="36"/>
      <c r="Y129" s="36"/>
      <c r="Z129" s="36"/>
      <c r="AA129" s="33"/>
      <c r="AB129" s="37"/>
    </row>
    <row r="130" spans="1:28" s="30" customFormat="1" ht="15.75" customHeight="1">
      <c r="A130" s="80"/>
      <c r="B130" s="42" t="s">
        <v>54</v>
      </c>
      <c r="C130" s="85">
        <v>5893.167</v>
      </c>
      <c r="D130" s="85">
        <v>8027.164000000001</v>
      </c>
      <c r="E130" s="85">
        <v>34.475</v>
      </c>
      <c r="F130" s="85">
        <v>8.663</v>
      </c>
      <c r="G130" s="85">
        <v>9.242</v>
      </c>
      <c r="H130" s="85"/>
      <c r="I130" s="85">
        <v>5256.731</v>
      </c>
      <c r="J130" s="85"/>
      <c r="K130" s="85">
        <v>116.60748107</v>
      </c>
      <c r="L130" s="85">
        <v>711.150771</v>
      </c>
      <c r="M130" s="43">
        <v>20057.200252070004</v>
      </c>
      <c r="N130" s="85">
        <v>-8326.859741319999</v>
      </c>
      <c r="O130" s="40">
        <v>11730.340510750006</v>
      </c>
      <c r="P130" s="40"/>
      <c r="Q130" s="40">
        <v>11730.340510750006</v>
      </c>
      <c r="R130" s="40">
        <v>1.0839947244118142</v>
      </c>
      <c r="S130" s="84"/>
      <c r="T130" s="82"/>
      <c r="U130" s="35"/>
      <c r="V130" s="36"/>
      <c r="W130" s="36"/>
      <c r="X130" s="36"/>
      <c r="Y130" s="36"/>
      <c r="Z130" s="36"/>
      <c r="AA130" s="33"/>
      <c r="AB130" s="37"/>
    </row>
    <row r="131" spans="1:28" s="30" customFormat="1" ht="15.75" customHeight="1">
      <c r="A131" s="80"/>
      <c r="B131" s="178" t="s">
        <v>75</v>
      </c>
      <c r="C131" s="44">
        <v>0.47124868727014485</v>
      </c>
      <c r="D131" s="44">
        <v>0.4740740478257532</v>
      </c>
      <c r="E131" s="44">
        <v>0.1987822246311213</v>
      </c>
      <c r="F131" s="44">
        <v>0.4678403629097586</v>
      </c>
      <c r="G131" s="44">
        <v>0.34720865579682925</v>
      </c>
      <c r="H131" s="44"/>
      <c r="I131" s="44">
        <v>0.4036864270459454</v>
      </c>
      <c r="J131" s="44"/>
      <c r="K131" s="44">
        <v>0.6060616889117577</v>
      </c>
      <c r="L131" s="44">
        <v>0.46285227794146644</v>
      </c>
      <c r="M131" s="44">
        <v>0.4516678656325334</v>
      </c>
      <c r="N131" s="44">
        <v>0.532724685479217</v>
      </c>
      <c r="O131" s="44">
        <v>0.40763940253111963</v>
      </c>
      <c r="P131" s="44"/>
      <c r="Q131" s="44">
        <v>0.40763940253111963</v>
      </c>
      <c r="R131" s="44"/>
      <c r="S131" s="84"/>
      <c r="T131" s="82"/>
      <c r="U131" s="35"/>
      <c r="V131" s="36"/>
      <c r="W131" s="36"/>
      <c r="X131" s="36"/>
      <c r="Y131" s="36"/>
      <c r="Z131" s="36"/>
      <c r="AA131" s="33"/>
      <c r="AB131" s="37"/>
    </row>
    <row r="132" spans="1:28" s="30" customFormat="1" ht="15.75" customHeight="1">
      <c r="A132" s="80"/>
      <c r="B132" s="178" t="s">
        <v>82</v>
      </c>
      <c r="C132" s="44">
        <v>0.4851321859249138</v>
      </c>
      <c r="D132" s="44">
        <v>0.48261630773300634</v>
      </c>
      <c r="E132" s="44">
        <v>0.20538560066724257</v>
      </c>
      <c r="F132" s="44">
        <v>0.5325833025943686</v>
      </c>
      <c r="G132" s="44">
        <v>0.2982059886422303</v>
      </c>
      <c r="H132" s="44"/>
      <c r="I132" s="44">
        <v>0.4151935768312498</v>
      </c>
      <c r="J132" s="44"/>
      <c r="K132" s="44">
        <v>0.7180175186881936</v>
      </c>
      <c r="L132" s="44">
        <v>0.5946196002260915</v>
      </c>
      <c r="M132" s="44">
        <v>0.4662886733521091</v>
      </c>
      <c r="N132" s="44">
        <v>0.5310260218816761</v>
      </c>
      <c r="O132" s="44">
        <v>0.42915059297707603</v>
      </c>
      <c r="P132" s="44"/>
      <c r="Q132" s="44">
        <v>0.42915059297707603</v>
      </c>
      <c r="R132" s="44"/>
      <c r="S132" s="84"/>
      <c r="T132" s="82"/>
      <c r="U132" s="35"/>
      <c r="V132" s="36"/>
      <c r="W132" s="36"/>
      <c r="X132" s="36"/>
      <c r="Y132" s="36"/>
      <c r="Z132" s="36"/>
      <c r="AA132" s="33"/>
      <c r="AB132" s="37"/>
    </row>
    <row r="133" spans="1:28" s="30" customFormat="1" ht="15.75" customHeight="1">
      <c r="A133" s="54" t="s">
        <v>15</v>
      </c>
      <c r="B133" s="45"/>
      <c r="C133" s="34"/>
      <c r="D133" s="39"/>
      <c r="E133" s="39"/>
      <c r="F133" s="39"/>
      <c r="G133" s="39"/>
      <c r="H133" s="39"/>
      <c r="I133" s="34"/>
      <c r="J133" s="39"/>
      <c r="K133" s="39"/>
      <c r="L133" s="39"/>
      <c r="M133" s="39"/>
      <c r="N133" s="39"/>
      <c r="O133" s="39"/>
      <c r="P133" s="39"/>
      <c r="Q133" s="39"/>
      <c r="R133" s="40"/>
      <c r="S133" s="33"/>
      <c r="T133" s="34"/>
      <c r="U133" s="35"/>
      <c r="V133" s="36"/>
      <c r="W133" s="35"/>
      <c r="X133" s="36"/>
      <c r="Y133" s="36"/>
      <c r="Z133" s="36"/>
      <c r="AA133" s="33"/>
      <c r="AB133" s="37"/>
    </row>
    <row r="134" spans="1:28" s="99" customFormat="1" ht="15" customHeight="1">
      <c r="A134" s="54"/>
      <c r="B134" s="42" t="s">
        <v>51</v>
      </c>
      <c r="C134" s="40"/>
      <c r="D134" s="40">
        <v>10401</v>
      </c>
      <c r="E134" s="40">
        <v>11309.694</v>
      </c>
      <c r="F134" s="40"/>
      <c r="G134" s="40">
        <v>2572.871</v>
      </c>
      <c r="H134" s="40">
        <v>0</v>
      </c>
      <c r="I134" s="40">
        <v>20759.025</v>
      </c>
      <c r="J134" s="40"/>
      <c r="K134" s="40"/>
      <c r="L134" s="40">
        <v>3666.348</v>
      </c>
      <c r="M134" s="40">
        <v>48708.937999999995</v>
      </c>
      <c r="N134" s="40">
        <v>-48708.937999999995</v>
      </c>
      <c r="O134" s="40">
        <v>0</v>
      </c>
      <c r="P134" s="40"/>
      <c r="Q134" s="40">
        <v>0</v>
      </c>
      <c r="R134" s="40"/>
      <c r="S134" s="97"/>
      <c r="T134" s="101"/>
      <c r="U134" s="94"/>
      <c r="V134" s="95"/>
      <c r="W134" s="94"/>
      <c r="X134" s="95"/>
      <c r="Y134" s="95"/>
      <c r="Z134" s="95"/>
      <c r="AA134" s="97"/>
      <c r="AB134" s="98"/>
    </row>
    <row r="135" spans="1:28" s="99" customFormat="1" ht="15" customHeight="1">
      <c r="A135" s="54"/>
      <c r="B135" s="42" t="s">
        <v>52</v>
      </c>
      <c r="C135" s="40"/>
      <c r="D135" s="40">
        <v>12382.699999999999</v>
      </c>
      <c r="E135" s="40">
        <v>17352.07</v>
      </c>
      <c r="F135" s="40">
        <v>9.211</v>
      </c>
      <c r="G135" s="40">
        <v>5364.254000000001</v>
      </c>
      <c r="H135" s="40">
        <v>0</v>
      </c>
      <c r="I135" s="40">
        <v>21925.803</v>
      </c>
      <c r="J135" s="40">
        <v>0</v>
      </c>
      <c r="K135" s="40">
        <v>0</v>
      </c>
      <c r="L135" s="40">
        <v>3590.648</v>
      </c>
      <c r="M135" s="40">
        <v>60624.686</v>
      </c>
      <c r="N135" s="40">
        <v>-60624.686</v>
      </c>
      <c r="O135" s="40"/>
      <c r="P135" s="40"/>
      <c r="Q135" s="40"/>
      <c r="R135" s="40"/>
      <c r="S135" s="97"/>
      <c r="T135" s="101"/>
      <c r="U135" s="94"/>
      <c r="V135" s="95"/>
      <c r="W135" s="94"/>
      <c r="X135" s="95"/>
      <c r="Y135" s="95"/>
      <c r="Z135" s="95"/>
      <c r="AA135" s="97"/>
      <c r="AB135" s="98"/>
    </row>
    <row r="136" spans="1:28" s="30" customFormat="1" ht="15" customHeight="1">
      <c r="A136" s="54"/>
      <c r="B136" s="178" t="s">
        <v>53</v>
      </c>
      <c r="C136" s="40"/>
      <c r="D136" s="40">
        <v>14984.499999999998</v>
      </c>
      <c r="E136" s="40">
        <v>10956.131</v>
      </c>
      <c r="F136" s="40">
        <v>2987.808</v>
      </c>
      <c r="G136" s="40">
        <v>8359.431</v>
      </c>
      <c r="H136" s="40">
        <v>0</v>
      </c>
      <c r="I136" s="40">
        <v>23288.749999999996</v>
      </c>
      <c r="J136" s="40">
        <v>0</v>
      </c>
      <c r="K136" s="40">
        <v>0</v>
      </c>
      <c r="L136" s="40">
        <v>4104.108</v>
      </c>
      <c r="M136" s="40">
        <v>64680.727999999996</v>
      </c>
      <c r="N136" s="40">
        <v>-64680.727999999996</v>
      </c>
      <c r="O136" s="40">
        <v>0</v>
      </c>
      <c r="P136" s="40"/>
      <c r="Q136" s="40">
        <v>0</v>
      </c>
      <c r="R136" s="40">
        <v>0</v>
      </c>
      <c r="S136" s="33"/>
      <c r="T136" s="34"/>
      <c r="U136" s="35"/>
      <c r="V136" s="36"/>
      <c r="W136" s="35"/>
      <c r="X136" s="36"/>
      <c r="Y136" s="36"/>
      <c r="Z136" s="36"/>
      <c r="AA136" s="33"/>
      <c r="AB136" s="37"/>
    </row>
    <row r="137" spans="1:28" s="30" customFormat="1" ht="15" customHeight="1">
      <c r="A137" s="54"/>
      <c r="B137" s="42" t="s">
        <v>54</v>
      </c>
      <c r="C137" s="40"/>
      <c r="D137" s="40">
        <v>6878.33139</v>
      </c>
      <c r="E137" s="40">
        <v>9563.979</v>
      </c>
      <c r="F137" s="40">
        <v>9.211</v>
      </c>
      <c r="G137" s="40">
        <v>955.1</v>
      </c>
      <c r="H137" s="40"/>
      <c r="I137" s="40">
        <v>9331.305</v>
      </c>
      <c r="J137" s="40">
        <v>13.864165999999999</v>
      </c>
      <c r="K137" s="40"/>
      <c r="L137" s="40">
        <v>1268.435852</v>
      </c>
      <c r="M137" s="43">
        <v>28020.226407999995</v>
      </c>
      <c r="N137" s="40">
        <v>-28020.226407999995</v>
      </c>
      <c r="O137" s="40">
        <v>0</v>
      </c>
      <c r="P137" s="40"/>
      <c r="Q137" s="40">
        <v>0</v>
      </c>
      <c r="R137" s="40"/>
      <c r="S137" s="33"/>
      <c r="T137" s="34"/>
      <c r="U137" s="35"/>
      <c r="V137" s="36"/>
      <c r="W137" s="35"/>
      <c r="X137" s="36"/>
      <c r="Y137" s="36"/>
      <c r="Z137" s="36"/>
      <c r="AA137" s="33"/>
      <c r="AB137" s="37"/>
    </row>
    <row r="138" spans="1:28" s="30" customFormat="1" ht="15" customHeight="1">
      <c r="A138" s="54"/>
      <c r="B138" s="178" t="s">
        <v>75</v>
      </c>
      <c r="C138" s="44"/>
      <c r="D138" s="44">
        <v>0.6613144303432362</v>
      </c>
      <c r="E138" s="44">
        <v>0.8456443649138518</v>
      </c>
      <c r="F138" s="44"/>
      <c r="G138" s="44">
        <v>0.37121954423676895</v>
      </c>
      <c r="H138" s="44"/>
      <c r="I138" s="44">
        <v>0.44950593777886966</v>
      </c>
      <c r="J138" s="44"/>
      <c r="K138" s="44"/>
      <c r="L138" s="44">
        <v>0.34596711823318466</v>
      </c>
      <c r="M138" s="44">
        <v>0.5752584137227545</v>
      </c>
      <c r="N138" s="44">
        <v>0.5752584137227545</v>
      </c>
      <c r="O138" s="44"/>
      <c r="P138" s="44"/>
      <c r="Q138" s="44"/>
      <c r="R138" s="44"/>
      <c r="S138" s="33"/>
      <c r="T138" s="34"/>
      <c r="U138" s="35"/>
      <c r="V138" s="36"/>
      <c r="W138" s="35"/>
      <c r="X138" s="36"/>
      <c r="Y138" s="36"/>
      <c r="Z138" s="36"/>
      <c r="AA138" s="33"/>
      <c r="AB138" s="37"/>
    </row>
    <row r="139" spans="1:28" s="30" customFormat="1" ht="15" customHeight="1">
      <c r="A139" s="54"/>
      <c r="B139" s="178" t="s">
        <v>82</v>
      </c>
      <c r="C139" s="44"/>
      <c r="D139" s="44">
        <v>0.555479127330873</v>
      </c>
      <c r="E139" s="44">
        <v>0.5511722232563607</v>
      </c>
      <c r="F139" s="44">
        <v>1</v>
      </c>
      <c r="G139" s="44">
        <v>0.17804898873170433</v>
      </c>
      <c r="H139" s="44"/>
      <c r="I139" s="44">
        <v>0.4255855532406271</v>
      </c>
      <c r="J139" s="44"/>
      <c r="K139" s="44"/>
      <c r="L139" s="44">
        <v>0.35326098576078746</v>
      </c>
      <c r="M139" s="44">
        <v>0.4621916954423483</v>
      </c>
      <c r="N139" s="44">
        <v>0.4621916954423483</v>
      </c>
      <c r="O139" s="44"/>
      <c r="P139" s="44"/>
      <c r="Q139" s="44"/>
      <c r="R139" s="44"/>
      <c r="S139" s="33"/>
      <c r="T139" s="34"/>
      <c r="U139" s="35"/>
      <c r="V139" s="36"/>
      <c r="W139" s="35"/>
      <c r="X139" s="36"/>
      <c r="Y139" s="36"/>
      <c r="Z139" s="36"/>
      <c r="AA139" s="33"/>
      <c r="AB139" s="37"/>
    </row>
    <row r="140" spans="1:28" s="30" customFormat="1" ht="15.75" customHeight="1">
      <c r="A140" s="54" t="s">
        <v>16</v>
      </c>
      <c r="B140" s="45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33"/>
      <c r="T140" s="34"/>
      <c r="U140" s="35"/>
      <c r="V140" s="36"/>
      <c r="W140" s="35"/>
      <c r="X140" s="36"/>
      <c r="Y140" s="36"/>
      <c r="Z140" s="36"/>
      <c r="AA140" s="33"/>
      <c r="AB140" s="37"/>
    </row>
    <row r="141" spans="1:28" s="99" customFormat="1" ht="15.75" customHeight="1">
      <c r="A141" s="54"/>
      <c r="B141" s="42" t="s">
        <v>51</v>
      </c>
      <c r="C141" s="40">
        <v>326.104</v>
      </c>
      <c r="D141" s="40">
        <v>306.5</v>
      </c>
      <c r="E141" s="40">
        <v>0</v>
      </c>
      <c r="F141" s="40">
        <v>0</v>
      </c>
      <c r="G141" s="40">
        <v>0</v>
      </c>
      <c r="H141" s="40">
        <v>0</v>
      </c>
      <c r="I141" s="40">
        <v>368.1531</v>
      </c>
      <c r="J141" s="40">
        <v>0</v>
      </c>
      <c r="K141" s="40">
        <v>0</v>
      </c>
      <c r="L141" s="40">
        <v>0</v>
      </c>
      <c r="M141" s="40">
        <v>1000.7571</v>
      </c>
      <c r="N141" s="40"/>
      <c r="O141" s="40">
        <v>1000.7571</v>
      </c>
      <c r="P141" s="40"/>
      <c r="Q141" s="40">
        <v>1000.7571</v>
      </c>
      <c r="R141" s="40">
        <v>0.08862531880977684</v>
      </c>
      <c r="S141" s="33"/>
      <c r="T141" s="101"/>
      <c r="U141" s="94"/>
      <c r="V141" s="95"/>
      <c r="W141" s="94"/>
      <c r="X141" s="95"/>
      <c r="Y141" s="95"/>
      <c r="Z141" s="95"/>
      <c r="AA141" s="97"/>
      <c r="AB141" s="98"/>
    </row>
    <row r="142" spans="1:28" s="99" customFormat="1" ht="15.75" customHeight="1">
      <c r="A142" s="54"/>
      <c r="B142" s="42" t="s">
        <v>52</v>
      </c>
      <c r="C142" s="40">
        <v>323.8960000000001</v>
      </c>
      <c r="D142" s="40">
        <v>303.6</v>
      </c>
      <c r="E142" s="40">
        <v>0</v>
      </c>
      <c r="F142" s="40">
        <v>0</v>
      </c>
      <c r="G142" s="40">
        <v>0</v>
      </c>
      <c r="H142" s="40">
        <v>0</v>
      </c>
      <c r="I142" s="40">
        <v>368.15200000000004</v>
      </c>
      <c r="J142" s="40"/>
      <c r="K142" s="40"/>
      <c r="L142" s="40"/>
      <c r="M142" s="40">
        <v>995.6480000000001</v>
      </c>
      <c r="N142" s="40"/>
      <c r="O142" s="40">
        <v>995.6480000000001</v>
      </c>
      <c r="P142" s="40"/>
      <c r="Q142" s="40">
        <v>995.6480000000001</v>
      </c>
      <c r="R142" s="40">
        <v>0.09200731883120485</v>
      </c>
      <c r="S142" s="33"/>
      <c r="T142" s="101"/>
      <c r="U142" s="94"/>
      <c r="V142" s="95"/>
      <c r="W142" s="94"/>
      <c r="X142" s="95"/>
      <c r="Y142" s="95"/>
      <c r="Z142" s="95"/>
      <c r="AA142" s="97"/>
      <c r="AB142" s="98"/>
    </row>
    <row r="143" spans="1:28" s="30" customFormat="1" ht="15.75" customHeight="1">
      <c r="A143" s="54"/>
      <c r="B143" s="178" t="s">
        <v>53</v>
      </c>
      <c r="C143" s="40">
        <v>307.9870000000001</v>
      </c>
      <c r="D143" s="40">
        <v>275.8</v>
      </c>
      <c r="E143" s="40">
        <v>0</v>
      </c>
      <c r="F143" s="40">
        <v>0</v>
      </c>
      <c r="G143" s="40">
        <v>0</v>
      </c>
      <c r="H143" s="40">
        <v>0</v>
      </c>
      <c r="I143" s="40">
        <v>368.15200000000004</v>
      </c>
      <c r="J143" s="40">
        <v>0</v>
      </c>
      <c r="K143" s="40">
        <v>0</v>
      </c>
      <c r="L143" s="40">
        <v>0</v>
      </c>
      <c r="M143" s="40">
        <v>951.9390000000001</v>
      </c>
      <c r="N143" s="40"/>
      <c r="O143" s="40">
        <v>951.9390000000001</v>
      </c>
      <c r="P143" s="40"/>
      <c r="Q143" s="40">
        <v>951.9390000000001</v>
      </c>
      <c r="R143" s="40">
        <v>0.08997788217057195</v>
      </c>
      <c r="S143" s="33"/>
      <c r="T143" s="34"/>
      <c r="U143" s="35"/>
      <c r="V143" s="36"/>
      <c r="W143" s="35"/>
      <c r="X143" s="36"/>
      <c r="Y143" s="36"/>
      <c r="Z143" s="36"/>
      <c r="AA143" s="33"/>
      <c r="AB143" s="37"/>
    </row>
    <row r="144" spans="1:28" s="30" customFormat="1" ht="15.75" customHeight="1">
      <c r="A144" s="54"/>
      <c r="B144" s="42" t="s">
        <v>54</v>
      </c>
      <c r="C144" s="40">
        <v>146.334</v>
      </c>
      <c r="D144" s="40">
        <v>117.33099999999999</v>
      </c>
      <c r="E144" s="40"/>
      <c r="F144" s="40"/>
      <c r="G144" s="40"/>
      <c r="H144" s="40"/>
      <c r="I144" s="40">
        <v>84.01299999999999</v>
      </c>
      <c r="J144" s="40"/>
      <c r="K144" s="40"/>
      <c r="L144" s="40"/>
      <c r="M144" s="43">
        <v>347.67799999999994</v>
      </c>
      <c r="N144" s="40"/>
      <c r="O144" s="40">
        <v>347.67799999999994</v>
      </c>
      <c r="P144" s="40"/>
      <c r="Q144" s="40">
        <v>347.67799999999994</v>
      </c>
      <c r="R144" s="40">
        <v>0.03212874489437595</v>
      </c>
      <c r="S144" s="33"/>
      <c r="T144" s="34"/>
      <c r="U144" s="35"/>
      <c r="V144" s="36"/>
      <c r="W144" s="35"/>
      <c r="X144" s="36"/>
      <c r="Y144" s="36"/>
      <c r="Z144" s="36"/>
      <c r="AA144" s="33"/>
      <c r="AB144" s="37"/>
    </row>
    <row r="145" spans="1:28" s="30" customFormat="1" ht="15.75" customHeight="1">
      <c r="A145" s="54"/>
      <c r="B145" s="178" t="s">
        <v>75</v>
      </c>
      <c r="C145" s="44">
        <v>0.4487341461619606</v>
      </c>
      <c r="D145" s="44">
        <v>0.3828091353996737</v>
      </c>
      <c r="E145" s="44"/>
      <c r="F145" s="44"/>
      <c r="G145" s="44"/>
      <c r="H145" s="44"/>
      <c r="I145" s="44">
        <v>0.2282012564881295</v>
      </c>
      <c r="J145" s="44"/>
      <c r="K145" s="44"/>
      <c r="L145" s="44"/>
      <c r="M145" s="44">
        <v>0.34741497212460437</v>
      </c>
      <c r="N145" s="44"/>
      <c r="O145" s="44">
        <v>0.34741497212460437</v>
      </c>
      <c r="P145" s="44"/>
      <c r="Q145" s="44">
        <v>0.34741497212460437</v>
      </c>
      <c r="R145" s="44"/>
      <c r="S145" s="33"/>
      <c r="T145" s="34"/>
      <c r="U145" s="35"/>
      <c r="V145" s="36"/>
      <c r="W145" s="35"/>
      <c r="X145" s="36"/>
      <c r="Y145" s="36"/>
      <c r="Z145" s="36"/>
      <c r="AA145" s="33"/>
      <c r="AB145" s="37"/>
    </row>
    <row r="146" spans="1:28" s="30" customFormat="1" ht="15.75" customHeight="1">
      <c r="A146" s="54"/>
      <c r="B146" s="178" t="s">
        <v>82</v>
      </c>
      <c r="C146" s="44">
        <v>0.4517931681774396</v>
      </c>
      <c r="D146" s="44">
        <v>0.38646574440052694</v>
      </c>
      <c r="E146" s="44"/>
      <c r="F146" s="44"/>
      <c r="G146" s="44"/>
      <c r="H146" s="44"/>
      <c r="I146" s="44">
        <v>0.22820193832982025</v>
      </c>
      <c r="J146" s="44"/>
      <c r="K146" s="44"/>
      <c r="L146" s="44"/>
      <c r="M146" s="44">
        <v>0.34919770842707454</v>
      </c>
      <c r="N146" s="44"/>
      <c r="O146" s="44">
        <v>0.34919770842707454</v>
      </c>
      <c r="P146" s="44"/>
      <c r="Q146" s="44">
        <v>0.34919770842707454</v>
      </c>
      <c r="R146" s="44"/>
      <c r="S146" s="33"/>
      <c r="T146" s="34"/>
      <c r="U146" s="35"/>
      <c r="V146" s="36"/>
      <c r="W146" s="35"/>
      <c r="X146" s="36"/>
      <c r="Y146" s="36"/>
      <c r="Z146" s="36"/>
      <c r="AA146" s="33"/>
      <c r="AB146" s="37"/>
    </row>
    <row r="147" spans="1:28" s="30" customFormat="1" ht="15.75" customHeight="1">
      <c r="A147" s="54" t="s">
        <v>17</v>
      </c>
      <c r="B147" s="45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33"/>
      <c r="T147" s="34"/>
      <c r="U147" s="35"/>
      <c r="V147" s="36"/>
      <c r="W147" s="35"/>
      <c r="X147" s="36"/>
      <c r="Y147" s="36"/>
      <c r="Z147" s="36"/>
      <c r="AA147" s="33"/>
      <c r="AB147" s="37"/>
    </row>
    <row r="148" spans="1:28" s="99" customFormat="1" ht="13.5" customHeight="1">
      <c r="A148" s="54"/>
      <c r="B148" s="42" t="s">
        <v>51</v>
      </c>
      <c r="C148" s="40"/>
      <c r="D148" s="40">
        <v>39</v>
      </c>
      <c r="E148" s="40"/>
      <c r="F148" s="40"/>
      <c r="G148" s="40"/>
      <c r="H148" s="40"/>
      <c r="I148" s="40"/>
      <c r="J148" s="40">
        <v>8.518</v>
      </c>
      <c r="K148" s="40"/>
      <c r="L148" s="40">
        <v>0</v>
      </c>
      <c r="M148" s="40">
        <v>47.518</v>
      </c>
      <c r="N148" s="40">
        <v>-39</v>
      </c>
      <c r="O148" s="40">
        <v>8.518</v>
      </c>
      <c r="P148" s="40"/>
      <c r="Q148" s="40">
        <v>8.518</v>
      </c>
      <c r="R148" s="40">
        <v>0.0007543393552957847</v>
      </c>
      <c r="S148" s="33"/>
      <c r="T148" s="101"/>
      <c r="U148" s="94"/>
      <c r="V148" s="95"/>
      <c r="W148" s="94"/>
      <c r="X148" s="95"/>
      <c r="Y148" s="95"/>
      <c r="Z148" s="95"/>
      <c r="AA148" s="97"/>
      <c r="AB148" s="98"/>
    </row>
    <row r="149" spans="1:28" s="99" customFormat="1" ht="13.5" customHeight="1">
      <c r="A149" s="54"/>
      <c r="B149" s="42" t="s">
        <v>52</v>
      </c>
      <c r="C149" s="40"/>
      <c r="D149" s="40">
        <v>39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8.518</v>
      </c>
      <c r="K149" s="40"/>
      <c r="L149" s="40"/>
      <c r="M149" s="40">
        <v>47.518</v>
      </c>
      <c r="N149" s="40">
        <v>-39</v>
      </c>
      <c r="O149" s="40">
        <v>8.518</v>
      </c>
      <c r="P149" s="40"/>
      <c r="Q149" s="40">
        <v>8.518</v>
      </c>
      <c r="R149" s="40">
        <v>0.0007871439924593861</v>
      </c>
      <c r="S149" s="33"/>
      <c r="T149" s="101"/>
      <c r="U149" s="94"/>
      <c r="V149" s="95"/>
      <c r="W149" s="94"/>
      <c r="X149" s="95"/>
      <c r="Y149" s="95"/>
      <c r="Z149" s="95"/>
      <c r="AA149" s="97"/>
      <c r="AB149" s="98"/>
    </row>
    <row r="150" spans="1:28" s="30" customFormat="1" ht="13.5" customHeight="1">
      <c r="A150" s="54"/>
      <c r="B150" s="178" t="s">
        <v>53</v>
      </c>
      <c r="C150" s="40">
        <v>0.218</v>
      </c>
      <c r="D150" s="40">
        <v>39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8.518</v>
      </c>
      <c r="K150" s="40"/>
      <c r="L150" s="40"/>
      <c r="M150" s="40">
        <v>47.736000000000004</v>
      </c>
      <c r="N150" s="40">
        <v>-39</v>
      </c>
      <c r="O150" s="40">
        <v>8.736000000000004</v>
      </c>
      <c r="P150" s="40"/>
      <c r="Q150" s="40">
        <v>8.736000000000004</v>
      </c>
      <c r="R150" s="40">
        <v>0.0008257322986474101</v>
      </c>
      <c r="S150" s="33"/>
      <c r="T150" s="34"/>
      <c r="U150" s="35"/>
      <c r="V150" s="36"/>
      <c r="W150" s="35"/>
      <c r="X150" s="36"/>
      <c r="Y150" s="36"/>
      <c r="Z150" s="36"/>
      <c r="AA150" s="33"/>
      <c r="AB150" s="37"/>
    </row>
    <row r="151" spans="1:28" s="30" customFormat="1" ht="13.5" customHeight="1">
      <c r="A151" s="54"/>
      <c r="B151" s="42" t="s">
        <v>54</v>
      </c>
      <c r="C151" s="40">
        <v>0.218</v>
      </c>
      <c r="D151" s="40">
        <v>0.1210997</v>
      </c>
      <c r="E151" s="40"/>
      <c r="F151" s="40"/>
      <c r="G151" s="40"/>
      <c r="H151" s="40"/>
      <c r="I151" s="40"/>
      <c r="J151" s="40">
        <v>0</v>
      </c>
      <c r="K151" s="40">
        <v>0</v>
      </c>
      <c r="L151" s="40">
        <v>0</v>
      </c>
      <c r="M151" s="43">
        <v>0.3390997</v>
      </c>
      <c r="N151" s="40"/>
      <c r="O151" s="40">
        <v>0.3390997</v>
      </c>
      <c r="P151" s="40"/>
      <c r="Q151" s="40">
        <v>0.3390997</v>
      </c>
      <c r="R151" s="40">
        <v>3.133602860997653E-05</v>
      </c>
      <c r="S151" s="33"/>
      <c r="T151" s="34"/>
      <c r="U151" s="35"/>
      <c r="V151" s="36"/>
      <c r="W151" s="35"/>
      <c r="X151" s="36"/>
      <c r="Y151" s="36"/>
      <c r="Z151" s="36"/>
      <c r="AA151" s="33"/>
      <c r="AB151" s="37"/>
    </row>
    <row r="152" spans="1:28" s="30" customFormat="1" ht="13.5" customHeight="1">
      <c r="A152" s="54"/>
      <c r="B152" s="178" t="s">
        <v>75</v>
      </c>
      <c r="C152" s="44" t="e">
        <v>#DIV/0!</v>
      </c>
      <c r="D152" s="44">
        <v>0.003105120512820513</v>
      </c>
      <c r="E152" s="44"/>
      <c r="F152" s="44"/>
      <c r="G152" s="44"/>
      <c r="H152" s="44"/>
      <c r="I152" s="44"/>
      <c r="J152" s="44">
        <v>0</v>
      </c>
      <c r="K152" s="44"/>
      <c r="L152" s="44"/>
      <c r="M152" s="44">
        <v>0.007136236794477882</v>
      </c>
      <c r="N152" s="44">
        <v>0</v>
      </c>
      <c r="O152" s="44">
        <v>0.03980977929091336</v>
      </c>
      <c r="P152" s="44"/>
      <c r="Q152" s="44">
        <v>0.03980977929091336</v>
      </c>
      <c r="R152" s="44"/>
      <c r="S152" s="33"/>
      <c r="T152" s="34"/>
      <c r="U152" s="35"/>
      <c r="V152" s="36"/>
      <c r="W152" s="35"/>
      <c r="X152" s="36"/>
      <c r="Y152" s="36"/>
      <c r="Z152" s="36"/>
      <c r="AA152" s="33"/>
      <c r="AB152" s="37"/>
    </row>
    <row r="153" spans="1:28" s="30" customFormat="1" ht="33" customHeight="1" hidden="1">
      <c r="A153" s="61" t="s">
        <v>59</v>
      </c>
      <c r="B153" s="47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40"/>
      <c r="S153" s="37"/>
      <c r="T153" s="48"/>
      <c r="U153" s="35"/>
      <c r="V153" s="36"/>
      <c r="W153" s="49"/>
      <c r="X153" s="36"/>
      <c r="Y153" s="36"/>
      <c r="Z153" s="36"/>
      <c r="AA153" s="33"/>
      <c r="AB153" s="37"/>
    </row>
    <row r="154" spans="1:28" s="30" customFormat="1" ht="15" customHeight="1" hidden="1">
      <c r="A154" s="61"/>
      <c r="B154" s="178" t="s">
        <v>60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40"/>
      <c r="S154" s="37"/>
      <c r="T154" s="48"/>
      <c r="U154" s="35"/>
      <c r="V154" s="36"/>
      <c r="W154" s="49"/>
      <c r="X154" s="36"/>
      <c r="Y154" s="36"/>
      <c r="Z154" s="36"/>
      <c r="AA154" s="33"/>
      <c r="AB154" s="37"/>
    </row>
    <row r="155" spans="1:28" s="30" customFormat="1" ht="15" customHeight="1" hidden="1">
      <c r="A155" s="61"/>
      <c r="B155" s="178" t="s">
        <v>61</v>
      </c>
      <c r="C155" s="50" t="e">
        <v>#REF!</v>
      </c>
      <c r="D155" s="50" t="e">
        <v>#REF!</v>
      </c>
      <c r="E155" s="50" t="e">
        <v>#REF!</v>
      </c>
      <c r="F155" s="50" t="e">
        <v>#REF!</v>
      </c>
      <c r="G155" s="50" t="e">
        <v>#REF!</v>
      </c>
      <c r="H155" s="50"/>
      <c r="I155" s="50" t="e">
        <v>#REF!</v>
      </c>
      <c r="J155" s="50" t="e">
        <v>#REF!</v>
      </c>
      <c r="K155" s="50" t="e">
        <v>#REF!</v>
      </c>
      <c r="L155" s="50"/>
      <c r="M155" s="50" t="e">
        <v>#REF!</v>
      </c>
      <c r="N155" s="50" t="e">
        <v>#REF!</v>
      </c>
      <c r="O155" s="50" t="e">
        <v>#REF!</v>
      </c>
      <c r="P155" s="50" t="e">
        <v>#REF!</v>
      </c>
      <c r="Q155" s="50" t="e">
        <v>#REF!</v>
      </c>
      <c r="R155" s="40"/>
      <c r="S155" s="37"/>
      <c r="T155" s="48"/>
      <c r="U155" s="35"/>
      <c r="V155" s="36"/>
      <c r="W155" s="49"/>
      <c r="X155" s="36"/>
      <c r="Y155" s="36"/>
      <c r="Z155" s="36"/>
      <c r="AA155" s="33"/>
      <c r="AB155" s="37"/>
    </row>
    <row r="156" spans="1:28" s="30" customFormat="1" ht="15" customHeight="1" hidden="1">
      <c r="A156" s="61"/>
      <c r="B156" s="178" t="s">
        <v>62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0"/>
      <c r="S156" s="37"/>
      <c r="T156" s="48"/>
      <c r="U156" s="35"/>
      <c r="V156" s="36"/>
      <c r="W156" s="49"/>
      <c r="X156" s="36"/>
      <c r="Y156" s="36"/>
      <c r="Z156" s="36"/>
      <c r="AA156" s="33"/>
      <c r="AB156" s="37"/>
    </row>
    <row r="157" spans="1:28" s="30" customFormat="1" ht="15" customHeight="1">
      <c r="A157" s="61"/>
      <c r="B157" s="178" t="s">
        <v>82</v>
      </c>
      <c r="C157" s="44" t="e">
        <v>#DIV/0!</v>
      </c>
      <c r="D157" s="44">
        <v>0.003105120512820513</v>
      </c>
      <c r="E157" s="44"/>
      <c r="F157" s="44"/>
      <c r="G157" s="44"/>
      <c r="H157" s="44"/>
      <c r="I157" s="44"/>
      <c r="J157" s="44"/>
      <c r="K157" s="44"/>
      <c r="L157" s="44"/>
      <c r="M157" s="44">
        <v>0.007136236794477882</v>
      </c>
      <c r="N157" s="44">
        <v>0</v>
      </c>
      <c r="O157" s="44">
        <v>0.03980977929091336</v>
      </c>
      <c r="P157" s="44"/>
      <c r="Q157" s="44">
        <v>0.03980977929091336</v>
      </c>
      <c r="R157" s="44"/>
      <c r="S157" s="37"/>
      <c r="T157" s="48"/>
      <c r="U157" s="35"/>
      <c r="V157" s="36"/>
      <c r="W157" s="49"/>
      <c r="X157" s="36"/>
      <c r="Y157" s="36"/>
      <c r="Z157" s="36"/>
      <c r="AA157" s="33"/>
      <c r="AB157" s="37"/>
    </row>
    <row r="158" spans="1:28" s="30" customFormat="1" ht="30">
      <c r="A158" s="61" t="s">
        <v>59</v>
      </c>
      <c r="B158" s="178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0"/>
      <c r="S158" s="37"/>
      <c r="T158" s="48"/>
      <c r="U158" s="35"/>
      <c r="V158" s="36"/>
      <c r="W158" s="49"/>
      <c r="X158" s="36"/>
      <c r="Y158" s="36"/>
      <c r="Z158" s="36"/>
      <c r="AA158" s="33"/>
      <c r="AB158" s="37"/>
    </row>
    <row r="159" spans="1:28" s="30" customFormat="1" ht="15" customHeight="1">
      <c r="A159" s="39"/>
      <c r="B159" s="42" t="s">
        <v>51</v>
      </c>
      <c r="C159" s="40">
        <v>1.4</v>
      </c>
      <c r="D159" s="40"/>
      <c r="E159" s="40"/>
      <c r="F159" s="40"/>
      <c r="G159" s="40"/>
      <c r="H159" s="40"/>
      <c r="I159" s="40"/>
      <c r="J159" s="40">
        <v>6.307</v>
      </c>
      <c r="K159" s="41">
        <v>0</v>
      </c>
      <c r="L159" s="41">
        <v>0</v>
      </c>
      <c r="M159" s="43">
        <v>7.707000000000001</v>
      </c>
      <c r="N159" s="41"/>
      <c r="O159" s="40">
        <v>7.707000000000001</v>
      </c>
      <c r="P159" s="41"/>
      <c r="Q159" s="40">
        <v>7.707000000000001</v>
      </c>
      <c r="R159" s="40">
        <v>0.000682518597236982</v>
      </c>
      <c r="S159" s="37"/>
      <c r="T159" s="48"/>
      <c r="U159" s="35"/>
      <c r="V159" s="36"/>
      <c r="W159" s="49"/>
      <c r="X159" s="36"/>
      <c r="Y159" s="36"/>
      <c r="Z159" s="36"/>
      <c r="AA159" s="33"/>
      <c r="AB159" s="37"/>
    </row>
    <row r="160" spans="1:28" s="30" customFormat="1" ht="15" customHeight="1">
      <c r="A160" s="39"/>
      <c r="B160" s="42" t="s">
        <v>52</v>
      </c>
      <c r="C160" s="40">
        <v>1.4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6.314</v>
      </c>
      <c r="K160" s="41"/>
      <c r="L160" s="41"/>
      <c r="M160" s="43">
        <v>7.714</v>
      </c>
      <c r="N160" s="41"/>
      <c r="O160" s="40">
        <v>7.714</v>
      </c>
      <c r="P160" s="41"/>
      <c r="Q160" s="40">
        <v>7.714</v>
      </c>
      <c r="R160" s="40">
        <v>0.0007128467665921231</v>
      </c>
      <c r="S160" s="37"/>
      <c r="T160" s="48"/>
      <c r="U160" s="35"/>
      <c r="V160" s="36"/>
      <c r="W160" s="49"/>
      <c r="X160" s="36"/>
      <c r="Y160" s="36"/>
      <c r="Z160" s="36"/>
      <c r="AA160" s="33"/>
      <c r="AB160" s="37"/>
    </row>
    <row r="161" spans="1:28" s="30" customFormat="1" ht="15" customHeight="1">
      <c r="A161" s="39"/>
      <c r="B161" s="178" t="s">
        <v>53</v>
      </c>
      <c r="C161" s="40">
        <v>1.4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6.314</v>
      </c>
      <c r="K161" s="40"/>
      <c r="L161" s="40"/>
      <c r="M161" s="43">
        <v>7.714</v>
      </c>
      <c r="N161" s="41"/>
      <c r="O161" s="40">
        <v>7.714</v>
      </c>
      <c r="P161" s="41"/>
      <c r="Q161" s="40">
        <v>7.714</v>
      </c>
      <c r="R161" s="40">
        <v>0.000729132206017184</v>
      </c>
      <c r="S161" s="37"/>
      <c r="T161" s="48"/>
      <c r="U161" s="35"/>
      <c r="V161" s="36"/>
      <c r="W161" s="49"/>
      <c r="X161" s="36"/>
      <c r="Y161" s="36"/>
      <c r="Z161" s="36"/>
      <c r="AA161" s="33"/>
      <c r="AB161" s="37"/>
    </row>
    <row r="162" spans="1:28" s="30" customFormat="1" ht="15" customHeight="1">
      <c r="A162" s="46"/>
      <c r="B162" s="42" t="s">
        <v>54</v>
      </c>
      <c r="C162" s="40">
        <v>0</v>
      </c>
      <c r="D162" s="40">
        <v>3.8867900000000004</v>
      </c>
      <c r="E162" s="40"/>
      <c r="F162" s="40">
        <v>0</v>
      </c>
      <c r="G162" s="40">
        <v>0</v>
      </c>
      <c r="H162" s="40"/>
      <c r="I162" s="40">
        <v>11.228</v>
      </c>
      <c r="J162" s="40">
        <v>0.194719</v>
      </c>
      <c r="K162" s="41">
        <v>0</v>
      </c>
      <c r="L162" s="41">
        <v>0</v>
      </c>
      <c r="M162" s="43">
        <v>15.309508999999998</v>
      </c>
      <c r="N162" s="41"/>
      <c r="O162" s="40">
        <v>15.309508999999998</v>
      </c>
      <c r="P162" s="40"/>
      <c r="Q162" s="40">
        <v>15.309508999999998</v>
      </c>
      <c r="R162" s="40">
        <v>0.0014147438409078306</v>
      </c>
      <c r="S162" s="37"/>
      <c r="T162" s="48"/>
      <c r="U162" s="35"/>
      <c r="V162" s="36"/>
      <c r="W162" s="49"/>
      <c r="X162" s="36"/>
      <c r="Y162" s="36"/>
      <c r="Z162" s="36"/>
      <c r="AA162" s="33"/>
      <c r="AB162" s="37"/>
    </row>
    <row r="163" spans="1:28" s="30" customFormat="1" ht="15" customHeight="1">
      <c r="A163" s="46"/>
      <c r="B163" s="178" t="s">
        <v>75</v>
      </c>
      <c r="C163" s="181">
        <v>0</v>
      </c>
      <c r="D163" s="181"/>
      <c r="E163" s="181"/>
      <c r="F163" s="184"/>
      <c r="G163" s="184"/>
      <c r="H163" s="184"/>
      <c r="I163" s="184"/>
      <c r="J163" s="181">
        <v>0.030873473917869033</v>
      </c>
      <c r="K163" s="184"/>
      <c r="L163" s="181"/>
      <c r="M163" s="44">
        <v>1.9864420656545994</v>
      </c>
      <c r="N163" s="44"/>
      <c r="O163" s="44">
        <v>1.9864420656545994</v>
      </c>
      <c r="P163" s="44"/>
      <c r="Q163" s="44">
        <v>1.9864420656545994</v>
      </c>
      <c r="R163" s="44"/>
      <c r="S163" s="37"/>
      <c r="T163" s="48"/>
      <c r="U163" s="35"/>
      <c r="V163" s="36"/>
      <c r="W163" s="49"/>
      <c r="X163" s="36"/>
      <c r="Y163" s="36"/>
      <c r="Z163" s="36"/>
      <c r="AA163" s="33"/>
      <c r="AB163" s="37"/>
    </row>
    <row r="164" spans="1:28" s="30" customFormat="1" ht="16.5" customHeight="1">
      <c r="A164" s="61"/>
      <c r="B164" s="178" t="s">
        <v>82</v>
      </c>
      <c r="C164" s="40"/>
      <c r="D164" s="40"/>
      <c r="E164" s="40"/>
      <c r="F164" s="40"/>
      <c r="G164" s="40"/>
      <c r="H164" s="40"/>
      <c r="I164" s="40"/>
      <c r="J164" s="181">
        <v>0.030839246119733925</v>
      </c>
      <c r="K164" s="181"/>
      <c r="L164" s="181"/>
      <c r="M164" s="181">
        <v>1.9846394866476533</v>
      </c>
      <c r="N164" s="181"/>
      <c r="O164" s="181">
        <v>1.9846394866476533</v>
      </c>
      <c r="P164" s="181"/>
      <c r="Q164" s="181">
        <v>1.9846394866476533</v>
      </c>
      <c r="R164" s="40"/>
      <c r="S164" s="37"/>
      <c r="T164" s="48"/>
      <c r="U164" s="35"/>
      <c r="V164" s="36"/>
      <c r="W164" s="49"/>
      <c r="X164" s="36"/>
      <c r="Y164" s="36"/>
      <c r="Z164" s="36"/>
      <c r="AA164" s="33"/>
      <c r="AB164" s="37"/>
    </row>
    <row r="165" spans="1:28" s="30" customFormat="1" ht="17.25" customHeight="1" outlineLevel="1">
      <c r="A165" s="54" t="s">
        <v>18</v>
      </c>
      <c r="B165" s="45"/>
      <c r="C165" s="40"/>
      <c r="D165" s="40"/>
      <c r="E165" s="40"/>
      <c r="F165" s="40"/>
      <c r="G165" s="40"/>
      <c r="H165" s="40"/>
      <c r="I165" s="40"/>
      <c r="J165" s="40"/>
      <c r="K165" s="41"/>
      <c r="L165" s="41"/>
      <c r="M165" s="40"/>
      <c r="N165" s="40"/>
      <c r="O165" s="40"/>
      <c r="P165" s="40"/>
      <c r="Q165" s="40"/>
      <c r="R165" s="40"/>
      <c r="S165" s="33"/>
      <c r="T165" s="34"/>
      <c r="U165" s="35"/>
      <c r="V165" s="36"/>
      <c r="W165" s="35"/>
      <c r="X165" s="36"/>
      <c r="Y165" s="36"/>
      <c r="Z165" s="36"/>
      <c r="AA165" s="33"/>
      <c r="AB165" s="37"/>
    </row>
    <row r="166" spans="1:28" s="30" customFormat="1" ht="13.5" customHeight="1" outlineLevel="1">
      <c r="A166" s="54"/>
      <c r="B166" s="42" t="s">
        <v>51</v>
      </c>
      <c r="C166" s="40"/>
      <c r="D166" s="40"/>
      <c r="E166" s="40"/>
      <c r="F166" s="40"/>
      <c r="G166" s="40"/>
      <c r="H166" s="40"/>
      <c r="I166" s="40"/>
      <c r="J166" s="40"/>
      <c r="K166" s="41"/>
      <c r="L166" s="41"/>
      <c r="M166" s="43">
        <v>0</v>
      </c>
      <c r="N166" s="40"/>
      <c r="O166" s="40">
        <v>0</v>
      </c>
      <c r="P166" s="40">
        <v>0</v>
      </c>
      <c r="Q166" s="40">
        <v>0</v>
      </c>
      <c r="R166" s="40"/>
      <c r="S166" s="33"/>
      <c r="T166" s="34"/>
      <c r="U166" s="35"/>
      <c r="V166" s="36"/>
      <c r="W166" s="35"/>
      <c r="X166" s="36"/>
      <c r="Y166" s="36"/>
      <c r="Z166" s="36"/>
      <c r="AA166" s="33"/>
      <c r="AB166" s="37"/>
    </row>
    <row r="167" spans="1:28" s="30" customFormat="1" ht="13.5" customHeight="1" outlineLevel="1">
      <c r="A167" s="54"/>
      <c r="B167" s="42" t="s">
        <v>52</v>
      </c>
      <c r="C167" s="40"/>
      <c r="D167" s="40"/>
      <c r="E167" s="40"/>
      <c r="F167" s="40"/>
      <c r="G167" s="40"/>
      <c r="H167" s="40"/>
      <c r="I167" s="40"/>
      <c r="J167" s="40"/>
      <c r="K167" s="41"/>
      <c r="L167" s="41"/>
      <c r="M167" s="43"/>
      <c r="N167" s="40"/>
      <c r="O167" s="40"/>
      <c r="P167" s="40"/>
      <c r="Q167" s="40"/>
      <c r="R167" s="40"/>
      <c r="S167" s="33"/>
      <c r="T167" s="34"/>
      <c r="U167" s="35"/>
      <c r="V167" s="36"/>
      <c r="W167" s="35"/>
      <c r="X167" s="36"/>
      <c r="Y167" s="36"/>
      <c r="Z167" s="36"/>
      <c r="AA167" s="33"/>
      <c r="AB167" s="37"/>
    </row>
    <row r="168" spans="1:28" s="30" customFormat="1" ht="13.5" customHeight="1" outlineLevel="1">
      <c r="A168" s="54"/>
      <c r="B168" s="178" t="s">
        <v>53</v>
      </c>
      <c r="C168" s="40">
        <v>1234.813</v>
      </c>
      <c r="D168" s="40"/>
      <c r="E168" s="40"/>
      <c r="F168" s="40"/>
      <c r="G168" s="40"/>
      <c r="H168" s="40"/>
      <c r="I168" s="40"/>
      <c r="J168" s="40"/>
      <c r="K168" s="40"/>
      <c r="L168" s="40"/>
      <c r="M168" s="43">
        <v>1234.813</v>
      </c>
      <c r="N168" s="40"/>
      <c r="O168" s="40">
        <v>1234.813</v>
      </c>
      <c r="P168" s="40">
        <v>-1234.813</v>
      </c>
      <c r="Q168" s="40">
        <v>0</v>
      </c>
      <c r="R168" s="40"/>
      <c r="S168" s="33"/>
      <c r="T168" s="34"/>
      <c r="U168" s="35"/>
      <c r="V168" s="36"/>
      <c r="W168" s="35"/>
      <c r="X168" s="36"/>
      <c r="Y168" s="36"/>
      <c r="Z168" s="36"/>
      <c r="AA168" s="33"/>
      <c r="AB168" s="37"/>
    </row>
    <row r="169" spans="1:28" s="30" customFormat="1" ht="13.5" customHeight="1" outlineLevel="1">
      <c r="A169" s="54"/>
      <c r="B169" s="42" t="s">
        <v>54</v>
      </c>
      <c r="C169" s="40">
        <v>1234.074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1">
        <v>0</v>
      </c>
      <c r="L169" s="41">
        <v>0</v>
      </c>
      <c r="M169" s="43">
        <v>1234.074</v>
      </c>
      <c r="N169" s="40"/>
      <c r="O169" s="40">
        <v>1234.074</v>
      </c>
      <c r="P169" s="40">
        <v>-1234.074</v>
      </c>
      <c r="Q169" s="40">
        <v>0</v>
      </c>
      <c r="R169" s="40"/>
      <c r="S169" s="33"/>
      <c r="T169" s="34"/>
      <c r="U169" s="35"/>
      <c r="V169" s="36"/>
      <c r="W169" s="35"/>
      <c r="X169" s="36"/>
      <c r="Y169" s="36"/>
      <c r="Z169" s="36"/>
      <c r="AA169" s="33"/>
      <c r="AB169" s="37"/>
    </row>
    <row r="170" spans="1:28" s="30" customFormat="1" ht="13.5" customHeight="1" outlineLevel="1">
      <c r="A170" s="54"/>
      <c r="B170" s="178" t="s">
        <v>75</v>
      </c>
      <c r="C170" s="181"/>
      <c r="D170" s="184"/>
      <c r="E170" s="184"/>
      <c r="F170" s="184"/>
      <c r="G170" s="184"/>
      <c r="H170" s="184"/>
      <c r="I170" s="184"/>
      <c r="J170" s="184"/>
      <c r="K170" s="181"/>
      <c r="L170" s="181"/>
      <c r="M170" s="44"/>
      <c r="N170" s="44"/>
      <c r="O170" s="44"/>
      <c r="P170" s="44"/>
      <c r="Q170" s="44"/>
      <c r="R170" s="44"/>
      <c r="S170" s="33"/>
      <c r="T170" s="34"/>
      <c r="U170" s="35"/>
      <c r="V170" s="36"/>
      <c r="W170" s="35"/>
      <c r="X170" s="36"/>
      <c r="Y170" s="36"/>
      <c r="Z170" s="36"/>
      <c r="AA170" s="33"/>
      <c r="AB170" s="37"/>
    </row>
    <row r="171" spans="1:28" s="28" customFormat="1" ht="14.25" customHeight="1" outlineLevel="1">
      <c r="A171" s="61"/>
      <c r="B171" s="198" t="s">
        <v>82</v>
      </c>
      <c r="C171" s="40"/>
      <c r="D171" s="40"/>
      <c r="E171" s="40"/>
      <c r="F171" s="40"/>
      <c r="G171" s="40"/>
      <c r="H171" s="40"/>
      <c r="I171" s="40"/>
      <c r="J171" s="40"/>
      <c r="K171" s="41"/>
      <c r="L171" s="41"/>
      <c r="M171" s="41"/>
      <c r="N171" s="41"/>
      <c r="O171" s="41"/>
      <c r="P171" s="41"/>
      <c r="Q171" s="40">
        <v>0</v>
      </c>
      <c r="R171" s="40"/>
      <c r="S171" s="57"/>
      <c r="T171" s="60"/>
      <c r="U171" s="29"/>
      <c r="V171" s="56"/>
      <c r="W171" s="62"/>
      <c r="X171" s="56"/>
      <c r="Y171" s="56"/>
      <c r="Z171" s="56"/>
      <c r="AA171" s="27"/>
      <c r="AB171" s="57"/>
    </row>
    <row r="172" spans="1:28" s="28" customFormat="1" ht="15.75" outlineLevel="1">
      <c r="A172" s="61" t="s">
        <v>76</v>
      </c>
      <c r="B172" s="53"/>
      <c r="C172" s="40"/>
      <c r="D172" s="40"/>
      <c r="E172" s="40"/>
      <c r="F172" s="40"/>
      <c r="G172" s="40"/>
      <c r="H172" s="40"/>
      <c r="I172" s="40"/>
      <c r="J172" s="40"/>
      <c r="K172" s="41"/>
      <c r="L172" s="41"/>
      <c r="M172" s="41"/>
      <c r="N172" s="41"/>
      <c r="O172" s="41"/>
      <c r="P172" s="41"/>
      <c r="Q172" s="40"/>
      <c r="R172" s="40"/>
      <c r="S172" s="27"/>
      <c r="T172" s="55"/>
      <c r="U172" s="29"/>
      <c r="V172" s="56"/>
      <c r="W172" s="29"/>
      <c r="X172" s="56"/>
      <c r="Y172" s="56"/>
      <c r="Z172" s="56"/>
      <c r="AA172" s="27"/>
      <c r="AB172" s="57"/>
    </row>
    <row r="173" spans="1:28" s="28" customFormat="1" ht="14.25" customHeight="1" outlineLevel="1">
      <c r="A173" s="54"/>
      <c r="B173" s="42" t="s">
        <v>51</v>
      </c>
      <c r="C173" s="40"/>
      <c r="D173" s="40"/>
      <c r="E173" s="40"/>
      <c r="F173" s="40"/>
      <c r="G173" s="40"/>
      <c r="H173" s="40"/>
      <c r="I173" s="40"/>
      <c r="J173" s="40"/>
      <c r="K173" s="41"/>
      <c r="L173" s="41"/>
      <c r="M173" s="41">
        <v>0</v>
      </c>
      <c r="N173" s="41"/>
      <c r="O173" s="40">
        <v>0</v>
      </c>
      <c r="P173" s="40"/>
      <c r="Q173" s="40">
        <v>0</v>
      </c>
      <c r="R173" s="40">
        <v>0</v>
      </c>
      <c r="S173" s="27"/>
      <c r="T173" s="55"/>
      <c r="U173" s="29"/>
      <c r="V173" s="56"/>
      <c r="W173" s="29"/>
      <c r="X173" s="56"/>
      <c r="Y173" s="56"/>
      <c r="Z173" s="56"/>
      <c r="AA173" s="27"/>
      <c r="AB173" s="57"/>
    </row>
    <row r="174" spans="1:28" s="28" customFormat="1" ht="14.25" customHeight="1" outlineLevel="1">
      <c r="A174" s="54"/>
      <c r="B174" s="42" t="s">
        <v>52</v>
      </c>
      <c r="C174" s="40"/>
      <c r="D174" s="40"/>
      <c r="E174" s="40"/>
      <c r="F174" s="40"/>
      <c r="G174" s="40"/>
      <c r="H174" s="40"/>
      <c r="I174" s="40"/>
      <c r="J174" s="40"/>
      <c r="K174" s="41"/>
      <c r="L174" s="41"/>
      <c r="M174" s="41"/>
      <c r="N174" s="41"/>
      <c r="O174" s="40"/>
      <c r="P174" s="40"/>
      <c r="Q174" s="40"/>
      <c r="R174" s="40"/>
      <c r="S174" s="27"/>
      <c r="T174" s="55"/>
      <c r="U174" s="29"/>
      <c r="V174" s="56"/>
      <c r="W174" s="29"/>
      <c r="X174" s="56"/>
      <c r="Y174" s="56"/>
      <c r="Z174" s="56"/>
      <c r="AA174" s="27"/>
      <c r="AB174" s="57"/>
    </row>
    <row r="175" spans="1:28" s="28" customFormat="1" ht="14.25" customHeight="1" outlineLevel="1">
      <c r="A175" s="54"/>
      <c r="B175" s="178" t="s">
        <v>53</v>
      </c>
      <c r="C175" s="40">
        <v>0</v>
      </c>
      <c r="D175" s="40">
        <v>0</v>
      </c>
      <c r="E175" s="40"/>
      <c r="F175" s="40"/>
      <c r="G175" s="40"/>
      <c r="H175" s="40"/>
      <c r="I175" s="40"/>
      <c r="J175" s="40"/>
      <c r="K175" s="40"/>
      <c r="L175" s="40"/>
      <c r="M175" s="43">
        <v>0</v>
      </c>
      <c r="N175" s="41"/>
      <c r="O175" s="40">
        <v>0</v>
      </c>
      <c r="P175" s="40"/>
      <c r="Q175" s="40">
        <v>0</v>
      </c>
      <c r="R175" s="40">
        <v>0</v>
      </c>
      <c r="S175" s="27"/>
      <c r="T175" s="55"/>
      <c r="U175" s="29"/>
      <c r="V175" s="56"/>
      <c r="W175" s="29"/>
      <c r="X175" s="56"/>
      <c r="Y175" s="56"/>
      <c r="Z175" s="56"/>
      <c r="AA175" s="27"/>
      <c r="AB175" s="57"/>
    </row>
    <row r="176" spans="1:28" s="28" customFormat="1" ht="14.25" customHeight="1" outlineLevel="1">
      <c r="A176" s="54"/>
      <c r="B176" s="42" t="s">
        <v>54</v>
      </c>
      <c r="C176" s="40">
        <v>41.327</v>
      </c>
      <c r="D176" s="40">
        <v>0.003661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1">
        <v>0</v>
      </c>
      <c r="L176" s="41">
        <v>0</v>
      </c>
      <c r="M176" s="43">
        <v>41.330661</v>
      </c>
      <c r="N176" s="41"/>
      <c r="O176" s="40">
        <v>41.330661</v>
      </c>
      <c r="P176" s="40"/>
      <c r="Q176" s="40">
        <v>41.330661</v>
      </c>
      <c r="R176" s="40">
        <v>0.0038193450939804463</v>
      </c>
      <c r="S176" s="27"/>
      <c r="T176" s="55"/>
      <c r="U176" s="29"/>
      <c r="V176" s="56"/>
      <c r="W176" s="29"/>
      <c r="X176" s="56"/>
      <c r="Y176" s="56"/>
      <c r="Z176" s="56"/>
      <c r="AA176" s="27"/>
      <c r="AB176" s="57"/>
    </row>
    <row r="177" spans="1:28" s="28" customFormat="1" ht="12.75" customHeight="1" outlineLevel="1">
      <c r="A177" s="54"/>
      <c r="B177" s="178" t="s">
        <v>75</v>
      </c>
      <c r="C177" s="184"/>
      <c r="D177" s="184"/>
      <c r="E177" s="184"/>
      <c r="F177" s="184"/>
      <c r="G177" s="184"/>
      <c r="H177" s="184"/>
      <c r="I177" s="184"/>
      <c r="J177" s="184"/>
      <c r="K177" s="181"/>
      <c r="L177" s="181"/>
      <c r="M177" s="124"/>
      <c r="N177" s="44"/>
      <c r="O177" s="44"/>
      <c r="P177" s="44"/>
      <c r="Q177" s="44"/>
      <c r="R177" s="44"/>
      <c r="S177" s="27"/>
      <c r="T177" s="55"/>
      <c r="U177" s="29"/>
      <c r="V177" s="56"/>
      <c r="W177" s="29"/>
      <c r="X177" s="56"/>
      <c r="Y177" s="56"/>
      <c r="Z177" s="56"/>
      <c r="AA177" s="27"/>
      <c r="AB177" s="57"/>
    </row>
    <row r="178" spans="1:28" s="28" customFormat="1" ht="12.75" customHeight="1" outlineLevel="1">
      <c r="A178" s="54"/>
      <c r="B178" s="198" t="s">
        <v>82</v>
      </c>
      <c r="C178" s="184"/>
      <c r="D178" s="184"/>
      <c r="E178" s="184"/>
      <c r="F178" s="184"/>
      <c r="G178" s="184"/>
      <c r="H178" s="184"/>
      <c r="I178" s="184"/>
      <c r="J178" s="184"/>
      <c r="K178" s="181"/>
      <c r="L178" s="181"/>
      <c r="M178" s="124"/>
      <c r="N178" s="44"/>
      <c r="O178" s="44"/>
      <c r="P178" s="44"/>
      <c r="Q178" s="44"/>
      <c r="R178" s="44"/>
      <c r="S178" s="27"/>
      <c r="T178" s="55"/>
      <c r="U178" s="29"/>
      <c r="V178" s="56"/>
      <c r="W178" s="29"/>
      <c r="X178" s="56"/>
      <c r="Y178" s="56"/>
      <c r="Z178" s="56"/>
      <c r="AA178" s="27"/>
      <c r="AB178" s="57"/>
    </row>
    <row r="179" spans="1:28" s="28" customFormat="1" ht="45" outlineLevel="1">
      <c r="A179" s="103" t="s">
        <v>19</v>
      </c>
      <c r="B179" s="53"/>
      <c r="C179" s="40"/>
      <c r="D179" s="40"/>
      <c r="E179" s="40"/>
      <c r="F179" s="40"/>
      <c r="G179" s="40"/>
      <c r="H179" s="40"/>
      <c r="I179" s="40"/>
      <c r="J179" s="40"/>
      <c r="K179" s="41"/>
      <c r="L179" s="41"/>
      <c r="M179" s="43"/>
      <c r="N179" s="41"/>
      <c r="O179" s="41"/>
      <c r="P179" s="41"/>
      <c r="Q179" s="40"/>
      <c r="R179" s="40"/>
      <c r="S179" s="27"/>
      <c r="T179" s="55"/>
      <c r="U179" s="29"/>
      <c r="V179" s="56"/>
      <c r="W179" s="29"/>
      <c r="X179" s="56"/>
      <c r="Y179" s="56"/>
      <c r="Z179" s="56"/>
      <c r="AA179" s="27"/>
      <c r="AB179" s="57"/>
    </row>
    <row r="180" spans="1:28" s="28" customFormat="1" ht="14.25" customHeight="1" outlineLevel="1">
      <c r="A180" s="54"/>
      <c r="B180" s="42" t="s">
        <v>51</v>
      </c>
      <c r="C180" s="40"/>
      <c r="D180" s="40"/>
      <c r="E180" s="40"/>
      <c r="F180" s="40"/>
      <c r="G180" s="40"/>
      <c r="H180" s="40"/>
      <c r="I180" s="40"/>
      <c r="J180" s="40"/>
      <c r="K180" s="41"/>
      <c r="L180" s="41"/>
      <c r="M180" s="43">
        <v>0</v>
      </c>
      <c r="N180" s="41"/>
      <c r="O180" s="40">
        <v>0</v>
      </c>
      <c r="P180" s="40"/>
      <c r="Q180" s="40">
        <v>0</v>
      </c>
      <c r="R180" s="40">
        <v>0</v>
      </c>
      <c r="S180" s="27"/>
      <c r="T180" s="55"/>
      <c r="U180" s="29"/>
      <c r="V180" s="56"/>
      <c r="W180" s="29"/>
      <c r="X180" s="56"/>
      <c r="Y180" s="56"/>
      <c r="Z180" s="56"/>
      <c r="AA180" s="27"/>
      <c r="AB180" s="57"/>
    </row>
    <row r="181" spans="1:28" s="28" customFormat="1" ht="14.25" customHeight="1" outlineLevel="1">
      <c r="A181" s="54"/>
      <c r="B181" s="42" t="s">
        <v>52</v>
      </c>
      <c r="C181" s="40">
        <v>2468.4</v>
      </c>
      <c r="D181" s="40">
        <v>0</v>
      </c>
      <c r="E181" s="40">
        <v>0</v>
      </c>
      <c r="F181" s="40">
        <v>1452</v>
      </c>
      <c r="G181" s="40"/>
      <c r="H181" s="40"/>
      <c r="I181" s="40"/>
      <c r="J181" s="40"/>
      <c r="K181" s="41"/>
      <c r="L181" s="41"/>
      <c r="M181" s="43">
        <v>3920.4</v>
      </c>
      <c r="N181" s="41"/>
      <c r="O181" s="40">
        <v>3920.4</v>
      </c>
      <c r="P181" s="40"/>
      <c r="Q181" s="40">
        <v>3920.4</v>
      </c>
      <c r="R181" s="40">
        <v>0.3622821446393258</v>
      </c>
      <c r="S181" s="27"/>
      <c r="T181" s="55"/>
      <c r="U181" s="29"/>
      <c r="V181" s="56"/>
      <c r="W181" s="29"/>
      <c r="X181" s="56"/>
      <c r="Y181" s="56"/>
      <c r="Z181" s="56"/>
      <c r="AA181" s="27"/>
      <c r="AB181" s="57"/>
    </row>
    <row r="182" spans="1:28" s="28" customFormat="1" ht="14.25" customHeight="1" outlineLevel="1">
      <c r="A182" s="54"/>
      <c r="B182" s="178" t="s">
        <v>53</v>
      </c>
      <c r="C182" s="40">
        <v>2468.4</v>
      </c>
      <c r="D182" s="40">
        <v>0</v>
      </c>
      <c r="E182" s="40">
        <v>0</v>
      </c>
      <c r="F182" s="40">
        <v>1452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3">
        <v>3920.4</v>
      </c>
      <c r="N182" s="41"/>
      <c r="O182" s="40">
        <v>3920.4</v>
      </c>
      <c r="P182" s="40"/>
      <c r="Q182" s="40">
        <v>3920.4</v>
      </c>
      <c r="R182" s="40">
        <v>0.37055871149465486</v>
      </c>
      <c r="S182" s="27"/>
      <c r="T182" s="55"/>
      <c r="U182" s="29"/>
      <c r="V182" s="56"/>
      <c r="W182" s="29"/>
      <c r="X182" s="56"/>
      <c r="Y182" s="56"/>
      <c r="Z182" s="56"/>
      <c r="AA182" s="27"/>
      <c r="AB182" s="57"/>
    </row>
    <row r="183" spans="1:28" s="28" customFormat="1" ht="14.25" customHeight="1" outlineLevel="1">
      <c r="A183" s="54"/>
      <c r="B183" s="42" t="s">
        <v>54</v>
      </c>
      <c r="C183" s="154">
        <v>-8.214</v>
      </c>
      <c r="D183" s="154">
        <v>-2.602</v>
      </c>
      <c r="E183" s="154"/>
      <c r="F183" s="154">
        <v>9.006</v>
      </c>
      <c r="G183" s="154"/>
      <c r="H183" s="154"/>
      <c r="I183" s="154">
        <v>0.372</v>
      </c>
      <c r="J183" s="154">
        <v>0</v>
      </c>
      <c r="K183" s="156">
        <v>0</v>
      </c>
      <c r="L183" s="156">
        <v>0</v>
      </c>
      <c r="M183" s="43">
        <v>-1.4380000000000006</v>
      </c>
      <c r="N183" s="41"/>
      <c r="O183" s="40">
        <v>-1.4380000000000006</v>
      </c>
      <c r="P183" s="40"/>
      <c r="Q183" s="40">
        <v>-1.4380000000000006</v>
      </c>
      <c r="R183" s="40">
        <v>-0.0001328848392999058</v>
      </c>
      <c r="S183" s="27"/>
      <c r="T183" s="55"/>
      <c r="U183" s="29"/>
      <c r="V183" s="56"/>
      <c r="W183" s="29"/>
      <c r="X183" s="56"/>
      <c r="Y183" s="56"/>
      <c r="Z183" s="56"/>
      <c r="AA183" s="27"/>
      <c r="AB183" s="57"/>
    </row>
    <row r="184" spans="1:28" s="28" customFormat="1" ht="12.75" customHeight="1" outlineLevel="1">
      <c r="A184" s="54"/>
      <c r="B184" s="178" t="s">
        <v>75</v>
      </c>
      <c r="C184" s="184"/>
      <c r="D184" s="184"/>
      <c r="E184" s="184"/>
      <c r="F184" s="184"/>
      <c r="G184" s="184"/>
      <c r="H184" s="184"/>
      <c r="I184" s="184"/>
      <c r="J184" s="184"/>
      <c r="K184" s="181"/>
      <c r="L184" s="181"/>
      <c r="M184" s="44"/>
      <c r="N184" s="44"/>
      <c r="O184" s="44"/>
      <c r="P184" s="44"/>
      <c r="Q184" s="44"/>
      <c r="R184" s="44"/>
      <c r="S184" s="27"/>
      <c r="T184" s="55"/>
      <c r="U184" s="29"/>
      <c r="V184" s="56"/>
      <c r="W184" s="29"/>
      <c r="X184" s="56"/>
      <c r="Y184" s="56"/>
      <c r="Z184" s="56"/>
      <c r="AA184" s="27"/>
      <c r="AB184" s="57"/>
    </row>
    <row r="185" spans="1:28" s="28" customFormat="1" ht="12.75" customHeight="1" outlineLevel="1">
      <c r="A185" s="54"/>
      <c r="B185" s="178" t="s">
        <v>82</v>
      </c>
      <c r="C185" s="184">
        <v>-0.0033276616431696646</v>
      </c>
      <c r="D185" s="184"/>
      <c r="E185" s="184"/>
      <c r="F185" s="184">
        <v>0.006202479338842976</v>
      </c>
      <c r="G185" s="184"/>
      <c r="H185" s="184"/>
      <c r="I185" s="184"/>
      <c r="J185" s="184"/>
      <c r="K185" s="184"/>
      <c r="L185" s="184"/>
      <c r="M185" s="184">
        <v>-0.00036679930619324574</v>
      </c>
      <c r="N185" s="184"/>
      <c r="O185" s="184">
        <v>-0.00036679930619324574</v>
      </c>
      <c r="P185" s="184"/>
      <c r="Q185" s="184">
        <v>-0.00036679930619324574</v>
      </c>
      <c r="R185" s="184">
        <v>-0.00036679930619324574</v>
      </c>
      <c r="S185" s="27"/>
      <c r="T185" s="55"/>
      <c r="U185" s="29"/>
      <c r="V185" s="56"/>
      <c r="W185" s="29"/>
      <c r="X185" s="56"/>
      <c r="Y185" s="56"/>
      <c r="Z185" s="56"/>
      <c r="AA185" s="27"/>
      <c r="AB185" s="57"/>
    </row>
    <row r="186" spans="1:28" s="28" customFormat="1" ht="45" outlineLevel="1">
      <c r="A186" s="103" t="s">
        <v>20</v>
      </c>
      <c r="B186" s="53"/>
      <c r="C186" s="40"/>
      <c r="D186" s="40"/>
      <c r="E186" s="40"/>
      <c r="F186" s="40"/>
      <c r="G186" s="40"/>
      <c r="H186" s="40"/>
      <c r="I186" s="40"/>
      <c r="J186" s="40"/>
      <c r="K186" s="41"/>
      <c r="L186" s="41"/>
      <c r="M186" s="41"/>
      <c r="N186" s="41"/>
      <c r="O186" s="41"/>
      <c r="P186" s="41"/>
      <c r="Q186" s="40"/>
      <c r="R186" s="40"/>
      <c r="S186" s="27"/>
      <c r="T186" s="55"/>
      <c r="U186" s="29"/>
      <c r="V186" s="56"/>
      <c r="W186" s="29"/>
      <c r="X186" s="56"/>
      <c r="Y186" s="56"/>
      <c r="Z186" s="56"/>
      <c r="AA186" s="27"/>
      <c r="AB186" s="57"/>
    </row>
    <row r="187" spans="1:28" s="28" customFormat="1" ht="14.25" customHeight="1" outlineLevel="1">
      <c r="A187" s="54"/>
      <c r="B187" s="42" t="s">
        <v>51</v>
      </c>
      <c r="C187" s="40">
        <v>21532.517</v>
      </c>
      <c r="D187" s="40">
        <v>4510.69</v>
      </c>
      <c r="E187" s="40"/>
      <c r="F187" s="40">
        <v>874.8</v>
      </c>
      <c r="G187" s="40">
        <v>111.604</v>
      </c>
      <c r="H187" s="40">
        <v>0</v>
      </c>
      <c r="I187" s="40">
        <v>1523.73</v>
      </c>
      <c r="J187" s="40">
        <v>757.5200000000001</v>
      </c>
      <c r="K187" s="41">
        <v>0</v>
      </c>
      <c r="L187" s="41">
        <v>0</v>
      </c>
      <c r="M187" s="43">
        <v>29310.860999999997</v>
      </c>
      <c r="N187" s="41"/>
      <c r="O187" s="40">
        <v>29310.860999999997</v>
      </c>
      <c r="P187" s="40"/>
      <c r="Q187" s="40">
        <v>29310.860999999997</v>
      </c>
      <c r="R187" s="40">
        <v>2.595719181721573</v>
      </c>
      <c r="S187" s="27"/>
      <c r="T187" s="55"/>
      <c r="U187" s="29"/>
      <c r="V187" s="56"/>
      <c r="W187" s="29"/>
      <c r="X187" s="56"/>
      <c r="Y187" s="56"/>
      <c r="Z187" s="56"/>
      <c r="AA187" s="27"/>
      <c r="AB187" s="57"/>
    </row>
    <row r="188" spans="1:28" s="28" customFormat="1" ht="14.25" customHeight="1" outlineLevel="1">
      <c r="A188" s="54"/>
      <c r="B188" s="42" t="s">
        <v>52</v>
      </c>
      <c r="C188" s="40">
        <v>21443.377</v>
      </c>
      <c r="D188" s="40">
        <v>4510.7</v>
      </c>
      <c r="E188" s="40">
        <v>0</v>
      </c>
      <c r="F188" s="40">
        <v>874.8</v>
      </c>
      <c r="G188" s="40">
        <v>111.604</v>
      </c>
      <c r="H188" s="40">
        <v>0</v>
      </c>
      <c r="I188" s="40">
        <v>1523.732</v>
      </c>
      <c r="J188" s="40">
        <v>842.746</v>
      </c>
      <c r="K188" s="41"/>
      <c r="L188" s="41"/>
      <c r="M188" s="43">
        <v>29306.959</v>
      </c>
      <c r="N188" s="41"/>
      <c r="O188" s="40">
        <v>29306.959</v>
      </c>
      <c r="P188" s="40"/>
      <c r="Q188" s="40">
        <v>29306.959</v>
      </c>
      <c r="R188" s="40">
        <v>2.708240985454747</v>
      </c>
      <c r="S188" s="27"/>
      <c r="T188" s="55"/>
      <c r="U188" s="29"/>
      <c r="V188" s="56"/>
      <c r="W188" s="29"/>
      <c r="X188" s="56"/>
      <c r="Y188" s="56"/>
      <c r="Z188" s="56"/>
      <c r="AA188" s="27"/>
      <c r="AB188" s="57"/>
    </row>
    <row r="189" spans="1:28" s="28" customFormat="1" ht="14.25" customHeight="1" outlineLevel="1">
      <c r="A189" s="54"/>
      <c r="B189" s="178" t="s">
        <v>53</v>
      </c>
      <c r="C189" s="40">
        <v>29370.867</v>
      </c>
      <c r="D189" s="40">
        <v>5007.95</v>
      </c>
      <c r="E189" s="40">
        <v>0</v>
      </c>
      <c r="F189" s="40">
        <v>874.8</v>
      </c>
      <c r="G189" s="40">
        <v>111.604</v>
      </c>
      <c r="H189" s="40">
        <v>0</v>
      </c>
      <c r="I189" s="40">
        <v>1523.732</v>
      </c>
      <c r="J189" s="40">
        <v>842.691</v>
      </c>
      <c r="K189" s="40">
        <v>0</v>
      </c>
      <c r="L189" s="40">
        <v>0</v>
      </c>
      <c r="M189" s="43">
        <v>37731.64399999999</v>
      </c>
      <c r="N189" s="41"/>
      <c r="O189" s="40">
        <v>37731.64399999999</v>
      </c>
      <c r="P189" s="40"/>
      <c r="Q189" s="40">
        <v>37731.64399999999</v>
      </c>
      <c r="R189" s="40">
        <v>3.566419085607342</v>
      </c>
      <c r="S189" s="27"/>
      <c r="T189" s="55"/>
      <c r="U189" s="29"/>
      <c r="V189" s="56"/>
      <c r="W189" s="29"/>
      <c r="X189" s="56"/>
      <c r="Y189" s="56"/>
      <c r="Z189" s="56"/>
      <c r="AA189" s="27"/>
      <c r="AB189" s="57"/>
    </row>
    <row r="190" spans="1:28" s="28" customFormat="1" ht="14.25" customHeight="1" outlineLevel="1">
      <c r="A190" s="54"/>
      <c r="B190" s="42" t="s">
        <v>54</v>
      </c>
      <c r="C190" s="40">
        <v>6132.55</v>
      </c>
      <c r="D190" s="40">
        <v>1879.220669</v>
      </c>
      <c r="E190" s="40">
        <v>0.008</v>
      </c>
      <c r="F190" s="40">
        <v>422.76</v>
      </c>
      <c r="G190" s="40">
        <v>0</v>
      </c>
      <c r="H190" s="40"/>
      <c r="I190" s="40">
        <v>376.346</v>
      </c>
      <c r="J190" s="40">
        <v>155.882403</v>
      </c>
      <c r="K190" s="41">
        <v>0</v>
      </c>
      <c r="L190" s="41">
        <v>0</v>
      </c>
      <c r="M190" s="43">
        <v>8966.767071999999</v>
      </c>
      <c r="N190" s="41"/>
      <c r="O190" s="40">
        <v>8966.767071999999</v>
      </c>
      <c r="P190" s="40"/>
      <c r="Q190" s="40">
        <v>8966.767071999999</v>
      </c>
      <c r="R190" s="40">
        <v>0.8286143264272643</v>
      </c>
      <c r="S190" s="27"/>
      <c r="T190" s="55"/>
      <c r="U190" s="29"/>
      <c r="V190" s="56"/>
      <c r="W190" s="29"/>
      <c r="X190" s="56"/>
      <c r="Y190" s="56"/>
      <c r="Z190" s="56"/>
      <c r="AA190" s="27"/>
      <c r="AB190" s="57"/>
    </row>
    <row r="191" spans="1:28" s="28" customFormat="1" ht="12.75" customHeight="1" outlineLevel="1">
      <c r="A191" s="54"/>
      <c r="B191" s="178" t="s">
        <v>75</v>
      </c>
      <c r="C191" s="181">
        <v>0.2848041406399447</v>
      </c>
      <c r="D191" s="181">
        <v>0.41661490126787704</v>
      </c>
      <c r="E191" s="181"/>
      <c r="F191" s="181">
        <v>0.4832647462277092</v>
      </c>
      <c r="G191" s="181"/>
      <c r="H191" s="181"/>
      <c r="I191" s="181">
        <v>0.24698995228813503</v>
      </c>
      <c r="J191" s="181">
        <v>0.20577991736191784</v>
      </c>
      <c r="K191" s="44"/>
      <c r="L191" s="44"/>
      <c r="M191" s="44">
        <v>0.3059196067969481</v>
      </c>
      <c r="N191" s="44"/>
      <c r="O191" s="44">
        <v>0.3059196067969481</v>
      </c>
      <c r="P191" s="44"/>
      <c r="Q191" s="44">
        <v>0.3059196067969481</v>
      </c>
      <c r="R191" s="44"/>
      <c r="S191" s="27"/>
      <c r="T191" s="55"/>
      <c r="U191" s="29"/>
      <c r="V191" s="56"/>
      <c r="W191" s="29"/>
      <c r="X191" s="56"/>
      <c r="Y191" s="56"/>
      <c r="Z191" s="56"/>
      <c r="AA191" s="27"/>
      <c r="AB191" s="57"/>
    </row>
    <row r="192" spans="1:27" s="28" customFormat="1" ht="12.75" customHeight="1" outlineLevel="1">
      <c r="A192" s="39"/>
      <c r="B192" s="198" t="s">
        <v>82</v>
      </c>
      <c r="C192" s="181">
        <v>0.2859880698828361</v>
      </c>
      <c r="D192" s="181">
        <v>0.4166139776531359</v>
      </c>
      <c r="E192" s="181"/>
      <c r="F192" s="181">
        <v>0.4832647462277092</v>
      </c>
      <c r="G192" s="181">
        <v>0</v>
      </c>
      <c r="H192" s="181"/>
      <c r="I192" s="181">
        <v>0.24698962809732947</v>
      </c>
      <c r="J192" s="181">
        <v>0.18496961480683385</v>
      </c>
      <c r="K192" s="181"/>
      <c r="L192" s="181"/>
      <c r="M192" s="181">
        <v>0.3059603376795252</v>
      </c>
      <c r="N192" s="181"/>
      <c r="O192" s="181">
        <v>0.3059603376795252</v>
      </c>
      <c r="P192" s="181"/>
      <c r="Q192" s="181">
        <v>0.3059603376795252</v>
      </c>
      <c r="R192" s="40"/>
      <c r="S192" s="33"/>
      <c r="T192" s="34"/>
      <c r="U192" s="35"/>
      <c r="V192" s="35"/>
      <c r="W192" s="35"/>
      <c r="X192" s="36"/>
      <c r="Y192" s="91"/>
      <c r="Z192" s="36"/>
      <c r="AA192" s="33"/>
    </row>
    <row r="193" spans="1:27" s="28" customFormat="1" ht="15.75">
      <c r="A193" s="39"/>
      <c r="B193" s="178"/>
      <c r="C193" s="3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0"/>
      <c r="S193" s="33"/>
      <c r="T193" s="34"/>
      <c r="U193" s="35"/>
      <c r="V193" s="35"/>
      <c r="W193" s="35"/>
      <c r="X193" s="36"/>
      <c r="Y193" s="91"/>
      <c r="Z193" s="36"/>
      <c r="AA193" s="33"/>
    </row>
    <row r="194" spans="1:28" s="162" customFormat="1" ht="21" customHeight="1">
      <c r="A194" s="157" t="s">
        <v>21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7"/>
      <c r="U194" s="159"/>
      <c r="V194" s="160"/>
      <c r="W194" s="159"/>
      <c r="X194" s="160"/>
      <c r="Y194" s="167"/>
      <c r="Z194" s="160"/>
      <c r="AA194" s="158"/>
      <c r="AB194" s="161"/>
    </row>
    <row r="195" spans="1:28" s="162" customFormat="1" ht="15" customHeight="1">
      <c r="A195" s="157"/>
      <c r="B195" s="163" t="s">
        <v>51</v>
      </c>
      <c r="C195" s="158">
        <v>215224.16100000002</v>
      </c>
      <c r="D195" s="158">
        <v>82904.29800000001</v>
      </c>
      <c r="E195" s="158">
        <v>87464.981</v>
      </c>
      <c r="F195" s="158">
        <v>1912.3289999999997</v>
      </c>
      <c r="G195" s="158">
        <v>41043.426</v>
      </c>
      <c r="H195" s="158">
        <v>0</v>
      </c>
      <c r="I195" s="158">
        <v>34345.9283</v>
      </c>
      <c r="J195" s="158">
        <v>772.345</v>
      </c>
      <c r="K195" s="158">
        <v>84.176</v>
      </c>
      <c r="L195" s="158">
        <v>5202.798</v>
      </c>
      <c r="M195" s="158">
        <v>468954.44230000005</v>
      </c>
      <c r="N195" s="158">
        <v>-64486.128000000004</v>
      </c>
      <c r="O195" s="158">
        <v>404468.3143</v>
      </c>
      <c r="P195" s="158">
        <v>-3773.808</v>
      </c>
      <c r="Q195" s="158">
        <v>400694.5063</v>
      </c>
      <c r="R195" s="158">
        <v>35.48481281438187</v>
      </c>
      <c r="S195" s="157"/>
      <c r="T195" s="157"/>
      <c r="U195" s="159"/>
      <c r="V195" s="160"/>
      <c r="W195" s="159"/>
      <c r="X195" s="160"/>
      <c r="Y195" s="167"/>
      <c r="Z195" s="160"/>
      <c r="AA195" s="158"/>
      <c r="AB195" s="161"/>
    </row>
    <row r="196" spans="1:28" s="162" customFormat="1" ht="15" customHeight="1">
      <c r="A196" s="157"/>
      <c r="B196" s="163" t="s">
        <v>52</v>
      </c>
      <c r="C196" s="158">
        <v>232385.73100000003</v>
      </c>
      <c r="D196" s="158">
        <v>83171.93000000001</v>
      </c>
      <c r="E196" s="158">
        <v>87464.981</v>
      </c>
      <c r="F196" s="158">
        <v>7503.829000000001</v>
      </c>
      <c r="G196" s="158">
        <v>42293.54</v>
      </c>
      <c r="H196" s="158">
        <v>0</v>
      </c>
      <c r="I196" s="158">
        <v>35285.79438406353</v>
      </c>
      <c r="J196" s="158">
        <v>857.578</v>
      </c>
      <c r="K196" s="158">
        <v>138.80100000000002</v>
      </c>
      <c r="L196" s="158">
        <v>5062.675</v>
      </c>
      <c r="M196" s="158">
        <v>494164.85938406346</v>
      </c>
      <c r="N196" s="158">
        <v>-76551.84599999999</v>
      </c>
      <c r="O196" s="158">
        <v>417613.0133840635</v>
      </c>
      <c r="P196" s="158">
        <v>-3968.443</v>
      </c>
      <c r="Q196" s="158">
        <v>413644.57038406347</v>
      </c>
      <c r="R196" s="158">
        <v>38.22468168481559</v>
      </c>
      <c r="S196" s="157"/>
      <c r="T196" s="157"/>
      <c r="U196" s="159"/>
      <c r="V196" s="160"/>
      <c r="W196" s="159"/>
      <c r="X196" s="160"/>
      <c r="Y196" s="167"/>
      <c r="Z196" s="160"/>
      <c r="AA196" s="158"/>
      <c r="AB196" s="161"/>
    </row>
    <row r="197" spans="1:28" s="162" customFormat="1" ht="15" customHeight="1">
      <c r="A197" s="157"/>
      <c r="B197" s="177" t="s">
        <v>53</v>
      </c>
      <c r="C197" s="158">
        <v>257094.39000000004</v>
      </c>
      <c r="D197" s="158">
        <v>89358.18000000001</v>
      </c>
      <c r="E197" s="158">
        <v>80638.966</v>
      </c>
      <c r="F197" s="158">
        <v>9154.829</v>
      </c>
      <c r="G197" s="158">
        <v>44708.571</v>
      </c>
      <c r="H197" s="158">
        <v>0</v>
      </c>
      <c r="I197" s="158">
        <v>35533.65638406353</v>
      </c>
      <c r="J197" s="158">
        <v>857.523</v>
      </c>
      <c r="K197" s="158">
        <v>159.48200000000003</v>
      </c>
      <c r="L197" s="158">
        <v>5607.052999999999</v>
      </c>
      <c r="M197" s="158">
        <v>523112.65038406366</v>
      </c>
      <c r="N197" s="158">
        <v>-80557.846</v>
      </c>
      <c r="O197" s="158">
        <v>442554.80438406364</v>
      </c>
      <c r="P197" s="158">
        <v>-9541.987</v>
      </c>
      <c r="Q197" s="158">
        <v>433012.8173840636</v>
      </c>
      <c r="R197" s="158">
        <v>40.928648013087674</v>
      </c>
      <c r="S197" s="157"/>
      <c r="T197" s="157"/>
      <c r="U197" s="159"/>
      <c r="V197" s="160"/>
      <c r="W197" s="159"/>
      <c r="X197" s="160"/>
      <c r="Y197" s="167"/>
      <c r="Z197" s="160"/>
      <c r="AA197" s="158"/>
      <c r="AB197" s="161"/>
    </row>
    <row r="198" spans="1:28" s="162" customFormat="1" ht="15" customHeight="1">
      <c r="A198" s="157"/>
      <c r="B198" s="163" t="s">
        <v>54</v>
      </c>
      <c r="C198" s="158">
        <v>104739.55900000001</v>
      </c>
      <c r="D198" s="158">
        <v>40522.99501951</v>
      </c>
      <c r="E198" s="158">
        <v>40343.398347999995</v>
      </c>
      <c r="F198" s="158">
        <v>4738.812702999999</v>
      </c>
      <c r="G198" s="158">
        <v>23499.80429</v>
      </c>
      <c r="H198" s="158">
        <v>0</v>
      </c>
      <c r="I198" s="158">
        <v>14054.336000000001</v>
      </c>
      <c r="J198" s="158">
        <v>158.218245</v>
      </c>
      <c r="K198" s="158">
        <v>93.90110394</v>
      </c>
      <c r="L198" s="158">
        <v>1978.3338549999999</v>
      </c>
      <c r="M198" s="158">
        <v>230129.35856445003</v>
      </c>
      <c r="N198" s="158">
        <v>-36398.26288532</v>
      </c>
      <c r="O198" s="158">
        <v>193731.09567913003</v>
      </c>
      <c r="P198" s="158">
        <v>-2302.714</v>
      </c>
      <c r="Q198" s="158">
        <v>191428.38167913002</v>
      </c>
      <c r="R198" s="158">
        <v>17.68979814803353</v>
      </c>
      <c r="S198" s="157"/>
      <c r="T198" s="157"/>
      <c r="U198" s="159"/>
      <c r="V198" s="160"/>
      <c r="W198" s="159"/>
      <c r="X198" s="160"/>
      <c r="Y198" s="167"/>
      <c r="Z198" s="160"/>
      <c r="AA198" s="158"/>
      <c r="AB198" s="161"/>
    </row>
    <row r="199" spans="1:28" s="162" customFormat="1" ht="15" customHeight="1">
      <c r="A199" s="157"/>
      <c r="B199" s="177" t="s">
        <v>75</v>
      </c>
      <c r="C199" s="168">
        <v>0.4866533502249313</v>
      </c>
      <c r="D199" s="168">
        <v>0.48879245101997</v>
      </c>
      <c r="E199" s="168">
        <v>0.46125201065326926</v>
      </c>
      <c r="F199" s="168">
        <v>2.478032128885772</v>
      </c>
      <c r="G199" s="168">
        <v>0.5725595200069312</v>
      </c>
      <c r="H199" s="168"/>
      <c r="I199" s="168">
        <v>0.4091994799861037</v>
      </c>
      <c r="J199" s="168">
        <v>0.2048543656008649</v>
      </c>
      <c r="K199" s="168">
        <v>1.1155329778084013</v>
      </c>
      <c r="L199" s="168">
        <v>0.3802442176305903</v>
      </c>
      <c r="M199" s="168">
        <v>0.49072860347750247</v>
      </c>
      <c r="N199" s="168">
        <v>0.5644355462824501</v>
      </c>
      <c r="O199" s="168">
        <v>0.47897718765538916</v>
      </c>
      <c r="P199" s="168">
        <v>0.6101831359730012</v>
      </c>
      <c r="Q199" s="168">
        <v>0.47774146804949597</v>
      </c>
      <c r="R199" s="168"/>
      <c r="S199" s="158"/>
      <c r="T199" s="157"/>
      <c r="U199" s="159"/>
      <c r="V199" s="160"/>
      <c r="W199" s="159"/>
      <c r="X199" s="160"/>
      <c r="Y199" s="167"/>
      <c r="Z199" s="160"/>
      <c r="AA199" s="158"/>
      <c r="AB199" s="161"/>
    </row>
    <row r="200" spans="1:28" s="162" customFormat="1" ht="15" customHeight="1">
      <c r="A200" s="157"/>
      <c r="B200" s="196" t="s">
        <v>82</v>
      </c>
      <c r="C200" s="168">
        <v>0.45071424372437047</v>
      </c>
      <c r="D200" s="168">
        <v>0.4872196066570777</v>
      </c>
      <c r="E200" s="168">
        <v>0.46125201065326926</v>
      </c>
      <c r="F200" s="168">
        <v>0.6315192820891838</v>
      </c>
      <c r="G200" s="168">
        <v>0.5556357848030692</v>
      </c>
      <c r="H200" s="168"/>
      <c r="I200" s="168">
        <v>0.3983001161041595</v>
      </c>
      <c r="J200" s="168">
        <v>0.18449429089832062</v>
      </c>
      <c r="K200" s="168">
        <v>0.676516047722999</v>
      </c>
      <c r="L200" s="168">
        <v>0.39076848800288383</v>
      </c>
      <c r="M200" s="168">
        <v>0.46569349113833725</v>
      </c>
      <c r="N200" s="168">
        <v>0.4754720465567872</v>
      </c>
      <c r="O200" s="168">
        <v>0.4639010027711052</v>
      </c>
      <c r="P200" s="168">
        <v>0.5802562869115166</v>
      </c>
      <c r="Q200" s="168">
        <v>0.46278470789884013</v>
      </c>
      <c r="R200" s="168"/>
      <c r="S200" s="158"/>
      <c r="T200" s="157"/>
      <c r="U200" s="159"/>
      <c r="V200" s="160"/>
      <c r="W200" s="159"/>
      <c r="X200" s="160"/>
      <c r="Y200" s="167"/>
      <c r="Z200" s="160"/>
      <c r="AA200" s="158"/>
      <c r="AB200" s="161"/>
    </row>
    <row r="201" spans="1:28" s="30" customFormat="1" ht="19.5" customHeight="1">
      <c r="A201" s="83" t="s">
        <v>22</v>
      </c>
      <c r="B201" s="81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40"/>
      <c r="S201" s="84"/>
      <c r="T201" s="82"/>
      <c r="U201" s="36"/>
      <c r="V201" s="36"/>
      <c r="W201" s="36"/>
      <c r="X201" s="36"/>
      <c r="Y201" s="91"/>
      <c r="Z201" s="36"/>
      <c r="AA201" s="33"/>
      <c r="AB201" s="37"/>
    </row>
    <row r="202" spans="1:28" s="30" customFormat="1" ht="15" customHeight="1">
      <c r="A202" s="83"/>
      <c r="B202" s="42" t="s">
        <v>51</v>
      </c>
      <c r="C202" s="85">
        <v>204636.067</v>
      </c>
      <c r="D202" s="85">
        <v>67906.498</v>
      </c>
      <c r="E202" s="85">
        <v>87452.381</v>
      </c>
      <c r="F202" s="85">
        <v>1908.3289999999997</v>
      </c>
      <c r="G202" s="85">
        <v>41038.426</v>
      </c>
      <c r="H202" s="85">
        <v>0</v>
      </c>
      <c r="I202" s="85">
        <v>32082.413299999997</v>
      </c>
      <c r="J202" s="85">
        <v>766.5360000000001</v>
      </c>
      <c r="K202" s="85">
        <v>84.176</v>
      </c>
      <c r="L202" s="85">
        <v>1928.665</v>
      </c>
      <c r="M202" s="40">
        <v>437803.4913</v>
      </c>
      <c r="N202" s="85">
        <v>-64361.804000000004</v>
      </c>
      <c r="O202" s="40">
        <v>373441.6873</v>
      </c>
      <c r="P202" s="85">
        <v>0</v>
      </c>
      <c r="Q202" s="40">
        <v>373441.6873</v>
      </c>
      <c r="R202" s="40">
        <v>33.071350274530644</v>
      </c>
      <c r="S202" s="84"/>
      <c r="T202" s="82"/>
      <c r="U202" s="36"/>
      <c r="V202" s="36"/>
      <c r="W202" s="36"/>
      <c r="X202" s="36"/>
      <c r="Y202" s="91"/>
      <c r="Z202" s="36"/>
      <c r="AA202" s="33"/>
      <c r="AB202" s="37"/>
    </row>
    <row r="203" spans="1:28" s="30" customFormat="1" ht="15" customHeight="1">
      <c r="A203" s="83"/>
      <c r="B203" s="42" t="s">
        <v>52</v>
      </c>
      <c r="C203" s="85">
        <v>220932.83900000004</v>
      </c>
      <c r="D203" s="85">
        <v>67748.03</v>
      </c>
      <c r="E203" s="85">
        <v>87452.381</v>
      </c>
      <c r="F203" s="85">
        <v>7500.329000000001</v>
      </c>
      <c r="G203" s="85">
        <v>42288.54</v>
      </c>
      <c r="H203" s="85">
        <v>0</v>
      </c>
      <c r="I203" s="85">
        <v>32282.358</v>
      </c>
      <c r="J203" s="85">
        <v>851.769</v>
      </c>
      <c r="K203" s="85">
        <v>138.80100000000002</v>
      </c>
      <c r="L203" s="85">
        <v>1864.241</v>
      </c>
      <c r="M203" s="40">
        <v>461059.288</v>
      </c>
      <c r="N203" s="85">
        <v>-76427.522</v>
      </c>
      <c r="O203" s="40">
        <v>384631.766</v>
      </c>
      <c r="P203" s="85">
        <v>-94.635</v>
      </c>
      <c r="Q203" s="40">
        <v>384537.131</v>
      </c>
      <c r="R203" s="40">
        <v>35.534878204298884</v>
      </c>
      <c r="S203" s="84"/>
      <c r="T203" s="82"/>
      <c r="U203" s="36"/>
      <c r="V203" s="36"/>
      <c r="W203" s="36"/>
      <c r="X203" s="36"/>
      <c r="Y203" s="91"/>
      <c r="Z203" s="36"/>
      <c r="AA203" s="33"/>
      <c r="AB203" s="37"/>
    </row>
    <row r="204" spans="1:28" s="30" customFormat="1" ht="15" customHeight="1">
      <c r="A204" s="83"/>
      <c r="B204" s="178" t="s">
        <v>53</v>
      </c>
      <c r="C204" s="85">
        <v>240398.31100000005</v>
      </c>
      <c r="D204" s="85">
        <v>71741.23000000001</v>
      </c>
      <c r="E204" s="85">
        <v>80626.366</v>
      </c>
      <c r="F204" s="85">
        <v>9151.329</v>
      </c>
      <c r="G204" s="85">
        <v>44703.571</v>
      </c>
      <c r="H204" s="85">
        <v>0</v>
      </c>
      <c r="I204" s="85">
        <v>31916.984999999997</v>
      </c>
      <c r="J204" s="85">
        <v>851.714</v>
      </c>
      <c r="K204" s="85">
        <v>159.48200000000003</v>
      </c>
      <c r="L204" s="85">
        <v>2135.1059999999998</v>
      </c>
      <c r="M204" s="40">
        <v>481684.09400000004</v>
      </c>
      <c r="N204" s="85">
        <v>-80416.86</v>
      </c>
      <c r="O204" s="40">
        <v>401267.23400000005</v>
      </c>
      <c r="P204" s="85">
        <v>-94.635</v>
      </c>
      <c r="Q204" s="40">
        <v>401172.59900000005</v>
      </c>
      <c r="R204" s="40">
        <v>37.919090238853656</v>
      </c>
      <c r="S204" s="84"/>
      <c r="T204" s="82"/>
      <c r="U204" s="36"/>
      <c r="V204" s="36"/>
      <c r="W204" s="36"/>
      <c r="X204" s="36"/>
      <c r="Y204" s="91"/>
      <c r="Z204" s="36"/>
      <c r="AA204" s="33"/>
      <c r="AB204" s="37"/>
    </row>
    <row r="205" spans="1:28" s="30" customFormat="1" ht="15" customHeight="1">
      <c r="A205" s="83"/>
      <c r="B205" s="42" t="s">
        <v>54</v>
      </c>
      <c r="C205" s="85">
        <v>102627.12000000001</v>
      </c>
      <c r="D205" s="85">
        <v>33483.28299100001</v>
      </c>
      <c r="E205" s="85">
        <v>40347.025347999996</v>
      </c>
      <c r="F205" s="85">
        <v>4747.401216999999</v>
      </c>
      <c r="G205" s="85">
        <v>23508.901469</v>
      </c>
      <c r="H205" s="85">
        <v>0</v>
      </c>
      <c r="I205" s="85">
        <v>13688.181</v>
      </c>
      <c r="J205" s="85">
        <v>158.21867</v>
      </c>
      <c r="K205" s="85">
        <v>93.90110394</v>
      </c>
      <c r="L205" s="85">
        <v>947.843115</v>
      </c>
      <c r="M205" s="43">
        <v>219601.87491394003</v>
      </c>
      <c r="N205" s="85">
        <v>-36345.25645532</v>
      </c>
      <c r="O205" s="40">
        <v>183256.61845862004</v>
      </c>
      <c r="P205" s="85">
        <v>-0.383</v>
      </c>
      <c r="Q205" s="40">
        <v>183256.23545862004</v>
      </c>
      <c r="R205" s="40">
        <v>16.93461432519083</v>
      </c>
      <c r="S205" s="84"/>
      <c r="T205" s="82"/>
      <c r="U205" s="36"/>
      <c r="V205" s="36"/>
      <c r="W205" s="36"/>
      <c r="X205" s="36"/>
      <c r="Y205" s="91"/>
      <c r="Z205" s="36"/>
      <c r="AA205" s="33"/>
      <c r="AB205" s="37"/>
    </row>
    <row r="206" spans="1:28" s="30" customFormat="1" ht="15" customHeight="1">
      <c r="A206" s="83"/>
      <c r="B206" s="178" t="s">
        <v>75</v>
      </c>
      <c r="C206" s="44">
        <v>0.501510420448024</v>
      </c>
      <c r="D206" s="44">
        <v>0.4930792188841781</v>
      </c>
      <c r="E206" s="44">
        <v>0.46135994110897904</v>
      </c>
      <c r="F206" s="44">
        <v>2.487726810733369</v>
      </c>
      <c r="G206" s="44">
        <v>0.5728509536160086</v>
      </c>
      <c r="H206" s="44"/>
      <c r="I206" s="44">
        <v>0.42665683756402456</v>
      </c>
      <c r="J206" s="44">
        <v>0.20640735725393197</v>
      </c>
      <c r="K206" s="44">
        <v>1.1155329778084013</v>
      </c>
      <c r="L206" s="44">
        <v>0.49145036333422343</v>
      </c>
      <c r="M206" s="44">
        <v>0.5015991861139826</v>
      </c>
      <c r="N206" s="44">
        <v>0.5647022643324292</v>
      </c>
      <c r="O206" s="44">
        <v>0.49072351772929673</v>
      </c>
      <c r="P206" s="44"/>
      <c r="Q206" s="44">
        <v>0.490722492134102</v>
      </c>
      <c r="R206" s="44"/>
      <c r="S206" s="84"/>
      <c r="T206" s="82"/>
      <c r="U206" s="36"/>
      <c r="V206" s="36"/>
      <c r="W206" s="36"/>
      <c r="X206" s="36"/>
      <c r="Y206" s="91"/>
      <c r="Z206" s="36"/>
      <c r="AA206" s="33"/>
      <c r="AB206" s="37"/>
    </row>
    <row r="207" spans="1:28" s="30" customFormat="1" ht="15" customHeight="1">
      <c r="A207" s="83"/>
      <c r="B207" s="198" t="s">
        <v>82</v>
      </c>
      <c r="C207" s="44">
        <v>0.4645172735050039</v>
      </c>
      <c r="D207" s="44">
        <v>0.4942325701721513</v>
      </c>
      <c r="E207" s="44">
        <v>0.46135994110897904</v>
      </c>
      <c r="F207" s="44">
        <v>0.6329590631290972</v>
      </c>
      <c r="G207" s="44">
        <v>0.555916602204758</v>
      </c>
      <c r="H207" s="44"/>
      <c r="I207" s="44">
        <v>0.4240142866887233</v>
      </c>
      <c r="J207" s="44">
        <v>0.18575302693570675</v>
      </c>
      <c r="K207" s="44">
        <v>0.676516047722999</v>
      </c>
      <c r="L207" s="44">
        <v>0.5084337888717178</v>
      </c>
      <c r="M207" s="44">
        <v>0.47629855992390296</v>
      </c>
      <c r="N207" s="44">
        <v>0.4755519412930855</v>
      </c>
      <c r="O207" s="44">
        <v>0.476446915355972</v>
      </c>
      <c r="P207" s="44">
        <v>0.004047128440851693</v>
      </c>
      <c r="Q207" s="44">
        <v>0.4765631734497443</v>
      </c>
      <c r="R207" s="44"/>
      <c r="S207" s="84"/>
      <c r="T207" s="82"/>
      <c r="U207" s="36"/>
      <c r="V207" s="36"/>
      <c r="W207" s="36"/>
      <c r="X207" s="36"/>
      <c r="Y207" s="91"/>
      <c r="Z207" s="36"/>
      <c r="AA207" s="33"/>
      <c r="AB207" s="37"/>
    </row>
    <row r="208" spans="1:28" s="28" customFormat="1" ht="28.5" customHeight="1">
      <c r="A208" s="104" t="s">
        <v>23</v>
      </c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40"/>
      <c r="S208" s="107"/>
      <c r="T208" s="108"/>
      <c r="U208" s="56"/>
      <c r="V208" s="56"/>
      <c r="W208" s="56"/>
      <c r="X208" s="56"/>
      <c r="Y208" s="109"/>
      <c r="Z208" s="56"/>
      <c r="AA208" s="27"/>
      <c r="AB208" s="57"/>
    </row>
    <row r="209" spans="1:28" s="28" customFormat="1" ht="15" customHeight="1">
      <c r="A209" s="104"/>
      <c r="B209" s="42" t="s">
        <v>51</v>
      </c>
      <c r="C209" s="106">
        <v>56312.038</v>
      </c>
      <c r="D209" s="106">
        <v>32894.398</v>
      </c>
      <c r="E209" s="106">
        <v>370</v>
      </c>
      <c r="F209" s="106">
        <v>148</v>
      </c>
      <c r="G209" s="106">
        <v>310</v>
      </c>
      <c r="H209" s="106">
        <v>0</v>
      </c>
      <c r="I209" s="106">
        <v>18287.003</v>
      </c>
      <c r="J209" s="106"/>
      <c r="K209" s="106"/>
      <c r="L209" s="106">
        <v>838.997</v>
      </c>
      <c r="M209" s="43">
        <v>109160.436</v>
      </c>
      <c r="N209" s="106"/>
      <c r="O209" s="40">
        <v>109160.436</v>
      </c>
      <c r="P209" s="106"/>
      <c r="Q209" s="40">
        <v>109160.436</v>
      </c>
      <c r="R209" s="40">
        <v>9.667059511158342</v>
      </c>
      <c r="S209" s="107"/>
      <c r="T209" s="108"/>
      <c r="U209" s="56"/>
      <c r="V209" s="56"/>
      <c r="W209" s="56"/>
      <c r="X209" s="56"/>
      <c r="Y209" s="109"/>
      <c r="Z209" s="56"/>
      <c r="AA209" s="27"/>
      <c r="AB209" s="57"/>
    </row>
    <row r="210" spans="1:28" s="28" customFormat="1" ht="15" customHeight="1">
      <c r="A210" s="104"/>
      <c r="B210" s="42" t="s">
        <v>52</v>
      </c>
      <c r="C210" s="106">
        <v>56408.397</v>
      </c>
      <c r="D210" s="106">
        <v>33194.4</v>
      </c>
      <c r="E210" s="106">
        <v>370</v>
      </c>
      <c r="F210" s="106">
        <v>148</v>
      </c>
      <c r="G210" s="106">
        <v>310</v>
      </c>
      <c r="H210" s="106">
        <v>0</v>
      </c>
      <c r="I210" s="106">
        <v>18487.004</v>
      </c>
      <c r="J210" s="106">
        <v>0</v>
      </c>
      <c r="K210" s="106">
        <v>0</v>
      </c>
      <c r="L210" s="106">
        <v>817.845</v>
      </c>
      <c r="M210" s="43">
        <v>109735.646</v>
      </c>
      <c r="N210" s="106"/>
      <c r="O210" s="40">
        <v>109735.646</v>
      </c>
      <c r="P210" s="106"/>
      <c r="Q210" s="40">
        <v>109735.646</v>
      </c>
      <c r="R210" s="40">
        <v>10.140614523074648</v>
      </c>
      <c r="S210" s="107"/>
      <c r="T210" s="108"/>
      <c r="U210" s="56"/>
      <c r="V210" s="56"/>
      <c r="W210" s="56"/>
      <c r="X210" s="56"/>
      <c r="Y210" s="109"/>
      <c r="Z210" s="56"/>
      <c r="AA210" s="27"/>
      <c r="AB210" s="57"/>
    </row>
    <row r="211" spans="1:28" s="28" customFormat="1" ht="15" customHeight="1">
      <c r="A211" s="104"/>
      <c r="B211" s="178" t="s">
        <v>53</v>
      </c>
      <c r="C211" s="106">
        <v>57436.447</v>
      </c>
      <c r="D211" s="106">
        <v>33899.5</v>
      </c>
      <c r="E211" s="106">
        <v>362</v>
      </c>
      <c r="F211" s="106">
        <v>148</v>
      </c>
      <c r="G211" s="106">
        <v>310</v>
      </c>
      <c r="H211" s="106">
        <v>0</v>
      </c>
      <c r="I211" s="106">
        <v>18116.531</v>
      </c>
      <c r="J211" s="106">
        <v>0</v>
      </c>
      <c r="K211" s="106">
        <v>0</v>
      </c>
      <c r="L211" s="106">
        <v>639.164</v>
      </c>
      <c r="M211" s="43">
        <v>110911.642</v>
      </c>
      <c r="N211" s="106"/>
      <c r="O211" s="40">
        <v>110911.642</v>
      </c>
      <c r="P211" s="106"/>
      <c r="Q211" s="40">
        <v>110911.642</v>
      </c>
      <c r="R211" s="40">
        <v>10.483439227955426</v>
      </c>
      <c r="S211" s="107"/>
      <c r="T211" s="108"/>
      <c r="U211" s="56"/>
      <c r="V211" s="56"/>
      <c r="W211" s="56"/>
      <c r="X211" s="56"/>
      <c r="Y211" s="109"/>
      <c r="Z211" s="56"/>
      <c r="AA211" s="27"/>
      <c r="AB211" s="57"/>
    </row>
    <row r="212" spans="1:28" s="28" customFormat="1" ht="15" customHeight="1">
      <c r="A212" s="104"/>
      <c r="B212" s="42" t="s">
        <v>54</v>
      </c>
      <c r="C212" s="106">
        <v>27196.719</v>
      </c>
      <c r="D212" s="106">
        <v>16600.038199000002</v>
      </c>
      <c r="E212" s="106">
        <v>179.127</v>
      </c>
      <c r="F212" s="106">
        <v>70.274</v>
      </c>
      <c r="G212" s="106">
        <v>153.259</v>
      </c>
      <c r="H212" s="106"/>
      <c r="I212" s="106">
        <v>8824.678</v>
      </c>
      <c r="J212" s="106"/>
      <c r="K212" s="106"/>
      <c r="L212" s="106">
        <v>280.735952</v>
      </c>
      <c r="M212" s="43">
        <v>53304.831151</v>
      </c>
      <c r="N212" s="106"/>
      <c r="O212" s="40">
        <v>53304.831151</v>
      </c>
      <c r="P212" s="40"/>
      <c r="Q212" s="40">
        <v>53304.831151</v>
      </c>
      <c r="R212" s="40">
        <v>4.925871989853438</v>
      </c>
      <c r="S212" s="107"/>
      <c r="T212" s="108"/>
      <c r="U212" s="56"/>
      <c r="V212" s="56"/>
      <c r="W212" s="56"/>
      <c r="X212" s="56"/>
      <c r="Y212" s="109"/>
      <c r="Z212" s="56"/>
      <c r="AA212" s="27"/>
      <c r="AB212" s="57"/>
    </row>
    <row r="213" spans="1:28" s="28" customFormat="1" ht="15" customHeight="1">
      <c r="A213" s="104"/>
      <c r="B213" s="178" t="s">
        <v>75</v>
      </c>
      <c r="C213" s="181">
        <v>0.4829645661199476</v>
      </c>
      <c r="D213" s="181">
        <v>0.5046463595108202</v>
      </c>
      <c r="E213" s="181">
        <v>0.48412702702702703</v>
      </c>
      <c r="F213" s="181">
        <v>0.4748243243243243</v>
      </c>
      <c r="G213" s="181">
        <v>0.4943838709677419</v>
      </c>
      <c r="H213" s="181"/>
      <c r="I213" s="181">
        <v>0.48256556856254684</v>
      </c>
      <c r="J213" s="181"/>
      <c r="K213" s="181"/>
      <c r="L213" s="181">
        <v>0.33460900575329827</v>
      </c>
      <c r="M213" s="44">
        <v>0.48831640019283173</v>
      </c>
      <c r="N213" s="44"/>
      <c r="O213" s="44">
        <v>0.48831640019283173</v>
      </c>
      <c r="P213" s="44"/>
      <c r="Q213" s="44">
        <v>0.48831640019283173</v>
      </c>
      <c r="R213" s="44"/>
      <c r="S213" s="107"/>
      <c r="T213" s="108"/>
      <c r="U213" s="56"/>
      <c r="V213" s="56"/>
      <c r="W213" s="56"/>
      <c r="X213" s="56"/>
      <c r="Y213" s="109"/>
      <c r="Z213" s="56"/>
      <c r="AA213" s="27"/>
      <c r="AB213" s="57"/>
    </row>
    <row r="214" spans="1:28" s="28" customFormat="1" ht="15" customHeight="1">
      <c r="A214" s="104"/>
      <c r="B214" s="198" t="s">
        <v>82</v>
      </c>
      <c r="C214" s="181">
        <v>0.4829645661199476</v>
      </c>
      <c r="D214" s="181">
        <v>0.5046463595108202</v>
      </c>
      <c r="E214" s="181">
        <v>0.48412702702702703</v>
      </c>
      <c r="F214" s="181">
        <v>0.4748243243243243</v>
      </c>
      <c r="G214" s="181">
        <v>0.4943838709677419</v>
      </c>
      <c r="H214" s="181"/>
      <c r="I214" s="181">
        <v>0.48256556856254684</v>
      </c>
      <c r="J214" s="181"/>
      <c r="K214" s="181"/>
      <c r="L214" s="181">
        <v>0.33460900575329827</v>
      </c>
      <c r="M214" s="181">
        <v>0.48831640019283173</v>
      </c>
      <c r="N214" s="181"/>
      <c r="O214" s="181">
        <v>0.48831640019283173</v>
      </c>
      <c r="P214" s="181"/>
      <c r="Q214" s="181">
        <v>0.48831640019283173</v>
      </c>
      <c r="R214" s="44"/>
      <c r="S214" s="107"/>
      <c r="T214" s="108"/>
      <c r="U214" s="56"/>
      <c r="V214" s="56"/>
      <c r="W214" s="56"/>
      <c r="X214" s="56"/>
      <c r="Y214" s="109"/>
      <c r="Z214" s="56"/>
      <c r="AA214" s="27"/>
      <c r="AB214" s="57"/>
    </row>
    <row r="215" spans="1:28" s="28" customFormat="1" ht="24.75" customHeight="1">
      <c r="A215" s="104" t="s">
        <v>24</v>
      </c>
      <c r="B215" s="198" t="s">
        <v>82</v>
      </c>
      <c r="C215" s="106">
        <v>48.213954741525455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40"/>
      <c r="S215" s="107"/>
      <c r="T215" s="108"/>
      <c r="U215" s="56"/>
      <c r="V215" s="56"/>
      <c r="W215" s="56"/>
      <c r="X215" s="56"/>
      <c r="Y215" s="109"/>
      <c r="Z215" s="56"/>
      <c r="AA215" s="27"/>
      <c r="AB215" s="57"/>
    </row>
    <row r="216" spans="1:28" s="28" customFormat="1" ht="15" customHeight="1">
      <c r="A216" s="104"/>
      <c r="B216" s="42" t="s">
        <v>51</v>
      </c>
      <c r="C216" s="106">
        <v>8418.213</v>
      </c>
      <c r="D216" s="106">
        <v>20108.9</v>
      </c>
      <c r="E216" s="106">
        <v>572.929</v>
      </c>
      <c r="F216" s="106">
        <v>33.905</v>
      </c>
      <c r="G216" s="106">
        <v>29245.176</v>
      </c>
      <c r="H216" s="106">
        <v>0</v>
      </c>
      <c r="I216" s="106">
        <v>7853.426299999999</v>
      </c>
      <c r="J216" s="106"/>
      <c r="K216" s="106">
        <v>16.374</v>
      </c>
      <c r="L216" s="106">
        <v>888.224</v>
      </c>
      <c r="M216" s="43">
        <v>67137.1473</v>
      </c>
      <c r="N216" s="106">
        <v>-16090.7</v>
      </c>
      <c r="O216" s="40">
        <v>51046.4473</v>
      </c>
      <c r="P216" s="106"/>
      <c r="Q216" s="40">
        <v>51046.4473</v>
      </c>
      <c r="R216" s="40">
        <v>4.520585131066242</v>
      </c>
      <c r="S216" s="107"/>
      <c r="T216" s="158">
        <f>S216/$C$4*100</f>
        <v>0</v>
      </c>
      <c r="U216" s="56"/>
      <c r="V216" s="56"/>
      <c r="W216" s="56"/>
      <c r="X216" s="56"/>
      <c r="Y216" s="109"/>
      <c r="Z216" s="56"/>
      <c r="AA216" s="27"/>
      <c r="AB216" s="57"/>
    </row>
    <row r="217" spans="1:28" s="28" customFormat="1" ht="15" customHeight="1">
      <c r="A217" s="104"/>
      <c r="B217" s="42" t="s">
        <v>52</v>
      </c>
      <c r="C217" s="106">
        <v>10217.651000000002</v>
      </c>
      <c r="D217" s="106">
        <v>19727.4</v>
      </c>
      <c r="E217" s="106">
        <v>571.5889999999999</v>
      </c>
      <c r="F217" s="106">
        <v>33.905</v>
      </c>
      <c r="G217" s="106">
        <v>29238.940000000002</v>
      </c>
      <c r="H217" s="106">
        <v>0</v>
      </c>
      <c r="I217" s="106">
        <v>7853.414</v>
      </c>
      <c r="J217" s="106">
        <v>0</v>
      </c>
      <c r="K217" s="106">
        <v>16.459</v>
      </c>
      <c r="L217" s="106">
        <v>915.594</v>
      </c>
      <c r="M217" s="43">
        <v>68574.952</v>
      </c>
      <c r="N217" s="106">
        <v>-16140.614000000001</v>
      </c>
      <c r="O217" s="40">
        <v>52434.338</v>
      </c>
      <c r="P217" s="106"/>
      <c r="Q217" s="40">
        <v>52434.338</v>
      </c>
      <c r="R217" s="40">
        <v>4.845430166152254</v>
      </c>
      <c r="S217" s="107"/>
      <c r="T217" s="108"/>
      <c r="U217" s="56"/>
      <c r="V217" s="56"/>
      <c r="W217" s="56"/>
      <c r="X217" s="56"/>
      <c r="Y217" s="109"/>
      <c r="Z217" s="56"/>
      <c r="AA217" s="27"/>
      <c r="AB217" s="57"/>
    </row>
    <row r="218" spans="1:28" s="28" customFormat="1" ht="15" customHeight="1">
      <c r="A218" s="104"/>
      <c r="B218" s="178" t="s">
        <v>53</v>
      </c>
      <c r="C218" s="106">
        <v>10562.281</v>
      </c>
      <c r="D218" s="106">
        <v>21571.600000000002</v>
      </c>
      <c r="E218" s="106">
        <v>539.6030000000001</v>
      </c>
      <c r="F218" s="106">
        <v>33.905</v>
      </c>
      <c r="G218" s="106">
        <v>29738.940000000002</v>
      </c>
      <c r="H218" s="106">
        <v>0</v>
      </c>
      <c r="I218" s="106">
        <v>7403.414</v>
      </c>
      <c r="J218" s="106">
        <v>0</v>
      </c>
      <c r="K218" s="106">
        <v>16.459</v>
      </c>
      <c r="L218" s="106">
        <v>1433.144</v>
      </c>
      <c r="M218" s="43">
        <v>71299.346</v>
      </c>
      <c r="N218" s="199">
        <v>-16140.709</v>
      </c>
      <c r="O218" s="40">
        <v>55158.637</v>
      </c>
      <c r="P218" s="106"/>
      <c r="Q218" s="40">
        <v>55158.637</v>
      </c>
      <c r="R218" s="40">
        <v>5.213629592521527</v>
      </c>
      <c r="S218" s="107"/>
      <c r="T218" s="108"/>
      <c r="U218" s="56"/>
      <c r="V218" s="56"/>
      <c r="W218" s="56"/>
      <c r="X218" s="56"/>
      <c r="Y218" s="109"/>
      <c r="Z218" s="56"/>
      <c r="AA218" s="27"/>
      <c r="AB218" s="57"/>
    </row>
    <row r="219" spans="1:28" s="28" customFormat="1" ht="15" customHeight="1">
      <c r="A219" s="104"/>
      <c r="B219" s="42" t="s">
        <v>54</v>
      </c>
      <c r="C219" s="106">
        <v>3828.619</v>
      </c>
      <c r="D219" s="106">
        <v>9776.440975000001</v>
      </c>
      <c r="E219" s="106">
        <v>261.537</v>
      </c>
      <c r="F219" s="106">
        <v>14.866</v>
      </c>
      <c r="G219" s="106">
        <v>15711.767</v>
      </c>
      <c r="H219" s="106">
        <v>0</v>
      </c>
      <c r="I219" s="106">
        <v>3058.726</v>
      </c>
      <c r="J219" s="106"/>
      <c r="K219" s="106">
        <v>6.864269</v>
      </c>
      <c r="L219" s="106">
        <v>658.278863</v>
      </c>
      <c r="M219" s="43">
        <v>33317.099107</v>
      </c>
      <c r="N219" s="106">
        <v>-7953.287127999999</v>
      </c>
      <c r="O219" s="40">
        <v>25363.811979000002</v>
      </c>
      <c r="P219" s="40"/>
      <c r="Q219" s="40">
        <v>25363.811979000002</v>
      </c>
      <c r="R219" s="40">
        <v>2.343856800321585</v>
      </c>
      <c r="S219" s="107"/>
      <c r="T219" s="108"/>
      <c r="U219" s="56"/>
      <c r="V219" s="56"/>
      <c r="W219" s="56"/>
      <c r="X219" s="56"/>
      <c r="Y219" s="109"/>
      <c r="Z219" s="56"/>
      <c r="AA219" s="27"/>
      <c r="AB219" s="57"/>
    </row>
    <row r="220" spans="1:28" s="28" customFormat="1" ht="15" customHeight="1">
      <c r="A220" s="104"/>
      <c r="B220" s="178" t="s">
        <v>75</v>
      </c>
      <c r="C220" s="181">
        <v>0.4548018682824966</v>
      </c>
      <c r="D220" s="181">
        <v>0.48617482681797614</v>
      </c>
      <c r="E220" s="181">
        <v>0.4564911184457411</v>
      </c>
      <c r="F220" s="181">
        <v>0.4384604040701961</v>
      </c>
      <c r="G220" s="181">
        <v>0.5372430311241758</v>
      </c>
      <c r="H220" s="181"/>
      <c r="I220" s="181">
        <v>0.3894766288186852</v>
      </c>
      <c r="J220" s="181"/>
      <c r="K220" s="181">
        <v>0.4192176010748748</v>
      </c>
      <c r="L220" s="181">
        <v>0.7411180771967432</v>
      </c>
      <c r="M220" s="44">
        <v>0.49625431593218744</v>
      </c>
      <c r="N220" s="44">
        <v>0.49427850422915093</v>
      </c>
      <c r="O220" s="44">
        <v>0.4968771250609639</v>
      </c>
      <c r="P220" s="44"/>
      <c r="Q220" s="44">
        <v>0.4968771250609639</v>
      </c>
      <c r="R220" s="44"/>
      <c r="S220" s="107"/>
      <c r="T220" s="108"/>
      <c r="U220" s="56"/>
      <c r="V220" s="56"/>
      <c r="W220" s="56"/>
      <c r="X220" s="56"/>
      <c r="Y220" s="109"/>
      <c r="Z220" s="56"/>
      <c r="AA220" s="27"/>
      <c r="AB220" s="57"/>
    </row>
    <row r="221" spans="1:28" s="28" customFormat="1" ht="15" customHeight="1">
      <c r="A221" s="104"/>
      <c r="B221" s="198" t="s">
        <v>82</v>
      </c>
      <c r="C221" s="181">
        <v>0.37470637820767216</v>
      </c>
      <c r="D221" s="181">
        <v>0.49557675998864525</v>
      </c>
      <c r="E221" s="181">
        <v>0.45756128966792575</v>
      </c>
      <c r="F221" s="181">
        <v>0.4384604040701961</v>
      </c>
      <c r="G221" s="181">
        <v>0.5373576128272776</v>
      </c>
      <c r="H221" s="181"/>
      <c r="I221" s="181">
        <v>0.3894772388161378</v>
      </c>
      <c r="J221" s="181"/>
      <c r="K221" s="181">
        <v>0.4170526155902546</v>
      </c>
      <c r="L221" s="181">
        <v>0.718963714266367</v>
      </c>
      <c r="M221" s="181">
        <v>0.4858493974155461</v>
      </c>
      <c r="N221" s="181">
        <v>0.4927499739477072</v>
      </c>
      <c r="O221" s="181">
        <v>0.48372522561455816</v>
      </c>
      <c r="P221" s="181"/>
      <c r="Q221" s="181">
        <v>0.48372522561455816</v>
      </c>
      <c r="R221" s="44"/>
      <c r="S221" s="107"/>
      <c r="T221" s="108"/>
      <c r="U221" s="56"/>
      <c r="V221" s="56"/>
      <c r="W221" s="56"/>
      <c r="X221" s="56"/>
      <c r="Y221" s="109"/>
      <c r="Z221" s="56"/>
      <c r="AA221" s="27"/>
      <c r="AB221" s="57"/>
    </row>
    <row r="222" spans="1:28" s="28" customFormat="1" ht="27" customHeight="1">
      <c r="A222" s="104" t="s">
        <v>25</v>
      </c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40"/>
      <c r="S222" s="107"/>
      <c r="T222" s="108"/>
      <c r="U222" s="56"/>
      <c r="V222" s="56"/>
      <c r="W222" s="56"/>
      <c r="X222" s="56"/>
      <c r="Y222" s="109"/>
      <c r="Z222" s="56"/>
      <c r="AA222" s="27"/>
      <c r="AB222" s="57"/>
    </row>
    <row r="223" spans="1:28" s="28" customFormat="1" ht="15" customHeight="1">
      <c r="A223" s="104"/>
      <c r="B223" s="42" t="s">
        <v>51</v>
      </c>
      <c r="C223" s="106">
        <v>13075.899</v>
      </c>
      <c r="D223" s="106">
        <v>797.8</v>
      </c>
      <c r="E223" s="106">
        <v>5.005</v>
      </c>
      <c r="F223" s="106">
        <v>0.1</v>
      </c>
      <c r="G223" s="106">
        <v>4</v>
      </c>
      <c r="H223" s="106">
        <v>0</v>
      </c>
      <c r="I223" s="106">
        <v>0.1</v>
      </c>
      <c r="J223" s="106"/>
      <c r="K223" s="106">
        <v>67.652</v>
      </c>
      <c r="L223" s="106">
        <v>21.234</v>
      </c>
      <c r="M223" s="43">
        <v>13971.789999999999</v>
      </c>
      <c r="N223" s="106">
        <v>-21.234</v>
      </c>
      <c r="O223" s="40">
        <v>13950.555999999999</v>
      </c>
      <c r="P223" s="106"/>
      <c r="Q223" s="40">
        <v>13950.555999999999</v>
      </c>
      <c r="R223" s="40">
        <v>1.2354371236273467</v>
      </c>
      <c r="S223" s="107"/>
      <c r="T223" s="108"/>
      <c r="U223" s="56"/>
      <c r="V223" s="56"/>
      <c r="W223" s="56"/>
      <c r="X223" s="56"/>
      <c r="Y223" s="109"/>
      <c r="Z223" s="56"/>
      <c r="AA223" s="27"/>
      <c r="AB223" s="57"/>
    </row>
    <row r="224" spans="1:28" s="28" customFormat="1" ht="15" customHeight="1">
      <c r="A224" s="104"/>
      <c r="B224" s="42" t="s">
        <v>52</v>
      </c>
      <c r="C224" s="106">
        <v>13031.499</v>
      </c>
      <c r="D224" s="106">
        <v>797.8000000000001</v>
      </c>
      <c r="E224" s="106">
        <v>6.345000000000001</v>
      </c>
      <c r="F224" s="106">
        <v>0.4</v>
      </c>
      <c r="G224" s="106">
        <v>10.35</v>
      </c>
      <c r="H224" s="106">
        <v>0</v>
      </c>
      <c r="I224" s="106">
        <v>0.1</v>
      </c>
      <c r="J224" s="106">
        <v>0</v>
      </c>
      <c r="K224" s="106">
        <v>122.19200000000001</v>
      </c>
      <c r="L224" s="106">
        <v>21.234</v>
      </c>
      <c r="M224" s="43">
        <v>13989.919999999998</v>
      </c>
      <c r="N224" s="106">
        <v>-21.234</v>
      </c>
      <c r="O224" s="40">
        <v>13968.685999999998</v>
      </c>
      <c r="P224" s="106"/>
      <c r="Q224" s="40">
        <v>13968.685999999998</v>
      </c>
      <c r="R224" s="40">
        <v>1.2908390781229784</v>
      </c>
      <c r="S224" s="107"/>
      <c r="T224" s="108"/>
      <c r="U224" s="56"/>
      <c r="V224" s="56"/>
      <c r="W224" s="56"/>
      <c r="X224" s="56"/>
      <c r="Y224" s="109"/>
      <c r="Z224" s="56"/>
      <c r="AA224" s="27"/>
      <c r="AB224" s="57"/>
    </row>
    <row r="225" spans="1:28" s="28" customFormat="1" ht="15" customHeight="1">
      <c r="A225" s="104"/>
      <c r="B225" s="178" t="s">
        <v>53</v>
      </c>
      <c r="C225" s="106">
        <v>14729.032</v>
      </c>
      <c r="D225" s="106">
        <v>797.8000000000001</v>
      </c>
      <c r="E225" s="106">
        <v>20.316</v>
      </c>
      <c r="F225" s="106">
        <v>1.4</v>
      </c>
      <c r="G225" s="106">
        <v>25.381</v>
      </c>
      <c r="H225" s="106">
        <v>0</v>
      </c>
      <c r="I225" s="106">
        <v>0.1</v>
      </c>
      <c r="J225" s="106">
        <v>0</v>
      </c>
      <c r="K225" s="106">
        <v>142.87300000000002</v>
      </c>
      <c r="L225" s="106">
        <v>19.430000000000003</v>
      </c>
      <c r="M225" s="43">
        <v>15736.331999999999</v>
      </c>
      <c r="N225" s="199">
        <v>-19.430000000000003</v>
      </c>
      <c r="O225" s="40">
        <v>15716.901999999998</v>
      </c>
      <c r="P225" s="106"/>
      <c r="Q225" s="40">
        <v>15716.901999999998</v>
      </c>
      <c r="R225" s="40">
        <v>1.485571613561821</v>
      </c>
      <c r="S225" s="107"/>
      <c r="T225" s="108"/>
      <c r="U225" s="56"/>
      <c r="V225" s="56"/>
      <c r="W225" s="56"/>
      <c r="X225" s="56"/>
      <c r="Y225" s="109"/>
      <c r="Z225" s="56"/>
      <c r="AA225" s="27"/>
      <c r="AB225" s="57"/>
    </row>
    <row r="226" spans="1:28" s="28" customFormat="1" ht="15" customHeight="1">
      <c r="A226" s="104"/>
      <c r="B226" s="42" t="s">
        <v>54</v>
      </c>
      <c r="C226" s="106">
        <v>8212.681</v>
      </c>
      <c r="D226" s="106">
        <v>362.69399999999996</v>
      </c>
      <c r="E226" s="106">
        <v>5.002</v>
      </c>
      <c r="F226" s="106">
        <v>0.365</v>
      </c>
      <c r="G226" s="106">
        <v>2.744</v>
      </c>
      <c r="H226" s="106">
        <v>0</v>
      </c>
      <c r="I226" s="106">
        <v>0.062</v>
      </c>
      <c r="J226" s="106">
        <v>0</v>
      </c>
      <c r="K226" s="106">
        <v>86.993</v>
      </c>
      <c r="L226" s="106">
        <v>8.8283</v>
      </c>
      <c r="M226" s="43">
        <v>8679.3693</v>
      </c>
      <c r="N226" s="106">
        <v>-26.736043319999997</v>
      </c>
      <c r="O226" s="40">
        <v>8652.633256680001</v>
      </c>
      <c r="P226" s="40"/>
      <c r="Q226" s="40">
        <v>8652.633256680001</v>
      </c>
      <c r="R226" s="40">
        <v>0.7995853823608776</v>
      </c>
      <c r="S226" s="107"/>
      <c r="T226" s="108"/>
      <c r="U226" s="56"/>
      <c r="V226" s="56"/>
      <c r="W226" s="56"/>
      <c r="X226" s="56"/>
      <c r="Y226" s="109"/>
      <c r="Z226" s="56"/>
      <c r="AA226" s="27"/>
      <c r="AB226" s="57"/>
    </row>
    <row r="227" spans="1:28" s="28" customFormat="1" ht="15" customHeight="1">
      <c r="A227" s="104"/>
      <c r="B227" s="178" t="s">
        <v>75</v>
      </c>
      <c r="C227" s="181">
        <v>0.6280777329344621</v>
      </c>
      <c r="D227" s="181">
        <v>0.45461769867134616</v>
      </c>
      <c r="E227" s="181">
        <v>0.9994005994005993</v>
      </c>
      <c r="F227" s="181">
        <v>3.65</v>
      </c>
      <c r="G227" s="181">
        <v>0.686</v>
      </c>
      <c r="H227" s="181"/>
      <c r="I227" s="181"/>
      <c r="J227" s="181"/>
      <c r="K227" s="181">
        <v>1.2858895524153018</v>
      </c>
      <c r="L227" s="181">
        <v>0.4157624564377884</v>
      </c>
      <c r="M227" s="44">
        <v>0.6212066814631483</v>
      </c>
      <c r="N227" s="44">
        <v>1.2591147838372418</v>
      </c>
      <c r="O227" s="44">
        <v>0.620235728001092</v>
      </c>
      <c r="P227" s="44"/>
      <c r="Q227" s="44">
        <v>0.620235728001092</v>
      </c>
      <c r="R227" s="44"/>
      <c r="S227" s="107"/>
      <c r="T227" s="108"/>
      <c r="U227" s="56"/>
      <c r="V227" s="56"/>
      <c r="W227" s="56"/>
      <c r="X227" s="56"/>
      <c r="Y227" s="109"/>
      <c r="Z227" s="56"/>
      <c r="AA227" s="27"/>
      <c r="AB227" s="57"/>
    </row>
    <row r="228" spans="1:28" s="28" customFormat="1" ht="15" customHeight="1">
      <c r="A228" s="104"/>
      <c r="B228" s="198" t="s">
        <v>82</v>
      </c>
      <c r="C228" s="181">
        <v>0.6280777329344621</v>
      </c>
      <c r="D228" s="181">
        <v>0.45461769867134616</v>
      </c>
      <c r="E228" s="181">
        <v>0.9994005994005993</v>
      </c>
      <c r="F228" s="181">
        <v>3.65</v>
      </c>
      <c r="G228" s="181">
        <v>0.686</v>
      </c>
      <c r="H228" s="181"/>
      <c r="I228" s="181">
        <v>0.62</v>
      </c>
      <c r="J228" s="181"/>
      <c r="K228" s="181">
        <v>1.2858895524153018</v>
      </c>
      <c r="L228" s="181">
        <v>0.4157624564377884</v>
      </c>
      <c r="M228" s="181">
        <v>0.6212066814631483</v>
      </c>
      <c r="N228" s="181">
        <v>1.2591147838372418</v>
      </c>
      <c r="O228" s="181">
        <v>0.620235728001092</v>
      </c>
      <c r="P228" s="181"/>
      <c r="Q228" s="181">
        <v>0.620235728001092</v>
      </c>
      <c r="R228" s="44"/>
      <c r="S228" s="107"/>
      <c r="T228" s="108"/>
      <c r="U228" s="56"/>
      <c r="V228" s="56"/>
      <c r="W228" s="56"/>
      <c r="X228" s="56"/>
      <c r="Y228" s="109"/>
      <c r="Z228" s="56"/>
      <c r="AA228" s="27"/>
      <c r="AB228" s="57"/>
    </row>
    <row r="229" spans="1:28" s="28" customFormat="1" ht="25.5" customHeight="1">
      <c r="A229" s="104" t="s">
        <v>26</v>
      </c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40"/>
      <c r="S229" s="107"/>
      <c r="T229" s="108"/>
      <c r="U229" s="56"/>
      <c r="V229" s="56"/>
      <c r="W229" s="56"/>
      <c r="X229" s="56"/>
      <c r="Y229" s="109"/>
      <c r="Z229" s="56"/>
      <c r="AA229" s="27"/>
      <c r="AB229" s="57"/>
    </row>
    <row r="230" spans="1:28" s="28" customFormat="1" ht="15" customHeight="1">
      <c r="A230" s="80"/>
      <c r="B230" s="42" t="s">
        <v>51</v>
      </c>
      <c r="C230" s="106">
        <v>4439.666</v>
      </c>
      <c r="D230" s="106">
        <v>2744.6</v>
      </c>
      <c r="E230" s="106"/>
      <c r="F230" s="106">
        <v>14.548</v>
      </c>
      <c r="G230" s="106">
        <v>0</v>
      </c>
      <c r="H230" s="106">
        <v>0</v>
      </c>
      <c r="I230" s="106">
        <v>200</v>
      </c>
      <c r="J230" s="106"/>
      <c r="K230" s="106"/>
      <c r="L230" s="106"/>
      <c r="M230" s="43">
        <v>7398.813999999999</v>
      </c>
      <c r="N230" s="106"/>
      <c r="O230" s="40">
        <v>7398.813999999999</v>
      </c>
      <c r="P230" s="106"/>
      <c r="Q230" s="40">
        <v>7398.813999999999</v>
      </c>
      <c r="R230" s="40">
        <v>0.6552261778250088</v>
      </c>
      <c r="S230" s="107"/>
      <c r="T230" s="108"/>
      <c r="U230" s="56"/>
      <c r="V230" s="56"/>
      <c r="W230" s="56"/>
      <c r="X230" s="56"/>
      <c r="Y230" s="109"/>
      <c r="Z230" s="56"/>
      <c r="AA230" s="27"/>
      <c r="AB230" s="57"/>
    </row>
    <row r="231" spans="1:28" s="28" customFormat="1" ht="15" customHeight="1">
      <c r="A231" s="80"/>
      <c r="B231" s="42" t="s">
        <v>52</v>
      </c>
      <c r="C231" s="106">
        <v>4574.665999999999</v>
      </c>
      <c r="D231" s="106">
        <v>2744.6</v>
      </c>
      <c r="E231" s="106">
        <v>0</v>
      </c>
      <c r="F231" s="106">
        <v>6.548</v>
      </c>
      <c r="G231" s="106">
        <v>0</v>
      </c>
      <c r="H231" s="106">
        <v>0</v>
      </c>
      <c r="I231" s="106">
        <v>200</v>
      </c>
      <c r="J231" s="106"/>
      <c r="K231" s="106"/>
      <c r="L231" s="106"/>
      <c r="M231" s="43">
        <v>7525.813999999999</v>
      </c>
      <c r="N231" s="106"/>
      <c r="O231" s="40">
        <v>7525.813999999999</v>
      </c>
      <c r="P231" s="106">
        <v>-94.635</v>
      </c>
      <c r="Q231" s="40">
        <v>7431.178999999999</v>
      </c>
      <c r="R231" s="40">
        <v>0.6867114236605245</v>
      </c>
      <c r="S231" s="107"/>
      <c r="T231" s="108"/>
      <c r="U231" s="56"/>
      <c r="V231" s="56"/>
      <c r="W231" s="56"/>
      <c r="X231" s="56"/>
      <c r="Y231" s="109"/>
      <c r="Z231" s="56"/>
      <c r="AA231" s="27"/>
      <c r="AB231" s="57"/>
    </row>
    <row r="232" spans="1:28" s="28" customFormat="1" ht="15" customHeight="1">
      <c r="A232" s="80"/>
      <c r="B232" s="178" t="s">
        <v>53</v>
      </c>
      <c r="C232" s="106">
        <v>4677.895999999999</v>
      </c>
      <c r="D232" s="106">
        <v>2744.6</v>
      </c>
      <c r="E232" s="106">
        <v>0</v>
      </c>
      <c r="F232" s="106">
        <v>6.548</v>
      </c>
      <c r="G232" s="106">
        <v>0</v>
      </c>
      <c r="H232" s="106">
        <v>0</v>
      </c>
      <c r="I232" s="106">
        <v>640.8</v>
      </c>
      <c r="J232" s="106">
        <v>0</v>
      </c>
      <c r="K232" s="106">
        <v>0</v>
      </c>
      <c r="L232" s="106">
        <v>0</v>
      </c>
      <c r="M232" s="43">
        <v>8069.843999999999</v>
      </c>
      <c r="N232" s="106"/>
      <c r="O232" s="40">
        <v>8069.843999999999</v>
      </c>
      <c r="P232" s="106">
        <v>-94.635</v>
      </c>
      <c r="Q232" s="40">
        <v>7975.208999999999</v>
      </c>
      <c r="R232" s="40">
        <v>0.7538218475004016</v>
      </c>
      <c r="S232" s="107"/>
      <c r="T232" s="108"/>
      <c r="U232" s="56"/>
      <c r="V232" s="56"/>
      <c r="W232" s="56"/>
      <c r="X232" s="56"/>
      <c r="Y232" s="109"/>
      <c r="Z232" s="56"/>
      <c r="AA232" s="27"/>
      <c r="AB232" s="57"/>
    </row>
    <row r="233" spans="1:28" s="28" customFormat="1" ht="15" customHeight="1">
      <c r="A233" s="80"/>
      <c r="B233" s="42" t="s">
        <v>54</v>
      </c>
      <c r="C233" s="106">
        <v>2698.29</v>
      </c>
      <c r="D233" s="106">
        <v>1174.936</v>
      </c>
      <c r="E233" s="106"/>
      <c r="F233" s="106">
        <v>2.359</v>
      </c>
      <c r="G233" s="106"/>
      <c r="H233" s="106"/>
      <c r="I233" s="106">
        <v>1.098</v>
      </c>
      <c r="J233" s="106"/>
      <c r="K233" s="106">
        <v>0</v>
      </c>
      <c r="L233" s="106">
        <v>0</v>
      </c>
      <c r="M233" s="43">
        <v>3876.6829999999995</v>
      </c>
      <c r="N233" s="106"/>
      <c r="O233" s="40">
        <v>3876.6829999999995</v>
      </c>
      <c r="P233" s="200">
        <v>-0.383</v>
      </c>
      <c r="Q233" s="40">
        <v>3876.2999999999997</v>
      </c>
      <c r="R233" s="40">
        <v>0.35820688635481546</v>
      </c>
      <c r="S233" s="107"/>
      <c r="T233" s="108"/>
      <c r="U233" s="56"/>
      <c r="V233" s="56"/>
      <c r="W233" s="56"/>
      <c r="X233" s="56"/>
      <c r="Y233" s="109"/>
      <c r="Z233" s="56"/>
      <c r="AA233" s="27"/>
      <c r="AB233" s="57"/>
    </row>
    <row r="234" spans="1:28" s="28" customFormat="1" ht="15" customHeight="1">
      <c r="A234" s="80"/>
      <c r="B234" s="178" t="s">
        <v>75</v>
      </c>
      <c r="C234" s="181">
        <v>0.6077686925097519</v>
      </c>
      <c r="D234" s="181">
        <v>0.42809006776943814</v>
      </c>
      <c r="E234" s="181"/>
      <c r="F234" s="181">
        <v>0.16215287324718175</v>
      </c>
      <c r="G234" s="181"/>
      <c r="H234" s="181"/>
      <c r="I234" s="181">
        <v>0.00549</v>
      </c>
      <c r="J234" s="181"/>
      <c r="K234" s="181"/>
      <c r="L234" s="181"/>
      <c r="M234" s="44">
        <v>0.5239600563009152</v>
      </c>
      <c r="N234" s="44"/>
      <c r="O234" s="44">
        <v>0.5239600563009152</v>
      </c>
      <c r="P234" s="44"/>
      <c r="Q234" s="44">
        <v>0.5239082912477594</v>
      </c>
      <c r="R234" s="44"/>
      <c r="S234" s="107"/>
      <c r="T234" s="108"/>
      <c r="U234" s="56"/>
      <c r="V234" s="56"/>
      <c r="W234" s="56"/>
      <c r="X234" s="56"/>
      <c r="Y234" s="109"/>
      <c r="Z234" s="56"/>
      <c r="AA234" s="27"/>
      <c r="AB234" s="57"/>
    </row>
    <row r="235" spans="1:28" s="28" customFormat="1" ht="15" customHeight="1">
      <c r="A235" s="80"/>
      <c r="B235" s="198" t="s">
        <v>82</v>
      </c>
      <c r="C235" s="181">
        <v>0.5898332249829824</v>
      </c>
      <c r="D235" s="181">
        <v>0.42809006776943814</v>
      </c>
      <c r="E235" s="181"/>
      <c r="F235" s="181">
        <v>0.3602626756261454</v>
      </c>
      <c r="G235" s="181"/>
      <c r="H235" s="181"/>
      <c r="I235" s="181">
        <v>0.00549</v>
      </c>
      <c r="J235" s="181"/>
      <c r="K235" s="181"/>
      <c r="L235" s="181"/>
      <c r="M235" s="181">
        <v>0.5151180988528284</v>
      </c>
      <c r="N235" s="181"/>
      <c r="O235" s="181">
        <v>0.5151180988528284</v>
      </c>
      <c r="P235" s="181">
        <v>0.004047128440851693</v>
      </c>
      <c r="Q235" s="181">
        <v>0.5216265144467654</v>
      </c>
      <c r="R235" s="44"/>
      <c r="S235" s="107"/>
      <c r="T235" s="108"/>
      <c r="U235" s="56"/>
      <c r="V235" s="56"/>
      <c r="W235" s="56"/>
      <c r="X235" s="56"/>
      <c r="Y235" s="109"/>
      <c r="Z235" s="56"/>
      <c r="AA235" s="27"/>
      <c r="AB235" s="57"/>
    </row>
    <row r="236" spans="1:28" s="30" customFormat="1" ht="15.75">
      <c r="A236" s="83" t="s">
        <v>63</v>
      </c>
      <c r="B236" s="81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85"/>
      <c r="N236" s="85"/>
      <c r="O236" s="85"/>
      <c r="P236" s="85"/>
      <c r="Q236" s="85"/>
      <c r="R236" s="40"/>
      <c r="S236" s="84"/>
      <c r="T236" s="82"/>
      <c r="U236" s="36"/>
      <c r="V236" s="36"/>
      <c r="W236" s="36"/>
      <c r="X236" s="36"/>
      <c r="Y236" s="91"/>
      <c r="Z236" s="36"/>
      <c r="AA236" s="33"/>
      <c r="AB236" s="37"/>
    </row>
    <row r="237" spans="1:28" s="30" customFormat="1" ht="15" customHeight="1">
      <c r="A237" s="83"/>
      <c r="B237" s="42" t="s">
        <v>51</v>
      </c>
      <c r="C237" s="85">
        <v>120855.28099999999</v>
      </c>
      <c r="D237" s="85">
        <v>11360.8</v>
      </c>
      <c r="E237" s="85">
        <v>86504.447</v>
      </c>
      <c r="F237" s="85">
        <v>1711.7759999999998</v>
      </c>
      <c r="G237" s="85">
        <v>11479.25</v>
      </c>
      <c r="H237" s="85">
        <v>0</v>
      </c>
      <c r="I237" s="85">
        <v>5684.763999999999</v>
      </c>
      <c r="J237" s="85">
        <v>766.5360000000001</v>
      </c>
      <c r="K237" s="85">
        <v>0.15</v>
      </c>
      <c r="L237" s="85">
        <v>180.21</v>
      </c>
      <c r="M237" s="43">
        <v>238543.21399999998</v>
      </c>
      <c r="N237" s="85">
        <v>-48178.745</v>
      </c>
      <c r="O237" s="40">
        <v>190364.46899999998</v>
      </c>
      <c r="P237" s="85">
        <v>0</v>
      </c>
      <c r="Q237" s="40">
        <v>190364.46899999998</v>
      </c>
      <c r="R237" s="40">
        <v>16.85834829968119</v>
      </c>
      <c r="S237" s="84"/>
      <c r="T237" s="82"/>
      <c r="U237" s="36"/>
      <c r="V237" s="36"/>
      <c r="W237" s="36"/>
      <c r="X237" s="36"/>
      <c r="Y237" s="91"/>
      <c r="Z237" s="36"/>
      <c r="AA237" s="33"/>
      <c r="AB237" s="37"/>
    </row>
    <row r="238" spans="1:28" s="30" customFormat="1" ht="15" customHeight="1">
      <c r="A238" s="83"/>
      <c r="B238" s="42" t="s">
        <v>52</v>
      </c>
      <c r="C238" s="85">
        <v>134319.83200000002</v>
      </c>
      <c r="D238" s="85">
        <v>11283.83</v>
      </c>
      <c r="E238" s="85">
        <v>86504.447</v>
      </c>
      <c r="F238" s="85">
        <v>7311.476000000001</v>
      </c>
      <c r="G238" s="85">
        <v>12729.25</v>
      </c>
      <c r="H238" s="85">
        <v>0</v>
      </c>
      <c r="I238" s="85">
        <v>5684.72</v>
      </c>
      <c r="J238" s="85">
        <v>851.769</v>
      </c>
      <c r="K238" s="85">
        <v>0.15</v>
      </c>
      <c r="L238" s="85">
        <v>109.568</v>
      </c>
      <c r="M238" s="43">
        <v>258795.042</v>
      </c>
      <c r="N238" s="85">
        <v>-60216.549</v>
      </c>
      <c r="O238" s="40">
        <v>198578.493</v>
      </c>
      <c r="P238" s="85">
        <v>0</v>
      </c>
      <c r="Q238" s="40">
        <v>198578.493</v>
      </c>
      <c r="R238" s="40">
        <v>18.35053625224093</v>
      </c>
      <c r="S238" s="84"/>
      <c r="T238" s="82"/>
      <c r="U238" s="36"/>
      <c r="V238" s="36"/>
      <c r="W238" s="36"/>
      <c r="X238" s="36"/>
      <c r="Y238" s="91"/>
      <c r="Z238" s="36"/>
      <c r="AA238" s="33"/>
      <c r="AB238" s="37"/>
    </row>
    <row r="239" spans="1:28" s="30" customFormat="1" ht="15" customHeight="1">
      <c r="A239" s="83"/>
      <c r="B239" s="178" t="s">
        <v>53</v>
      </c>
      <c r="C239" s="85">
        <v>149731.94400000002</v>
      </c>
      <c r="D239" s="85">
        <v>12727.73</v>
      </c>
      <c r="E239" s="85">
        <v>79704.447</v>
      </c>
      <c r="F239" s="85">
        <v>8961.476</v>
      </c>
      <c r="G239" s="85">
        <v>14629.25</v>
      </c>
      <c r="H239" s="85">
        <v>0</v>
      </c>
      <c r="I239" s="85">
        <v>5699.02</v>
      </c>
      <c r="J239" s="85">
        <v>851.714</v>
      </c>
      <c r="K239" s="85">
        <v>0.15</v>
      </c>
      <c r="L239" s="85">
        <v>43.367999999999995</v>
      </c>
      <c r="M239" s="43">
        <v>272349.0990000001</v>
      </c>
      <c r="N239" s="85">
        <v>-64197.596000000005</v>
      </c>
      <c r="O239" s="40">
        <v>208151.50300000008</v>
      </c>
      <c r="P239" s="85">
        <v>0</v>
      </c>
      <c r="Q239" s="40">
        <v>208151.50300000008</v>
      </c>
      <c r="R239" s="40">
        <v>19.674612985245336</v>
      </c>
      <c r="S239" s="84"/>
      <c r="T239" s="82"/>
      <c r="U239" s="36"/>
      <c r="V239" s="36"/>
      <c r="W239" s="36"/>
      <c r="X239" s="36"/>
      <c r="Y239" s="91"/>
      <c r="Z239" s="36"/>
      <c r="AA239" s="33"/>
      <c r="AB239" s="37"/>
    </row>
    <row r="240" spans="1:28" s="30" customFormat="1" ht="15" customHeight="1">
      <c r="A240" s="83"/>
      <c r="B240" s="42" t="s">
        <v>54</v>
      </c>
      <c r="C240" s="85">
        <v>60471.98100000001</v>
      </c>
      <c r="D240" s="85">
        <v>5569.173817000001</v>
      </c>
      <c r="E240" s="85">
        <v>39901.359348</v>
      </c>
      <c r="F240" s="85">
        <v>4659.537216999999</v>
      </c>
      <c r="G240" s="85">
        <v>7641.131469</v>
      </c>
      <c r="H240" s="85">
        <v>0</v>
      </c>
      <c r="I240" s="85">
        <v>1774.667</v>
      </c>
      <c r="J240" s="85">
        <v>158.21867</v>
      </c>
      <c r="K240" s="85">
        <v>0.04383494</v>
      </c>
      <c r="L240" s="85">
        <v>0</v>
      </c>
      <c r="M240" s="43">
        <v>120176.11235594001</v>
      </c>
      <c r="N240" s="85">
        <v>-28333.521382999996</v>
      </c>
      <c r="O240" s="40">
        <v>91842.59097294002</v>
      </c>
      <c r="P240" s="85">
        <v>0</v>
      </c>
      <c r="Q240" s="40">
        <v>91842.59097294002</v>
      </c>
      <c r="R240" s="40">
        <v>8.48712652456614</v>
      </c>
      <c r="S240" s="84"/>
      <c r="T240" s="82"/>
      <c r="U240" s="36"/>
      <c r="V240" s="36"/>
      <c r="W240" s="36"/>
      <c r="X240" s="36"/>
      <c r="Y240" s="91"/>
      <c r="Z240" s="36"/>
      <c r="AA240" s="33"/>
      <c r="AB240" s="37"/>
    </row>
    <row r="241" spans="1:28" s="30" customFormat="1" ht="15" customHeight="1">
      <c r="A241" s="83"/>
      <c r="B241" s="178" t="s">
        <v>75</v>
      </c>
      <c r="C241" s="44">
        <v>0.500366889221829</v>
      </c>
      <c r="D241" s="44">
        <v>0.4902096522251955</v>
      </c>
      <c r="E241" s="44">
        <v>0.46126367755405684</v>
      </c>
      <c r="F241" s="44">
        <v>2.7220484555222177</v>
      </c>
      <c r="G241" s="44">
        <v>0.6656472739072674</v>
      </c>
      <c r="H241" s="44"/>
      <c r="I241" s="44">
        <v>0.3121795381479337</v>
      </c>
      <c r="J241" s="44">
        <v>0.20640735725393197</v>
      </c>
      <c r="K241" s="44"/>
      <c r="L241" s="44"/>
      <c r="M241" s="44">
        <v>0.503791788249906</v>
      </c>
      <c r="N241" s="44">
        <v>0.5880917276487795</v>
      </c>
      <c r="O241" s="44">
        <v>0.48245658160578286</v>
      </c>
      <c r="P241" s="44"/>
      <c r="Q241" s="44">
        <v>0.48245658160578286</v>
      </c>
      <c r="R241" s="44"/>
      <c r="S241" s="84"/>
      <c r="T241" s="82"/>
      <c r="U241" s="36"/>
      <c r="V241" s="36"/>
      <c r="W241" s="36"/>
      <c r="X241" s="36"/>
      <c r="Y241" s="91"/>
      <c r="Z241" s="36"/>
      <c r="AA241" s="33"/>
      <c r="AB241" s="37"/>
    </row>
    <row r="242" spans="1:28" s="30" customFormat="1" ht="15" customHeight="1">
      <c r="A242" s="83"/>
      <c r="B242" s="198" t="s">
        <v>82</v>
      </c>
      <c r="C242" s="44">
        <v>0.4502088790581572</v>
      </c>
      <c r="D242" s="44">
        <v>0.49355350240122375</v>
      </c>
      <c r="E242" s="44">
        <v>0.46126367755405684</v>
      </c>
      <c r="F242" s="44">
        <v>0.6372909132164284</v>
      </c>
      <c r="G242" s="44">
        <v>0.6002813574248287</v>
      </c>
      <c r="H242" s="44"/>
      <c r="I242" s="44">
        <v>0.31218195443223234</v>
      </c>
      <c r="J242" s="44">
        <v>0.18575302693570675</v>
      </c>
      <c r="K242" s="44">
        <v>0.2922329333333334</v>
      </c>
      <c r="L242" s="44">
        <v>0</v>
      </c>
      <c r="M242" s="44">
        <v>0.4643679083926964</v>
      </c>
      <c r="N242" s="44">
        <v>0.4705271533079718</v>
      </c>
      <c r="O242" s="44">
        <v>0.46250019116088276</v>
      </c>
      <c r="P242" s="44"/>
      <c r="Q242" s="44">
        <v>0.46250019116088276</v>
      </c>
      <c r="R242" s="44"/>
      <c r="S242" s="84"/>
      <c r="T242" s="82"/>
      <c r="U242" s="36"/>
      <c r="V242" s="36"/>
      <c r="W242" s="36"/>
      <c r="X242" s="36"/>
      <c r="Y242" s="91"/>
      <c r="Z242" s="36"/>
      <c r="AA242" s="33"/>
      <c r="AB242" s="37"/>
    </row>
    <row r="243" spans="1:28" s="28" customFormat="1" ht="30">
      <c r="A243" s="71" t="s">
        <v>27</v>
      </c>
      <c r="B243" s="72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40"/>
      <c r="S243" s="75"/>
      <c r="T243" s="73"/>
      <c r="U243" s="56"/>
      <c r="V243" s="56"/>
      <c r="W243" s="76"/>
      <c r="X243" s="56"/>
      <c r="Y243" s="109"/>
      <c r="Z243" s="56"/>
      <c r="AA243" s="27"/>
      <c r="AB243" s="57"/>
    </row>
    <row r="244" spans="1:28" s="117" customFormat="1" ht="15" customHeight="1">
      <c r="A244" s="71"/>
      <c r="B244" s="42" t="s">
        <v>51</v>
      </c>
      <c r="C244" s="78">
        <v>33436.859</v>
      </c>
      <c r="D244" s="78">
        <v>713.7</v>
      </c>
      <c r="E244" s="78">
        <v>0.012</v>
      </c>
      <c r="F244" s="78">
        <v>107.46</v>
      </c>
      <c r="G244" s="78">
        <v>9840</v>
      </c>
      <c r="H244" s="78">
        <v>0</v>
      </c>
      <c r="I244" s="78">
        <v>116.7</v>
      </c>
      <c r="J244" s="78"/>
      <c r="K244" s="78"/>
      <c r="L244" s="78">
        <v>180.21</v>
      </c>
      <c r="M244" s="41">
        <v>44394.94099999999</v>
      </c>
      <c r="N244" s="78">
        <v>-42225.25</v>
      </c>
      <c r="O244" s="40">
        <v>2169.6909999999916</v>
      </c>
      <c r="P244" s="78"/>
      <c r="Q244" s="40">
        <v>2169.6909999999916</v>
      </c>
      <c r="R244" s="40">
        <v>0.1921440843074736</v>
      </c>
      <c r="S244" s="110"/>
      <c r="T244" s="111"/>
      <c r="U244" s="112"/>
      <c r="V244" s="112"/>
      <c r="W244" s="113"/>
      <c r="X244" s="112"/>
      <c r="Y244" s="114"/>
      <c r="Z244" s="112"/>
      <c r="AA244" s="115"/>
      <c r="AB244" s="116"/>
    </row>
    <row r="245" spans="1:28" s="117" customFormat="1" ht="15" customHeight="1">
      <c r="A245" s="71"/>
      <c r="B245" s="42" t="s">
        <v>52</v>
      </c>
      <c r="C245" s="78">
        <v>45159.58700000001</v>
      </c>
      <c r="D245" s="78">
        <v>713.7</v>
      </c>
      <c r="E245" s="78">
        <v>0.012</v>
      </c>
      <c r="F245" s="78">
        <v>207.46</v>
      </c>
      <c r="G245" s="78">
        <v>10090</v>
      </c>
      <c r="H245" s="78">
        <v>0</v>
      </c>
      <c r="I245" s="78">
        <v>116.656</v>
      </c>
      <c r="J245" s="78">
        <v>0</v>
      </c>
      <c r="K245" s="78">
        <v>0</v>
      </c>
      <c r="L245" s="78">
        <v>109.568</v>
      </c>
      <c r="M245" s="41">
        <v>56396.98300000001</v>
      </c>
      <c r="N245" s="78">
        <v>-54333.528</v>
      </c>
      <c r="O245" s="40">
        <v>2063.455000000009</v>
      </c>
      <c r="P245" s="78"/>
      <c r="Q245" s="40">
        <v>2063.455000000009</v>
      </c>
      <c r="R245" s="40">
        <v>0.19068281368399737</v>
      </c>
      <c r="S245" s="110"/>
      <c r="T245" s="111"/>
      <c r="U245" s="112"/>
      <c r="V245" s="112"/>
      <c r="W245" s="113"/>
      <c r="X245" s="112"/>
      <c r="Y245" s="114"/>
      <c r="Z245" s="112"/>
      <c r="AA245" s="115"/>
      <c r="AB245" s="116"/>
    </row>
    <row r="246" spans="1:28" s="28" customFormat="1" ht="15" customHeight="1">
      <c r="A246" s="71"/>
      <c r="B246" s="178" t="s">
        <v>53</v>
      </c>
      <c r="C246" s="78">
        <v>48196.638</v>
      </c>
      <c r="D246" s="78">
        <v>713.7</v>
      </c>
      <c r="E246" s="78">
        <v>0.012</v>
      </c>
      <c r="F246" s="78">
        <v>157.46</v>
      </c>
      <c r="G246" s="78">
        <v>11190</v>
      </c>
      <c r="H246" s="78">
        <v>0</v>
      </c>
      <c r="I246" s="78">
        <v>130.95600000000002</v>
      </c>
      <c r="J246" s="78">
        <v>0</v>
      </c>
      <c r="K246" s="78">
        <v>0</v>
      </c>
      <c r="L246" s="78">
        <v>43.367999999999995</v>
      </c>
      <c r="M246" s="41">
        <v>60432.134</v>
      </c>
      <c r="N246" s="78">
        <v>-57729.454</v>
      </c>
      <c r="O246" s="40">
        <v>2702.6800000000003</v>
      </c>
      <c r="P246" s="78"/>
      <c r="Q246" s="40">
        <v>2702.6800000000003</v>
      </c>
      <c r="R246" s="40">
        <v>0.25545903948127074</v>
      </c>
      <c r="S246" s="75"/>
      <c r="T246" s="73"/>
      <c r="U246" s="56"/>
      <c r="V246" s="56"/>
      <c r="W246" s="76"/>
      <c r="X246" s="56"/>
      <c r="Y246" s="109"/>
      <c r="Z246" s="56"/>
      <c r="AA246" s="27"/>
      <c r="AB246" s="57"/>
    </row>
    <row r="247" spans="1:28" s="28" customFormat="1" ht="15" customHeight="1">
      <c r="A247" s="71"/>
      <c r="B247" s="42" t="s">
        <v>54</v>
      </c>
      <c r="C247" s="78">
        <v>20672.941</v>
      </c>
      <c r="D247" s="78">
        <v>88.17500000000064</v>
      </c>
      <c r="E247" s="78">
        <v>0.000276</v>
      </c>
      <c r="F247" s="78">
        <v>61.398</v>
      </c>
      <c r="G247" s="78">
        <v>5364.022</v>
      </c>
      <c r="H247" s="78">
        <v>0</v>
      </c>
      <c r="I247" s="78">
        <v>67.091</v>
      </c>
      <c r="J247" s="78">
        <v>0</v>
      </c>
      <c r="K247" s="78">
        <v>0</v>
      </c>
      <c r="L247" s="78"/>
      <c r="M247" s="41">
        <v>26253.627276</v>
      </c>
      <c r="N247" s="78">
        <v>-25838.785814999996</v>
      </c>
      <c r="O247" s="40">
        <v>414.8414610000036</v>
      </c>
      <c r="P247" s="40"/>
      <c r="Q247" s="40">
        <v>414.8414610000036</v>
      </c>
      <c r="R247" s="40">
        <v>0.03833528573012767</v>
      </c>
      <c r="S247" s="75"/>
      <c r="T247" s="73"/>
      <c r="U247" s="56"/>
      <c r="V247" s="56"/>
      <c r="W247" s="76"/>
      <c r="X247" s="56"/>
      <c r="Y247" s="109"/>
      <c r="Z247" s="56"/>
      <c r="AA247" s="27"/>
      <c r="AB247" s="57"/>
    </row>
    <row r="248" spans="1:28" s="28" customFormat="1" ht="15" customHeight="1">
      <c r="A248" s="71"/>
      <c r="B248" s="178" t="s">
        <v>75</v>
      </c>
      <c r="C248" s="181">
        <v>0.6182680316952021</v>
      </c>
      <c r="D248" s="181">
        <v>0.12354630797253836</v>
      </c>
      <c r="E248" s="181">
        <v>0.023</v>
      </c>
      <c r="F248" s="181">
        <v>0.5713567839195981</v>
      </c>
      <c r="G248" s="181">
        <v>0.5451241869918699</v>
      </c>
      <c r="H248" s="181"/>
      <c r="I248" s="181">
        <v>0.5749014567266495</v>
      </c>
      <c r="J248" s="181"/>
      <c r="K248" s="181"/>
      <c r="L248" s="181">
        <v>0</v>
      </c>
      <c r="M248" s="181">
        <v>0.5913652926354831</v>
      </c>
      <c r="N248" s="181">
        <v>0.6119273613536923</v>
      </c>
      <c r="O248" s="44">
        <v>0.19119840613248856</v>
      </c>
      <c r="P248" s="44"/>
      <c r="Q248" s="44">
        <v>0.19119840613248856</v>
      </c>
      <c r="R248" s="44"/>
      <c r="S248" s="75"/>
      <c r="T248" s="73"/>
      <c r="U248" s="56"/>
      <c r="V248" s="56"/>
      <c r="W248" s="76"/>
      <c r="X248" s="56"/>
      <c r="Y248" s="109"/>
      <c r="Z248" s="56"/>
      <c r="AA248" s="27"/>
      <c r="AB248" s="57"/>
    </row>
    <row r="249" spans="1:28" s="28" customFormat="1" ht="15" customHeight="1">
      <c r="A249" s="71"/>
      <c r="B249" s="198" t="s">
        <v>82</v>
      </c>
      <c r="C249" s="181">
        <v>0.4577752449330415</v>
      </c>
      <c r="D249" s="181">
        <v>0.12354630797253836</v>
      </c>
      <c r="E249" s="181">
        <v>0.023</v>
      </c>
      <c r="F249" s="181">
        <v>0.2959510267039429</v>
      </c>
      <c r="G249" s="181">
        <v>0.5316176412289395</v>
      </c>
      <c r="H249" s="181"/>
      <c r="I249" s="181">
        <v>0.5751182965299684</v>
      </c>
      <c r="J249" s="181"/>
      <c r="K249" s="181"/>
      <c r="L249" s="181">
        <v>0</v>
      </c>
      <c r="M249" s="181">
        <v>0.46551474705659335</v>
      </c>
      <c r="N249" s="181">
        <v>0.47555877128023044</v>
      </c>
      <c r="O249" s="181">
        <v>0.20104216520350665</v>
      </c>
      <c r="P249" s="181"/>
      <c r="Q249" s="181">
        <v>0.20104216520350665</v>
      </c>
      <c r="R249" s="44"/>
      <c r="S249" s="75"/>
      <c r="T249" s="73"/>
      <c r="U249" s="56"/>
      <c r="V249" s="56"/>
      <c r="W249" s="76"/>
      <c r="X249" s="56"/>
      <c r="Y249" s="109"/>
      <c r="Z249" s="56"/>
      <c r="AA249" s="27"/>
      <c r="AB249" s="57"/>
    </row>
    <row r="250" spans="1:28" s="28" customFormat="1" ht="15.75">
      <c r="A250" s="104" t="s">
        <v>64</v>
      </c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40"/>
      <c r="S250" s="107"/>
      <c r="T250" s="108"/>
      <c r="U250" s="56"/>
      <c r="V250" s="56"/>
      <c r="W250" s="56"/>
      <c r="X250" s="56"/>
      <c r="Y250" s="109"/>
      <c r="Z250" s="56"/>
      <c r="AA250" s="27"/>
      <c r="AB250" s="57"/>
    </row>
    <row r="251" spans="1:28" s="117" customFormat="1" ht="15" customHeight="1">
      <c r="A251" s="104"/>
      <c r="B251" s="42" t="s">
        <v>51</v>
      </c>
      <c r="C251" s="106">
        <v>15654.718</v>
      </c>
      <c r="D251" s="106">
        <v>712.5</v>
      </c>
      <c r="E251" s="106">
        <v>0.187</v>
      </c>
      <c r="F251" s="106">
        <v>0.05</v>
      </c>
      <c r="G251" s="106">
        <v>0</v>
      </c>
      <c r="H251" s="106">
        <v>0</v>
      </c>
      <c r="I251" s="106">
        <v>911.088</v>
      </c>
      <c r="J251" s="106">
        <v>2.709</v>
      </c>
      <c r="K251" s="106">
        <v>0</v>
      </c>
      <c r="L251" s="106">
        <v>0</v>
      </c>
      <c r="M251" s="41">
        <v>17281.252</v>
      </c>
      <c r="N251" s="106">
        <v>-190.746</v>
      </c>
      <c r="O251" s="40">
        <v>17090.506</v>
      </c>
      <c r="P251" s="106"/>
      <c r="Q251" s="40">
        <v>17090.506</v>
      </c>
      <c r="R251" s="40">
        <v>1.513505667729366</v>
      </c>
      <c r="S251" s="118"/>
      <c r="T251" s="119"/>
      <c r="U251" s="112"/>
      <c r="V251" s="112"/>
      <c r="W251" s="112"/>
      <c r="X251" s="112"/>
      <c r="Y251" s="114"/>
      <c r="Z251" s="112"/>
      <c r="AA251" s="115"/>
      <c r="AB251" s="116"/>
    </row>
    <row r="252" spans="1:28" s="117" customFormat="1" ht="15" customHeight="1">
      <c r="A252" s="104"/>
      <c r="B252" s="42" t="s">
        <v>52</v>
      </c>
      <c r="C252" s="106">
        <v>15978.815</v>
      </c>
      <c r="D252" s="106">
        <v>712.52</v>
      </c>
      <c r="E252" s="106">
        <v>0.187</v>
      </c>
      <c r="F252" s="106">
        <v>0.05</v>
      </c>
      <c r="G252" s="106">
        <v>0</v>
      </c>
      <c r="H252" s="106">
        <v>0</v>
      </c>
      <c r="I252" s="106">
        <v>911.088</v>
      </c>
      <c r="J252" s="106">
        <v>2.709</v>
      </c>
      <c r="K252" s="106"/>
      <c r="L252" s="106"/>
      <c r="M252" s="41">
        <v>17605.369</v>
      </c>
      <c r="N252" s="106">
        <v>-190.74600000000004</v>
      </c>
      <c r="O252" s="40">
        <v>17414.623</v>
      </c>
      <c r="P252" s="106"/>
      <c r="Q252" s="40">
        <v>17414.623</v>
      </c>
      <c r="R252" s="40">
        <v>1.6092763413236733</v>
      </c>
      <c r="S252" s="118"/>
      <c r="T252" s="119"/>
      <c r="U252" s="112"/>
      <c r="V252" s="112"/>
      <c r="W252" s="112"/>
      <c r="X252" s="112"/>
      <c r="Y252" s="114"/>
      <c r="Z252" s="112"/>
      <c r="AA252" s="115"/>
      <c r="AB252" s="116"/>
    </row>
    <row r="253" spans="1:28" s="28" customFormat="1" ht="15" customHeight="1">
      <c r="A253" s="104"/>
      <c r="B253" s="178" t="s">
        <v>53</v>
      </c>
      <c r="C253" s="106">
        <v>16955.595999999998</v>
      </c>
      <c r="D253" s="106">
        <v>844.62</v>
      </c>
      <c r="E253" s="106">
        <v>0.187</v>
      </c>
      <c r="F253" s="106">
        <v>0.05</v>
      </c>
      <c r="G253" s="106">
        <v>0</v>
      </c>
      <c r="H253" s="106">
        <v>0</v>
      </c>
      <c r="I253" s="106">
        <v>911.088</v>
      </c>
      <c r="J253" s="106">
        <v>2.709</v>
      </c>
      <c r="K253" s="106"/>
      <c r="L253" s="106"/>
      <c r="M253" s="41">
        <v>18714.249999999996</v>
      </c>
      <c r="N253" s="106">
        <v>-278.345</v>
      </c>
      <c r="O253" s="40">
        <v>18435.904999999995</v>
      </c>
      <c r="P253" s="106"/>
      <c r="Q253" s="40">
        <v>18435.904999999995</v>
      </c>
      <c r="R253" s="40">
        <v>1.742573513426656</v>
      </c>
      <c r="S253" s="107"/>
      <c r="T253" s="108"/>
      <c r="U253" s="56"/>
      <c r="V253" s="56"/>
      <c r="W253" s="56"/>
      <c r="X253" s="56"/>
      <c r="Y253" s="109"/>
      <c r="Z253" s="56"/>
      <c r="AA253" s="27"/>
      <c r="AB253" s="57"/>
    </row>
    <row r="254" spans="1:28" s="28" customFormat="1" ht="15" customHeight="1">
      <c r="A254" s="104"/>
      <c r="B254" s="42" t="s">
        <v>54</v>
      </c>
      <c r="C254" s="106">
        <v>8355.359</v>
      </c>
      <c r="D254" s="106">
        <v>417.51149799999996</v>
      </c>
      <c r="E254" s="106">
        <v>0</v>
      </c>
      <c r="F254" s="106">
        <v>0.04632</v>
      </c>
      <c r="G254" s="106"/>
      <c r="H254" s="106"/>
      <c r="I254" s="106">
        <v>149.826</v>
      </c>
      <c r="J254" s="106">
        <v>0.241803</v>
      </c>
      <c r="K254" s="106">
        <v>0</v>
      </c>
      <c r="L254" s="106">
        <v>0</v>
      </c>
      <c r="M254" s="41">
        <v>8922.984621</v>
      </c>
      <c r="N254" s="106">
        <v>-74.945439</v>
      </c>
      <c r="O254" s="40">
        <v>8848.039182</v>
      </c>
      <c r="P254" s="106"/>
      <c r="Q254" s="40">
        <v>8848.039182</v>
      </c>
      <c r="R254" s="40">
        <v>0.817642743267969</v>
      </c>
      <c r="S254" s="107"/>
      <c r="T254" s="108"/>
      <c r="U254" s="56"/>
      <c r="V254" s="56"/>
      <c r="W254" s="56"/>
      <c r="X254" s="56"/>
      <c r="Y254" s="109"/>
      <c r="Z254" s="56"/>
      <c r="AA254" s="27"/>
      <c r="AB254" s="57"/>
    </row>
    <row r="255" spans="1:28" s="28" customFormat="1" ht="15" customHeight="1">
      <c r="A255" s="104"/>
      <c r="B255" s="178" t="s">
        <v>75</v>
      </c>
      <c r="C255" s="181">
        <v>0.5337278512458672</v>
      </c>
      <c r="D255" s="181">
        <v>0.5859810498245613</v>
      </c>
      <c r="E255" s="181">
        <v>0</v>
      </c>
      <c r="F255" s="181">
        <v>0.9264</v>
      </c>
      <c r="G255" s="181"/>
      <c r="H255" s="181"/>
      <c r="I255" s="181">
        <v>0.16444734207892103</v>
      </c>
      <c r="J255" s="181">
        <v>0.08925913621262457</v>
      </c>
      <c r="K255" s="181"/>
      <c r="L255" s="181"/>
      <c r="M255" s="181">
        <v>0.5163390141524468</v>
      </c>
      <c r="N255" s="181">
        <v>0.39290700198169287</v>
      </c>
      <c r="O255" s="44">
        <v>0.5177166306252138</v>
      </c>
      <c r="P255" s="44"/>
      <c r="Q255" s="44">
        <v>0.5177166306252138</v>
      </c>
      <c r="R255" s="44"/>
      <c r="S255" s="107"/>
      <c r="T255" s="108"/>
      <c r="U255" s="56"/>
      <c r="V255" s="56"/>
      <c r="W255" s="56"/>
      <c r="X255" s="56"/>
      <c r="Y255" s="109"/>
      <c r="Z255" s="56"/>
      <c r="AA255" s="27"/>
      <c r="AB255" s="57"/>
    </row>
    <row r="256" spans="1:28" s="28" customFormat="1" ht="15" customHeight="1">
      <c r="A256" s="104"/>
      <c r="B256" s="198" t="s">
        <v>82</v>
      </c>
      <c r="C256" s="181">
        <v>0.5229022928170831</v>
      </c>
      <c r="D256" s="181">
        <v>0.585964601695391</v>
      </c>
      <c r="E256" s="181">
        <v>0</v>
      </c>
      <c r="F256" s="181">
        <v>0.9264</v>
      </c>
      <c r="G256" s="181"/>
      <c r="H256" s="181"/>
      <c r="I256" s="181">
        <v>0.16444734207892103</v>
      </c>
      <c r="J256" s="181">
        <v>0.08925913621262457</v>
      </c>
      <c r="K256" s="181"/>
      <c r="L256" s="181"/>
      <c r="M256" s="181">
        <v>0.5068331496488373</v>
      </c>
      <c r="N256" s="181">
        <v>0.3929070019816928</v>
      </c>
      <c r="O256" s="181">
        <v>0.5080810065196358</v>
      </c>
      <c r="P256" s="181"/>
      <c r="Q256" s="181">
        <v>0.5080810065196358</v>
      </c>
      <c r="R256" s="44"/>
      <c r="S256" s="107"/>
      <c r="T256" s="108"/>
      <c r="U256" s="56"/>
      <c r="V256" s="56"/>
      <c r="W256" s="56"/>
      <c r="X256" s="56"/>
      <c r="Y256" s="109"/>
      <c r="Z256" s="56"/>
      <c r="AA256" s="27"/>
      <c r="AB256" s="57"/>
    </row>
    <row r="257" spans="1:28" s="28" customFormat="1" ht="30">
      <c r="A257" s="71" t="s">
        <v>28</v>
      </c>
      <c r="B257" s="72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40"/>
      <c r="S257" s="75"/>
      <c r="T257" s="73"/>
      <c r="U257" s="56"/>
      <c r="V257" s="56"/>
      <c r="W257" s="76"/>
      <c r="X257" s="56"/>
      <c r="Y257" s="109"/>
      <c r="Z257" s="56"/>
      <c r="AA257" s="27"/>
      <c r="AB257" s="57"/>
    </row>
    <row r="258" spans="1:28" s="117" customFormat="1" ht="15" customHeight="1">
      <c r="A258" s="71"/>
      <c r="B258" s="42" t="s">
        <v>51</v>
      </c>
      <c r="C258" s="120">
        <v>97.911</v>
      </c>
      <c r="D258" s="120">
        <v>0</v>
      </c>
      <c r="E258" s="120"/>
      <c r="F258" s="120"/>
      <c r="G258" s="120"/>
      <c r="H258" s="120">
        <v>0</v>
      </c>
      <c r="I258" s="120">
        <v>96.5</v>
      </c>
      <c r="J258" s="120">
        <v>6.307</v>
      </c>
      <c r="K258" s="120">
        <v>0</v>
      </c>
      <c r="L258" s="120">
        <v>0</v>
      </c>
      <c r="M258" s="41">
        <v>200.718</v>
      </c>
      <c r="N258" s="120">
        <v>-1.4</v>
      </c>
      <c r="O258" s="40">
        <v>199.31799999999998</v>
      </c>
      <c r="P258" s="120"/>
      <c r="Q258" s="40">
        <v>199.31799999999998</v>
      </c>
      <c r="R258" s="40">
        <v>0.017651257527453064</v>
      </c>
      <c r="S258" s="110"/>
      <c r="T258" s="111"/>
      <c r="U258" s="112"/>
      <c r="V258" s="112"/>
      <c r="W258" s="113"/>
      <c r="X258" s="112"/>
      <c r="Y258" s="114"/>
      <c r="Z258" s="112"/>
      <c r="AA258" s="115"/>
      <c r="AB258" s="116"/>
    </row>
    <row r="259" spans="1:28" s="117" customFormat="1" ht="15" customHeight="1">
      <c r="A259" s="71"/>
      <c r="B259" s="42" t="s">
        <v>52</v>
      </c>
      <c r="C259" s="120">
        <v>383.28099999999995</v>
      </c>
      <c r="D259" s="120">
        <v>0</v>
      </c>
      <c r="E259" s="120">
        <v>0</v>
      </c>
      <c r="F259" s="120">
        <v>0</v>
      </c>
      <c r="G259" s="120">
        <v>0</v>
      </c>
      <c r="H259" s="120">
        <v>0</v>
      </c>
      <c r="I259" s="120">
        <v>96.5</v>
      </c>
      <c r="J259" s="120">
        <v>6.314</v>
      </c>
      <c r="K259" s="120"/>
      <c r="L259" s="120"/>
      <c r="M259" s="41">
        <v>486.09499999999997</v>
      </c>
      <c r="N259" s="120">
        <v>-128.986</v>
      </c>
      <c r="O259" s="40">
        <v>357.109</v>
      </c>
      <c r="P259" s="120"/>
      <c r="Q259" s="40">
        <v>357.109</v>
      </c>
      <c r="R259" s="40">
        <v>0.033000258746557744</v>
      </c>
      <c r="S259" s="110"/>
      <c r="T259" s="111"/>
      <c r="U259" s="112"/>
      <c r="V259" s="112"/>
      <c r="W259" s="113"/>
      <c r="X259" s="112"/>
      <c r="Y259" s="114"/>
      <c r="Z259" s="112"/>
      <c r="AA259" s="115"/>
      <c r="AB259" s="116"/>
    </row>
    <row r="260" spans="1:28" s="28" customFormat="1" ht="15" customHeight="1">
      <c r="A260" s="71"/>
      <c r="B260" s="178" t="s">
        <v>53</v>
      </c>
      <c r="C260" s="120">
        <v>632.8219999999999</v>
      </c>
      <c r="D260" s="120">
        <v>0</v>
      </c>
      <c r="E260" s="120">
        <v>0</v>
      </c>
      <c r="F260" s="120">
        <v>0</v>
      </c>
      <c r="G260" s="120">
        <v>0</v>
      </c>
      <c r="H260" s="120">
        <v>0</v>
      </c>
      <c r="I260" s="120">
        <v>96.5</v>
      </c>
      <c r="J260" s="120">
        <v>6.314</v>
      </c>
      <c r="K260" s="120"/>
      <c r="L260" s="120"/>
      <c r="M260" s="41">
        <v>735.6359999999999</v>
      </c>
      <c r="N260" s="120">
        <v>-344.321</v>
      </c>
      <c r="O260" s="40">
        <v>391.3149999999998</v>
      </c>
      <c r="P260" s="120"/>
      <c r="Q260" s="40">
        <v>391.3149999999998</v>
      </c>
      <c r="R260" s="40">
        <v>0.03698734368649393</v>
      </c>
      <c r="S260" s="75"/>
      <c r="T260" s="73"/>
      <c r="U260" s="56"/>
      <c r="V260" s="56"/>
      <c r="W260" s="76"/>
      <c r="X260" s="56"/>
      <c r="Y260" s="109"/>
      <c r="Z260" s="56"/>
      <c r="AA260" s="27"/>
      <c r="AB260" s="57"/>
    </row>
    <row r="261" spans="1:28" s="28" customFormat="1" ht="15" customHeight="1">
      <c r="A261" s="71"/>
      <c r="B261" s="42" t="s">
        <v>54</v>
      </c>
      <c r="C261" s="78">
        <v>205.212</v>
      </c>
      <c r="D261" s="78">
        <v>23.68379</v>
      </c>
      <c r="E261" s="78">
        <v>0</v>
      </c>
      <c r="F261" s="78">
        <v>0</v>
      </c>
      <c r="G261" s="78"/>
      <c r="H261" s="78"/>
      <c r="I261" s="78">
        <v>11.832</v>
      </c>
      <c r="J261" s="78">
        <v>0.194794</v>
      </c>
      <c r="K261" s="78">
        <v>0</v>
      </c>
      <c r="L261" s="78">
        <v>0</v>
      </c>
      <c r="M261" s="41">
        <v>240.92258399999997</v>
      </c>
      <c r="N261" s="78">
        <v>-21.775022</v>
      </c>
      <c r="O261" s="40">
        <v>219.14756199999997</v>
      </c>
      <c r="P261" s="78">
        <v>0</v>
      </c>
      <c r="Q261" s="40">
        <v>219.14756199999997</v>
      </c>
      <c r="R261" s="40">
        <v>0.020251313323599533</v>
      </c>
      <c r="S261" s="75"/>
      <c r="T261" s="73"/>
      <c r="U261" s="56"/>
      <c r="V261" s="56"/>
      <c r="W261" s="76"/>
      <c r="X261" s="56"/>
      <c r="Y261" s="109"/>
      <c r="Z261" s="56"/>
      <c r="AA261" s="27"/>
      <c r="AB261" s="57"/>
    </row>
    <row r="262" spans="1:28" s="28" customFormat="1" ht="15" customHeight="1">
      <c r="A262" s="71"/>
      <c r="B262" s="178" t="s">
        <v>75</v>
      </c>
      <c r="C262" s="181">
        <v>2.09590342249594</v>
      </c>
      <c r="D262" s="181" t="e">
        <v>#DIV/0!</v>
      </c>
      <c r="E262" s="181"/>
      <c r="F262" s="181"/>
      <c r="G262" s="181"/>
      <c r="H262" s="181"/>
      <c r="I262" s="181">
        <v>0.12261139896373058</v>
      </c>
      <c r="J262" s="181">
        <v>0.03088536546694149</v>
      </c>
      <c r="K262" s="181"/>
      <c r="L262" s="181"/>
      <c r="M262" s="181">
        <v>1.2003038292529817</v>
      </c>
      <c r="N262" s="181">
        <v>15.553587142857143</v>
      </c>
      <c r="O262" s="44">
        <v>1.0994870608775924</v>
      </c>
      <c r="P262" s="44"/>
      <c r="Q262" s="44">
        <v>1.0994870608775924</v>
      </c>
      <c r="R262" s="44"/>
      <c r="S262" s="75"/>
      <c r="T262" s="73"/>
      <c r="U262" s="56"/>
      <c r="V262" s="56"/>
      <c r="W262" s="76"/>
      <c r="X262" s="56"/>
      <c r="Y262" s="109"/>
      <c r="Z262" s="56"/>
      <c r="AA262" s="27"/>
      <c r="AB262" s="57"/>
    </row>
    <row r="263" spans="1:28" s="28" customFormat="1" ht="15" customHeight="1">
      <c r="A263" s="71"/>
      <c r="B263" s="198" t="s">
        <v>82</v>
      </c>
      <c r="C263" s="181">
        <v>0.5354087471072138</v>
      </c>
      <c r="D263" s="181" t="e">
        <v>#DIV/0!</v>
      </c>
      <c r="E263" s="181"/>
      <c r="F263" s="181"/>
      <c r="G263" s="181"/>
      <c r="H263" s="181"/>
      <c r="I263" s="181">
        <v>0.12261139896373058</v>
      </c>
      <c r="J263" s="181">
        <v>0.030851124485270824</v>
      </c>
      <c r="K263" s="181"/>
      <c r="L263" s="181"/>
      <c r="M263" s="181">
        <v>0.4956285993478641</v>
      </c>
      <c r="N263" s="181">
        <v>0.1688169413734824</v>
      </c>
      <c r="O263" s="181">
        <v>0.6136713496439462</v>
      </c>
      <c r="P263" s="181"/>
      <c r="Q263" s="181">
        <v>0.6136713496439462</v>
      </c>
      <c r="R263" s="44"/>
      <c r="S263" s="75"/>
      <c r="T263" s="73"/>
      <c r="U263" s="56"/>
      <c r="V263" s="56"/>
      <c r="W263" s="76"/>
      <c r="X263" s="56"/>
      <c r="Y263" s="109"/>
      <c r="Z263" s="56"/>
      <c r="AA263" s="27"/>
      <c r="AB263" s="57"/>
    </row>
    <row r="264" spans="1:28" s="28" customFormat="1" ht="15.75">
      <c r="A264" s="104" t="s">
        <v>65</v>
      </c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40"/>
      <c r="S264" s="107"/>
      <c r="T264" s="108"/>
      <c r="U264" s="56"/>
      <c r="V264" s="56"/>
      <c r="W264" s="56"/>
      <c r="X264" s="56"/>
      <c r="Y264" s="109"/>
      <c r="Z264" s="56"/>
      <c r="AA264" s="27"/>
      <c r="AB264" s="57"/>
    </row>
    <row r="265" spans="1:28" s="28" customFormat="1" ht="15" customHeight="1">
      <c r="A265" s="104"/>
      <c r="B265" s="42" t="s">
        <v>51</v>
      </c>
      <c r="C265" s="106">
        <v>39005.355</v>
      </c>
      <c r="D265" s="106">
        <v>3484.6</v>
      </c>
      <c r="E265" s="106">
        <v>86500</v>
      </c>
      <c r="F265" s="106">
        <v>563.581</v>
      </c>
      <c r="G265" s="106">
        <v>1500</v>
      </c>
      <c r="H265" s="106">
        <v>0</v>
      </c>
      <c r="I265" s="106">
        <v>166.964</v>
      </c>
      <c r="J265" s="106">
        <v>0</v>
      </c>
      <c r="K265" s="106">
        <v>0</v>
      </c>
      <c r="L265" s="106">
        <v>0</v>
      </c>
      <c r="M265" s="41">
        <v>131220.5</v>
      </c>
      <c r="N265" s="106"/>
      <c r="O265" s="40">
        <v>131220.5</v>
      </c>
      <c r="P265" s="106"/>
      <c r="Q265" s="40">
        <v>131220.5</v>
      </c>
      <c r="R265" s="40">
        <v>11.620660644704216</v>
      </c>
      <c r="S265" s="107"/>
      <c r="T265" s="108"/>
      <c r="U265" s="56"/>
      <c r="V265" s="56"/>
      <c r="W265" s="56"/>
      <c r="X265" s="56"/>
      <c r="Y265" s="109"/>
      <c r="Z265" s="56"/>
      <c r="AA265" s="27"/>
      <c r="AB265" s="57"/>
    </row>
    <row r="266" spans="1:28" s="28" customFormat="1" ht="15" customHeight="1">
      <c r="A266" s="104"/>
      <c r="B266" s="42" t="s">
        <v>52</v>
      </c>
      <c r="C266" s="106">
        <v>40778.15700000001</v>
      </c>
      <c r="D266" s="106">
        <v>3484.6099999999997</v>
      </c>
      <c r="E266" s="106">
        <v>86500</v>
      </c>
      <c r="F266" s="106">
        <v>4563.481</v>
      </c>
      <c r="G266" s="106">
        <v>2500</v>
      </c>
      <c r="H266" s="106">
        <v>0</v>
      </c>
      <c r="I266" s="106">
        <v>166.964</v>
      </c>
      <c r="J266" s="106"/>
      <c r="K266" s="106"/>
      <c r="L266" s="106"/>
      <c r="M266" s="41">
        <v>137993.21200000003</v>
      </c>
      <c r="N266" s="106"/>
      <c r="O266" s="40">
        <v>137993.21200000003</v>
      </c>
      <c r="P266" s="106"/>
      <c r="Q266" s="40">
        <v>137993.21200000003</v>
      </c>
      <c r="R266" s="40">
        <v>12.751881641931732</v>
      </c>
      <c r="S266" s="107"/>
      <c r="T266" s="108"/>
      <c r="U266" s="56"/>
      <c r="V266" s="56"/>
      <c r="W266" s="56"/>
      <c r="X266" s="56"/>
      <c r="Y266" s="109"/>
      <c r="Z266" s="56"/>
      <c r="AA266" s="27"/>
      <c r="AB266" s="57"/>
    </row>
    <row r="267" spans="1:28" s="28" customFormat="1" ht="15" customHeight="1">
      <c r="A267" s="104"/>
      <c r="B267" s="178" t="s">
        <v>53</v>
      </c>
      <c r="C267" s="106">
        <v>42683.734000000004</v>
      </c>
      <c r="D267" s="106">
        <v>3841.41</v>
      </c>
      <c r="E267" s="106">
        <v>79700</v>
      </c>
      <c r="F267" s="106">
        <v>7563.481</v>
      </c>
      <c r="G267" s="106">
        <v>3300</v>
      </c>
      <c r="H267" s="106">
        <v>0</v>
      </c>
      <c r="I267" s="106">
        <v>166.964</v>
      </c>
      <c r="J267" s="106">
        <v>0</v>
      </c>
      <c r="K267" s="106">
        <v>0</v>
      </c>
      <c r="L267" s="106">
        <v>0</v>
      </c>
      <c r="M267" s="41">
        <v>137255.589</v>
      </c>
      <c r="N267" s="106"/>
      <c r="O267" s="40">
        <v>137255.589</v>
      </c>
      <c r="P267" s="106"/>
      <c r="Q267" s="40">
        <v>137255.589</v>
      </c>
      <c r="R267" s="40">
        <v>12.973485921150886</v>
      </c>
      <c r="S267" s="107"/>
      <c r="T267" s="108"/>
      <c r="U267" s="56"/>
      <c r="V267" s="56"/>
      <c r="W267" s="56"/>
      <c r="X267" s="56"/>
      <c r="Y267" s="109"/>
      <c r="Z267" s="56"/>
      <c r="AA267" s="27"/>
      <c r="AB267" s="57"/>
    </row>
    <row r="268" spans="1:28" s="28" customFormat="1" ht="15" customHeight="1">
      <c r="A268" s="104"/>
      <c r="B268" s="42" t="s">
        <v>54</v>
      </c>
      <c r="C268" s="106">
        <v>21093.337</v>
      </c>
      <c r="D268" s="106">
        <v>1852.338</v>
      </c>
      <c r="E268" s="106">
        <v>39900.340623000004</v>
      </c>
      <c r="F268" s="106">
        <v>4064.135897</v>
      </c>
      <c r="G268" s="106">
        <v>2276.5844690000004</v>
      </c>
      <c r="H268" s="106"/>
      <c r="I268" s="106">
        <v>33.945</v>
      </c>
      <c r="J268" s="106">
        <v>0</v>
      </c>
      <c r="K268" s="106">
        <v>0</v>
      </c>
      <c r="L268" s="106">
        <v>0</v>
      </c>
      <c r="M268" s="41">
        <v>69220.680989</v>
      </c>
      <c r="N268" s="106"/>
      <c r="O268" s="40">
        <v>69220.680989</v>
      </c>
      <c r="P268" s="78"/>
      <c r="Q268" s="40">
        <v>69220.680989</v>
      </c>
      <c r="R268" s="40">
        <v>6.396647475280464</v>
      </c>
      <c r="S268" s="107"/>
      <c r="T268" s="108"/>
      <c r="U268" s="56"/>
      <c r="V268" s="56"/>
      <c r="W268" s="56"/>
      <c r="X268" s="56"/>
      <c r="Y268" s="109"/>
      <c r="Z268" s="56"/>
      <c r="AA268" s="27"/>
      <c r="AB268" s="57"/>
    </row>
    <row r="269" spans="1:28" s="28" customFormat="1" ht="15" customHeight="1">
      <c r="A269" s="104"/>
      <c r="B269" s="178" t="s">
        <v>75</v>
      </c>
      <c r="C269" s="181">
        <v>0.5407805415435906</v>
      </c>
      <c r="D269" s="181">
        <v>0.5315783734144521</v>
      </c>
      <c r="E269" s="181">
        <v>0.46127561413872836</v>
      </c>
      <c r="F269" s="181">
        <v>7.211272021235634</v>
      </c>
      <c r="G269" s="181">
        <v>1.5177229793333336</v>
      </c>
      <c r="H269" s="181"/>
      <c r="I269" s="181">
        <v>0.20330729977719747</v>
      </c>
      <c r="J269" s="181"/>
      <c r="K269" s="181"/>
      <c r="L269" s="181"/>
      <c r="M269" s="181">
        <v>0.5275142297811699</v>
      </c>
      <c r="N269" s="181"/>
      <c r="O269" s="44">
        <v>0.5275142297811699</v>
      </c>
      <c r="P269" s="44"/>
      <c r="Q269" s="44">
        <v>0.5275142297811699</v>
      </c>
      <c r="R269" s="44"/>
      <c r="S269" s="107"/>
      <c r="T269" s="108"/>
      <c r="U269" s="56"/>
      <c r="V269" s="56"/>
      <c r="W269" s="56"/>
      <c r="X269" s="56"/>
      <c r="Y269" s="109"/>
      <c r="Z269" s="56"/>
      <c r="AA269" s="27"/>
      <c r="AB269" s="57"/>
    </row>
    <row r="270" spans="1:28" s="28" customFormat="1" ht="15" customHeight="1">
      <c r="A270" s="104"/>
      <c r="B270" s="198" t="s">
        <v>82</v>
      </c>
      <c r="C270" s="181">
        <v>0.5172704838033754</v>
      </c>
      <c r="D270" s="181">
        <v>0.531576847911244</v>
      </c>
      <c r="E270" s="181">
        <v>0.46127561413872836</v>
      </c>
      <c r="F270" s="181">
        <v>0.8905780251961168</v>
      </c>
      <c r="G270" s="181">
        <v>0.9106337876000001</v>
      </c>
      <c r="H270" s="181"/>
      <c r="I270" s="181">
        <v>0.20330729977719747</v>
      </c>
      <c r="J270" s="181"/>
      <c r="K270" s="181"/>
      <c r="L270" s="181"/>
      <c r="M270" s="181">
        <v>0.5016238116770554</v>
      </c>
      <c r="N270" s="181"/>
      <c r="O270" s="181">
        <v>0.5016238116770554</v>
      </c>
      <c r="P270" s="181"/>
      <c r="Q270" s="181">
        <v>0.5016238116770554</v>
      </c>
      <c r="R270" s="44"/>
      <c r="S270" s="107"/>
      <c r="T270" s="108"/>
      <c r="U270" s="56"/>
      <c r="V270" s="56"/>
      <c r="W270" s="56"/>
      <c r="X270" s="56"/>
      <c r="Y270" s="109"/>
      <c r="Z270" s="56"/>
      <c r="AA270" s="27"/>
      <c r="AB270" s="57"/>
    </row>
    <row r="271" spans="1:28" s="28" customFormat="1" ht="45">
      <c r="A271" s="71" t="s">
        <v>66</v>
      </c>
      <c r="B271" s="178"/>
      <c r="C271" s="12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44"/>
      <c r="P271" s="44"/>
      <c r="Q271" s="44"/>
      <c r="R271" s="44"/>
      <c r="S271" s="107"/>
      <c r="T271" s="108"/>
      <c r="U271" s="56"/>
      <c r="V271" s="56"/>
      <c r="W271" s="56"/>
      <c r="X271" s="56"/>
      <c r="Y271" s="109"/>
      <c r="Z271" s="56"/>
      <c r="AA271" s="27"/>
      <c r="AB271" s="57"/>
    </row>
    <row r="272" spans="1:28" s="117" customFormat="1" ht="15" customHeight="1">
      <c r="A272" s="104"/>
      <c r="B272" s="42" t="s">
        <v>51</v>
      </c>
      <c r="C272" s="122">
        <v>28145.315</v>
      </c>
      <c r="D272" s="122">
        <v>4956.8</v>
      </c>
      <c r="E272" s="122">
        <v>2.16</v>
      </c>
      <c r="F272" s="122">
        <v>1029.185</v>
      </c>
      <c r="G272" s="122">
        <v>138</v>
      </c>
      <c r="H272" s="122">
        <v>0</v>
      </c>
      <c r="I272" s="122">
        <v>2902.8015</v>
      </c>
      <c r="J272" s="122">
        <v>757.5200000000001</v>
      </c>
      <c r="K272" s="122">
        <v>0</v>
      </c>
      <c r="L272" s="122">
        <v>0</v>
      </c>
      <c r="M272" s="182">
        <v>37931.7815</v>
      </c>
      <c r="N272" s="182">
        <v>-4973.197</v>
      </c>
      <c r="O272" s="166">
        <v>32958.5845</v>
      </c>
      <c r="P272" s="124"/>
      <c r="Q272" s="166">
        <v>32958.5845</v>
      </c>
      <c r="R272" s="166">
        <v>2.9187552692171446</v>
      </c>
      <c r="S272" s="118"/>
      <c r="T272" s="119"/>
      <c r="U272" s="112"/>
      <c r="V272" s="112"/>
      <c r="W272" s="112"/>
      <c r="X272" s="112"/>
      <c r="Y272" s="114"/>
      <c r="Z272" s="112"/>
      <c r="AA272" s="115"/>
      <c r="AB272" s="116"/>
    </row>
    <row r="273" spans="1:28" s="117" customFormat="1" ht="15" customHeight="1">
      <c r="A273" s="104"/>
      <c r="B273" s="42" t="s">
        <v>52</v>
      </c>
      <c r="C273" s="122">
        <v>27591.682</v>
      </c>
      <c r="D273" s="122">
        <v>4955.2</v>
      </c>
      <c r="E273" s="122">
        <v>2.16</v>
      </c>
      <c r="F273" s="122">
        <v>1029.185</v>
      </c>
      <c r="G273" s="122">
        <v>138</v>
      </c>
      <c r="H273" s="122">
        <v>0</v>
      </c>
      <c r="I273" s="122">
        <v>2902.8</v>
      </c>
      <c r="J273" s="122">
        <v>842.746</v>
      </c>
      <c r="K273" s="122"/>
      <c r="L273" s="122"/>
      <c r="M273" s="182">
        <v>37461.773</v>
      </c>
      <c r="N273" s="182">
        <v>-4775.137</v>
      </c>
      <c r="O273" s="166">
        <v>32686.636000000002</v>
      </c>
      <c r="P273" s="124"/>
      <c r="Q273" s="166">
        <v>32686.636000000002</v>
      </c>
      <c r="R273" s="166">
        <v>3.0205551961853367</v>
      </c>
      <c r="S273" s="118"/>
      <c r="T273" s="119"/>
      <c r="U273" s="112"/>
      <c r="V273" s="112"/>
      <c r="W273" s="112"/>
      <c r="X273" s="112"/>
      <c r="Y273" s="114"/>
      <c r="Z273" s="112"/>
      <c r="AA273" s="115"/>
      <c r="AB273" s="116"/>
    </row>
    <row r="274" spans="1:28" s="28" customFormat="1" ht="15" customHeight="1">
      <c r="A274" s="104"/>
      <c r="B274" s="178" t="s">
        <v>53</v>
      </c>
      <c r="C274" s="122">
        <v>35804.792</v>
      </c>
      <c r="D274" s="122">
        <v>5618.2</v>
      </c>
      <c r="E274" s="122">
        <v>2.16</v>
      </c>
      <c r="F274" s="122">
        <v>1029.185</v>
      </c>
      <c r="G274" s="122">
        <v>138</v>
      </c>
      <c r="H274" s="122">
        <v>0</v>
      </c>
      <c r="I274" s="122">
        <v>2902.8</v>
      </c>
      <c r="J274" s="122">
        <v>842.691</v>
      </c>
      <c r="K274" s="122"/>
      <c r="L274" s="122"/>
      <c r="M274" s="182">
        <v>46337.828</v>
      </c>
      <c r="N274" s="182">
        <v>-5057.324</v>
      </c>
      <c r="O274" s="166">
        <v>41280.504</v>
      </c>
      <c r="P274" s="124"/>
      <c r="Q274" s="166">
        <v>41280.504</v>
      </c>
      <c r="R274" s="166">
        <v>3.9018595990434517</v>
      </c>
      <c r="S274" s="107"/>
      <c r="T274" s="108"/>
      <c r="U274" s="56"/>
      <c r="V274" s="56"/>
      <c r="W274" s="56"/>
      <c r="X274" s="56"/>
      <c r="Y274" s="109"/>
      <c r="Z274" s="56"/>
      <c r="AA274" s="27"/>
      <c r="AB274" s="57"/>
    </row>
    <row r="275" spans="1:28" s="28" customFormat="1" ht="15" customHeight="1">
      <c r="A275" s="104"/>
      <c r="B275" s="42" t="s">
        <v>54</v>
      </c>
      <c r="C275" s="123">
        <v>8096.478</v>
      </c>
      <c r="D275" s="123">
        <v>2390.087529</v>
      </c>
      <c r="E275" s="123">
        <v>0.017449</v>
      </c>
      <c r="F275" s="123">
        <v>495.968</v>
      </c>
      <c r="G275" s="123">
        <v>0</v>
      </c>
      <c r="H275" s="123"/>
      <c r="I275" s="123">
        <v>1018.2089999999998</v>
      </c>
      <c r="J275" s="123">
        <v>157.782073</v>
      </c>
      <c r="K275" s="123">
        <v>0</v>
      </c>
      <c r="L275" s="123">
        <v>0</v>
      </c>
      <c r="M275" s="182">
        <v>12158.542051000002</v>
      </c>
      <c r="N275" s="182">
        <v>-2008.0151070000002</v>
      </c>
      <c r="O275" s="166">
        <v>10150.526944000001</v>
      </c>
      <c r="P275" s="124"/>
      <c r="Q275" s="166">
        <v>10150.526944000001</v>
      </c>
      <c r="R275" s="166">
        <v>0.9380049664553571</v>
      </c>
      <c r="S275" s="107"/>
      <c r="T275" s="108"/>
      <c r="U275" s="56"/>
      <c r="V275" s="56"/>
      <c r="W275" s="56"/>
      <c r="X275" s="56"/>
      <c r="Y275" s="109"/>
      <c r="Z275" s="56"/>
      <c r="AA275" s="27"/>
      <c r="AB275" s="57"/>
    </row>
    <row r="276" spans="1:28" s="28" customFormat="1" ht="15" customHeight="1">
      <c r="A276" s="104"/>
      <c r="B276" s="178" t="s">
        <v>75</v>
      </c>
      <c r="C276" s="181">
        <v>0.287666988271405</v>
      </c>
      <c r="D276" s="181">
        <v>0.48218357186087796</v>
      </c>
      <c r="E276" s="181">
        <v>0.00807824074074074</v>
      </c>
      <c r="F276" s="181">
        <v>0.4819036422023252</v>
      </c>
      <c r="G276" s="181">
        <v>0</v>
      </c>
      <c r="H276" s="181"/>
      <c r="I276" s="181">
        <v>0.3507676980324007</v>
      </c>
      <c r="J276" s="181">
        <v>0.20828766633224202</v>
      </c>
      <c r="K276" s="181"/>
      <c r="L276" s="181"/>
      <c r="M276" s="181">
        <v>0.32053706865837567</v>
      </c>
      <c r="N276" s="181">
        <v>0.40376745723123375</v>
      </c>
      <c r="O276" s="44">
        <v>0.30797824293698056</v>
      </c>
      <c r="P276" s="44"/>
      <c r="Q276" s="44">
        <v>0.30797824293698056</v>
      </c>
      <c r="R276" s="44"/>
      <c r="S276" s="107"/>
      <c r="T276" s="108"/>
      <c r="U276" s="56"/>
      <c r="V276" s="56"/>
      <c r="W276" s="56"/>
      <c r="X276" s="56"/>
      <c r="Y276" s="109"/>
      <c r="Z276" s="56"/>
      <c r="AA276" s="27"/>
      <c r="AB276" s="57"/>
    </row>
    <row r="277" spans="1:28" s="28" customFormat="1" ht="15" customHeight="1">
      <c r="A277" s="104"/>
      <c r="B277" s="198" t="s">
        <v>82</v>
      </c>
      <c r="C277" s="181">
        <v>0.2934390879106247</v>
      </c>
      <c r="D277" s="181">
        <v>0.48233926561995477</v>
      </c>
      <c r="E277" s="181">
        <v>0.00807824074074074</v>
      </c>
      <c r="F277" s="181">
        <v>0.4819036422023252</v>
      </c>
      <c r="G277" s="181">
        <v>0</v>
      </c>
      <c r="H277" s="181"/>
      <c r="I277" s="181">
        <v>0.3507678792889623</v>
      </c>
      <c r="J277" s="181">
        <v>0.18722375781077571</v>
      </c>
      <c r="K277" s="181"/>
      <c r="L277" s="181"/>
      <c r="M277" s="181">
        <v>0.32455863877558605</v>
      </c>
      <c r="N277" s="181">
        <v>0.42051465895114637</v>
      </c>
      <c r="O277" s="181">
        <v>0.31054058129444706</v>
      </c>
      <c r="P277" s="181"/>
      <c r="Q277" s="181">
        <v>0.31054058129444706</v>
      </c>
      <c r="R277" s="44"/>
      <c r="S277" s="107"/>
      <c r="T277" s="108"/>
      <c r="U277" s="56"/>
      <c r="V277" s="56"/>
      <c r="W277" s="56"/>
      <c r="X277" s="56"/>
      <c r="Y277" s="109"/>
      <c r="Z277" s="56"/>
      <c r="AA277" s="27"/>
      <c r="AB277" s="57"/>
    </row>
    <row r="278" spans="1:28" s="28" customFormat="1" ht="15.75">
      <c r="A278" s="104" t="s">
        <v>29</v>
      </c>
      <c r="B278" s="53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82"/>
      <c r="N278" s="106"/>
      <c r="O278" s="106"/>
      <c r="P278" s="106"/>
      <c r="Q278" s="106"/>
      <c r="R278" s="40"/>
      <c r="S278" s="107"/>
      <c r="T278" s="108"/>
      <c r="U278" s="56"/>
      <c r="V278" s="56"/>
      <c r="W278" s="56"/>
      <c r="X278" s="56"/>
      <c r="Y278" s="109"/>
      <c r="Z278" s="56"/>
      <c r="AA278" s="27"/>
      <c r="AB278" s="57"/>
    </row>
    <row r="279" spans="1:28" s="28" customFormat="1" ht="15" customHeight="1">
      <c r="A279" s="80"/>
      <c r="B279" s="42" t="s">
        <v>51</v>
      </c>
      <c r="C279" s="106">
        <v>4515.123</v>
      </c>
      <c r="D279" s="106">
        <v>1493.2</v>
      </c>
      <c r="E279" s="106">
        <v>2.088</v>
      </c>
      <c r="F279" s="106">
        <v>11.5</v>
      </c>
      <c r="G279" s="106">
        <v>1.25</v>
      </c>
      <c r="H279" s="106">
        <v>0</v>
      </c>
      <c r="I279" s="106">
        <v>1490.7105</v>
      </c>
      <c r="J279" s="106"/>
      <c r="K279" s="106">
        <v>0.15</v>
      </c>
      <c r="L279" s="106">
        <v>0</v>
      </c>
      <c r="M279" s="182">
        <v>7514.021499999999</v>
      </c>
      <c r="N279" s="106">
        <v>-788.152</v>
      </c>
      <c r="O279" s="40">
        <v>6725.869499999999</v>
      </c>
      <c r="P279" s="106"/>
      <c r="Q279" s="40">
        <v>6725.869499999999</v>
      </c>
      <c r="R279" s="40">
        <v>0.5956313761955365</v>
      </c>
      <c r="S279" s="107"/>
      <c r="T279" s="108"/>
      <c r="U279" s="56"/>
      <c r="V279" s="56"/>
      <c r="W279" s="56"/>
      <c r="X279" s="56"/>
      <c r="Y279" s="109"/>
      <c r="Z279" s="56"/>
      <c r="AA279" s="27"/>
      <c r="AB279" s="57"/>
    </row>
    <row r="280" spans="1:28" s="28" customFormat="1" ht="15" customHeight="1">
      <c r="A280" s="80"/>
      <c r="B280" s="42" t="s">
        <v>52</v>
      </c>
      <c r="C280" s="106">
        <v>4428.31</v>
      </c>
      <c r="D280" s="106">
        <v>1417.8</v>
      </c>
      <c r="E280" s="106">
        <v>2.088</v>
      </c>
      <c r="F280" s="106">
        <v>1511.3</v>
      </c>
      <c r="G280" s="106">
        <v>1.25</v>
      </c>
      <c r="H280" s="106">
        <v>0</v>
      </c>
      <c r="I280" s="106">
        <v>1490.7120000000002</v>
      </c>
      <c r="J280" s="106">
        <v>0</v>
      </c>
      <c r="K280" s="106">
        <v>0.15</v>
      </c>
      <c r="L280" s="106"/>
      <c r="M280" s="182">
        <v>8851.61</v>
      </c>
      <c r="N280" s="106">
        <v>-788.152</v>
      </c>
      <c r="O280" s="40">
        <v>8063.4580000000005</v>
      </c>
      <c r="P280" s="106"/>
      <c r="Q280" s="40">
        <v>8063.4580000000005</v>
      </c>
      <c r="R280" s="40">
        <v>0.7451400003696379</v>
      </c>
      <c r="S280" s="107"/>
      <c r="T280" s="108"/>
      <c r="U280" s="56"/>
      <c r="V280" s="56"/>
      <c r="W280" s="56"/>
      <c r="X280" s="56"/>
      <c r="Y280" s="109"/>
      <c r="Z280" s="56"/>
      <c r="AA280" s="27"/>
      <c r="AB280" s="57"/>
    </row>
    <row r="281" spans="1:28" s="28" customFormat="1" ht="15" customHeight="1">
      <c r="A281" s="80"/>
      <c r="B281" s="178" t="s">
        <v>53</v>
      </c>
      <c r="C281" s="106">
        <v>5458.361999999999</v>
      </c>
      <c r="D281" s="106">
        <v>1709.8</v>
      </c>
      <c r="E281" s="106">
        <v>2.088</v>
      </c>
      <c r="F281" s="106">
        <v>211.29999999999995</v>
      </c>
      <c r="G281" s="106">
        <v>1.25</v>
      </c>
      <c r="H281" s="106">
        <v>0</v>
      </c>
      <c r="I281" s="106">
        <v>1490.7120000000002</v>
      </c>
      <c r="J281" s="106">
        <v>0</v>
      </c>
      <c r="K281" s="106">
        <v>0.15</v>
      </c>
      <c r="L281" s="106"/>
      <c r="M281" s="182">
        <v>8873.661999999998</v>
      </c>
      <c r="N281" s="106">
        <v>-788.152</v>
      </c>
      <c r="O281" s="40">
        <v>8085.509999999998</v>
      </c>
      <c r="P281" s="106"/>
      <c r="Q281" s="40">
        <v>8085.509999999998</v>
      </c>
      <c r="R281" s="40">
        <v>0.7642475684565724</v>
      </c>
      <c r="S281" s="107"/>
      <c r="T281" s="108"/>
      <c r="U281" s="56"/>
      <c r="V281" s="56"/>
      <c r="W281" s="56"/>
      <c r="X281" s="56"/>
      <c r="Y281" s="109"/>
      <c r="Z281" s="56"/>
      <c r="AA281" s="27"/>
      <c r="AB281" s="57"/>
    </row>
    <row r="282" spans="1:28" s="28" customFormat="1" ht="15" customHeight="1">
      <c r="A282" s="80"/>
      <c r="B282" s="42" t="s">
        <v>54</v>
      </c>
      <c r="C282" s="106">
        <v>2048.654</v>
      </c>
      <c r="D282" s="106">
        <v>797.3779999999999</v>
      </c>
      <c r="E282" s="106">
        <v>1.001</v>
      </c>
      <c r="F282" s="106">
        <v>37.989</v>
      </c>
      <c r="G282" s="106">
        <v>0.525</v>
      </c>
      <c r="H282" s="106"/>
      <c r="I282" s="106">
        <v>493.764</v>
      </c>
      <c r="J282" s="106">
        <v>0</v>
      </c>
      <c r="K282" s="106">
        <v>0.04383494</v>
      </c>
      <c r="L282" s="106">
        <v>0</v>
      </c>
      <c r="M282" s="41">
        <v>3379.3548349400007</v>
      </c>
      <c r="N282" s="106">
        <v>-390</v>
      </c>
      <c r="O282" s="40">
        <v>2989.3548349400007</v>
      </c>
      <c r="P282" s="78"/>
      <c r="Q282" s="40">
        <v>2989.3548349400007</v>
      </c>
      <c r="R282" s="40">
        <v>0.27624474050862186</v>
      </c>
      <c r="S282" s="107"/>
      <c r="T282" s="108"/>
      <c r="U282" s="56"/>
      <c r="V282" s="56"/>
      <c r="W282" s="56"/>
      <c r="X282" s="56"/>
      <c r="Y282" s="109"/>
      <c r="Z282" s="56"/>
      <c r="AA282" s="27"/>
      <c r="AB282" s="57"/>
    </row>
    <row r="283" spans="1:28" s="28" customFormat="1" ht="15" customHeight="1">
      <c r="A283" s="80"/>
      <c r="B283" s="178" t="s">
        <v>75</v>
      </c>
      <c r="C283" s="181">
        <v>0.453731603768048</v>
      </c>
      <c r="D283" s="181">
        <v>0.5340061612643986</v>
      </c>
      <c r="E283" s="181"/>
      <c r="F283" s="181">
        <v>3.303391304347826</v>
      </c>
      <c r="G283" s="181"/>
      <c r="H283" s="181"/>
      <c r="I283" s="181">
        <v>0.3312272906107524</v>
      </c>
      <c r="J283" s="181"/>
      <c r="K283" s="181"/>
      <c r="L283" s="181"/>
      <c r="M283" s="181">
        <v>0.44973984103452475</v>
      </c>
      <c r="N283" s="181"/>
      <c r="O283" s="44">
        <v>0.444456264716406</v>
      </c>
      <c r="P283" s="44"/>
      <c r="Q283" s="44">
        <v>0.444456264716406</v>
      </c>
      <c r="R283" s="44"/>
      <c r="S283" s="107"/>
      <c r="T283" s="108"/>
      <c r="U283" s="56"/>
      <c r="V283" s="56"/>
      <c r="W283" s="56"/>
      <c r="X283" s="56"/>
      <c r="Y283" s="109"/>
      <c r="Z283" s="56"/>
      <c r="AA283" s="27"/>
      <c r="AB283" s="57"/>
    </row>
    <row r="284" spans="1:28" s="28" customFormat="1" ht="15" customHeight="1">
      <c r="A284" s="80"/>
      <c r="B284" s="198" t="s">
        <v>82</v>
      </c>
      <c r="C284" s="181">
        <v>0.462626600215432</v>
      </c>
      <c r="D284" s="181">
        <v>0.5624051347157568</v>
      </c>
      <c r="E284" s="181">
        <v>0.47940613026819917</v>
      </c>
      <c r="F284" s="181">
        <v>0.025136637332098193</v>
      </c>
      <c r="G284" s="181">
        <v>0.42000000000000004</v>
      </c>
      <c r="H284" s="181"/>
      <c r="I284" s="181">
        <v>0.3312269573197237</v>
      </c>
      <c r="J284" s="181"/>
      <c r="K284" s="181">
        <v>0.2922329333333334</v>
      </c>
      <c r="L284" s="181"/>
      <c r="M284" s="181">
        <v>0.38177855044901443</v>
      </c>
      <c r="N284" s="181">
        <v>0.4948284087333408</v>
      </c>
      <c r="O284" s="181">
        <v>0.37072864209623224</v>
      </c>
      <c r="P284" s="181"/>
      <c r="Q284" s="181">
        <v>0.37072864209623224</v>
      </c>
      <c r="R284" s="44"/>
      <c r="S284" s="107"/>
      <c r="T284" s="108"/>
      <c r="U284" s="56"/>
      <c r="V284" s="56"/>
      <c r="W284" s="56"/>
      <c r="X284" s="56"/>
      <c r="Y284" s="109"/>
      <c r="Z284" s="56"/>
      <c r="AA284" s="27"/>
      <c r="AB284" s="57"/>
    </row>
    <row r="285" spans="1:28" s="28" customFormat="1" ht="30" customHeight="1">
      <c r="A285" s="77" t="s">
        <v>30</v>
      </c>
      <c r="B285" s="72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40"/>
      <c r="S285" s="75"/>
      <c r="T285" s="73"/>
      <c r="U285" s="56"/>
      <c r="V285" s="56"/>
      <c r="W285" s="76"/>
      <c r="X285" s="56"/>
      <c r="Y285" s="109"/>
      <c r="Z285" s="56"/>
      <c r="AA285" s="27"/>
      <c r="AB285" s="57"/>
    </row>
    <row r="286" spans="1:28" s="117" customFormat="1" ht="15" customHeight="1">
      <c r="A286" s="74"/>
      <c r="B286" s="42" t="s">
        <v>51</v>
      </c>
      <c r="C286" s="78">
        <v>583.76</v>
      </c>
      <c r="D286" s="78"/>
      <c r="E286" s="78"/>
      <c r="F286" s="78"/>
      <c r="G286" s="78"/>
      <c r="H286" s="78"/>
      <c r="I286" s="78">
        <v>57.120000000000005</v>
      </c>
      <c r="J286" s="78">
        <v>0</v>
      </c>
      <c r="K286" s="78">
        <v>0</v>
      </c>
      <c r="L286" s="78">
        <v>0</v>
      </c>
      <c r="M286" s="41">
        <v>640.88</v>
      </c>
      <c r="N286" s="78">
        <v>-71.125</v>
      </c>
      <c r="O286" s="40">
        <v>569.755</v>
      </c>
      <c r="P286" s="40"/>
      <c r="Q286" s="40">
        <v>569.755</v>
      </c>
      <c r="R286" s="40">
        <v>0.05045651788877081</v>
      </c>
      <c r="S286" s="110"/>
      <c r="T286" s="111"/>
      <c r="U286" s="112"/>
      <c r="V286" s="112"/>
      <c r="W286" s="113"/>
      <c r="X286" s="112"/>
      <c r="Y286" s="114"/>
      <c r="Z286" s="112"/>
      <c r="AA286" s="115"/>
      <c r="AB286" s="116"/>
    </row>
    <row r="287" spans="1:28" s="117" customFormat="1" ht="15" customHeight="1">
      <c r="A287" s="74"/>
      <c r="B287" s="42" t="s">
        <v>52</v>
      </c>
      <c r="C287" s="78">
        <v>798.76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8">
        <v>57.12</v>
      </c>
      <c r="J287" s="78"/>
      <c r="K287" s="78"/>
      <c r="L287" s="78"/>
      <c r="M287" s="41">
        <v>855.88</v>
      </c>
      <c r="N287" s="78">
        <v>-49.125</v>
      </c>
      <c r="O287" s="40">
        <v>806.755</v>
      </c>
      <c r="P287" s="40"/>
      <c r="Q287" s="40">
        <v>806.755</v>
      </c>
      <c r="R287" s="40">
        <v>0.07455181399818878</v>
      </c>
      <c r="S287" s="110"/>
      <c r="T287" s="111"/>
      <c r="U287" s="112"/>
      <c r="V287" s="112"/>
      <c r="W287" s="113"/>
      <c r="X287" s="112"/>
      <c r="Y287" s="114"/>
      <c r="Z287" s="112"/>
      <c r="AA287" s="115"/>
      <c r="AB287" s="116"/>
    </row>
    <row r="288" spans="1:28" s="28" customFormat="1" ht="15" customHeight="1">
      <c r="A288" s="74"/>
      <c r="B288" s="178" t="s">
        <v>53</v>
      </c>
      <c r="C288" s="78">
        <v>1129.755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8">
        <v>57.12</v>
      </c>
      <c r="J288" s="78">
        <v>0</v>
      </c>
      <c r="K288" s="78">
        <v>0</v>
      </c>
      <c r="L288" s="78">
        <v>0</v>
      </c>
      <c r="M288" s="41">
        <v>1186.875</v>
      </c>
      <c r="N288" s="78">
        <v>-59.125</v>
      </c>
      <c r="O288" s="40">
        <v>1127.75</v>
      </c>
      <c r="P288" s="40"/>
      <c r="Q288" s="40">
        <v>1127.75</v>
      </c>
      <c r="R288" s="40">
        <v>0.1065956501602125</v>
      </c>
      <c r="S288" s="75"/>
      <c r="T288" s="73"/>
      <c r="U288" s="56"/>
      <c r="V288" s="56"/>
      <c r="W288" s="76"/>
      <c r="X288" s="56"/>
      <c r="Y288" s="109"/>
      <c r="Z288" s="56"/>
      <c r="AA288" s="27"/>
      <c r="AB288" s="57"/>
    </row>
    <row r="289" spans="1:28" s="28" customFormat="1" ht="15" customHeight="1">
      <c r="A289" s="74"/>
      <c r="B289" s="42" t="s">
        <v>54</v>
      </c>
      <c r="C289" s="78">
        <v>218.83</v>
      </c>
      <c r="D289" s="78">
        <v>0</v>
      </c>
      <c r="E289" s="78">
        <v>0</v>
      </c>
      <c r="F289" s="78"/>
      <c r="G289" s="78"/>
      <c r="H289" s="78"/>
      <c r="I289" s="78">
        <v>28.95</v>
      </c>
      <c r="J289" s="78">
        <v>0</v>
      </c>
      <c r="K289" s="78">
        <v>0</v>
      </c>
      <c r="L289" s="78">
        <v>0</v>
      </c>
      <c r="M289" s="41">
        <v>247.78</v>
      </c>
      <c r="N289" s="78">
        <v>-31.711901</v>
      </c>
      <c r="O289" s="40">
        <v>216.068099</v>
      </c>
      <c r="P289" s="40"/>
      <c r="Q289" s="40">
        <v>216.068099</v>
      </c>
      <c r="R289" s="40">
        <v>0.019966741733971574</v>
      </c>
      <c r="S289" s="75"/>
      <c r="T289" s="73"/>
      <c r="U289" s="56"/>
      <c r="V289" s="56"/>
      <c r="W289" s="76"/>
      <c r="X289" s="56"/>
      <c r="Y289" s="109"/>
      <c r="Z289" s="56"/>
      <c r="AA289" s="27"/>
      <c r="AB289" s="57"/>
    </row>
    <row r="290" spans="1:28" s="28" customFormat="1" ht="15" customHeight="1">
      <c r="A290" s="74"/>
      <c r="B290" s="178" t="s">
        <v>75</v>
      </c>
      <c r="C290" s="181">
        <v>0.3748629573797451</v>
      </c>
      <c r="D290" s="181"/>
      <c r="E290" s="181"/>
      <c r="F290" s="181"/>
      <c r="G290" s="181"/>
      <c r="H290" s="181"/>
      <c r="I290" s="181"/>
      <c r="J290" s="181"/>
      <c r="K290" s="181"/>
      <c r="L290" s="181"/>
      <c r="M290" s="181">
        <v>0.3866246411184621</v>
      </c>
      <c r="N290" s="181">
        <v>0.44586152548330404</v>
      </c>
      <c r="O290" s="44">
        <v>0.37922984265166604</v>
      </c>
      <c r="P290" s="44"/>
      <c r="Q290" s="44">
        <v>0.37922984265166604</v>
      </c>
      <c r="R290" s="44"/>
      <c r="S290" s="75"/>
      <c r="T290" s="73"/>
      <c r="U290" s="56"/>
      <c r="V290" s="56"/>
      <c r="W290" s="76"/>
      <c r="X290" s="56"/>
      <c r="Y290" s="109"/>
      <c r="Z290" s="56"/>
      <c r="AA290" s="27"/>
      <c r="AB290" s="57"/>
    </row>
    <row r="291" spans="1:28" s="28" customFormat="1" ht="15" customHeight="1">
      <c r="A291" s="74"/>
      <c r="B291" s="198" t="s">
        <v>82</v>
      </c>
      <c r="C291" s="181">
        <v>0.27396214131904456</v>
      </c>
      <c r="D291" s="181"/>
      <c r="E291" s="181"/>
      <c r="F291" s="181"/>
      <c r="G291" s="181"/>
      <c r="H291" s="181"/>
      <c r="I291" s="181">
        <v>0.506827731092437</v>
      </c>
      <c r="J291" s="181"/>
      <c r="K291" s="181"/>
      <c r="L291" s="181"/>
      <c r="M291" s="181">
        <v>0.2895032013833715</v>
      </c>
      <c r="N291" s="181">
        <v>0.6455348804071247</v>
      </c>
      <c r="O291" s="181">
        <v>0.2678236874887667</v>
      </c>
      <c r="P291" s="181"/>
      <c r="Q291" s="181">
        <v>0.2678236874887667</v>
      </c>
      <c r="R291" s="44"/>
      <c r="S291" s="75"/>
      <c r="T291" s="73"/>
      <c r="U291" s="56"/>
      <c r="V291" s="56"/>
      <c r="W291" s="76"/>
      <c r="X291" s="56"/>
      <c r="Y291" s="109"/>
      <c r="Z291" s="56"/>
      <c r="AA291" s="27"/>
      <c r="AB291" s="57"/>
    </row>
    <row r="292" spans="1:28" s="28" customFormat="1" ht="21" customHeight="1">
      <c r="A292" s="80" t="s">
        <v>67</v>
      </c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40"/>
      <c r="S292" s="107"/>
      <c r="T292" s="108"/>
      <c r="U292" s="56"/>
      <c r="V292" s="56"/>
      <c r="W292" s="56"/>
      <c r="X292" s="56"/>
      <c r="Y292" s="109"/>
      <c r="Z292" s="56"/>
      <c r="AA292" s="27"/>
      <c r="AB292" s="57"/>
    </row>
    <row r="293" spans="1:28" s="28" customFormat="1" ht="15" customHeight="1">
      <c r="A293" s="80"/>
      <c r="B293" s="42" t="s">
        <v>51</v>
      </c>
      <c r="C293" s="106">
        <v>951.21</v>
      </c>
      <c r="D293" s="106">
        <v>0</v>
      </c>
      <c r="E293" s="106">
        <v>0</v>
      </c>
      <c r="F293" s="106">
        <v>0</v>
      </c>
      <c r="G293" s="106">
        <v>0</v>
      </c>
      <c r="H293" s="106">
        <v>0</v>
      </c>
      <c r="I293" s="106">
        <v>0</v>
      </c>
      <c r="J293" s="106">
        <v>0</v>
      </c>
      <c r="K293" s="106">
        <v>0</v>
      </c>
      <c r="L293" s="106">
        <v>0</v>
      </c>
      <c r="M293" s="41">
        <v>951.21</v>
      </c>
      <c r="N293" s="106"/>
      <c r="O293" s="40">
        <v>951.21</v>
      </c>
      <c r="P293" s="106"/>
      <c r="Q293" s="40">
        <v>951.21</v>
      </c>
      <c r="R293" s="40">
        <v>0.0842375132837407</v>
      </c>
      <c r="S293" s="107"/>
      <c r="T293" s="108"/>
      <c r="U293" s="56"/>
      <c r="V293" s="56"/>
      <c r="W293" s="56"/>
      <c r="X293" s="56"/>
      <c r="Y293" s="109"/>
      <c r="Z293" s="56"/>
      <c r="AA293" s="27"/>
      <c r="AB293" s="57"/>
    </row>
    <row r="294" spans="1:28" s="28" customFormat="1" ht="15" customHeight="1">
      <c r="A294" s="80"/>
      <c r="B294" s="42" t="s">
        <v>52</v>
      </c>
      <c r="C294" s="106">
        <v>1582.0339999999999</v>
      </c>
      <c r="D294" s="106"/>
      <c r="E294" s="106"/>
      <c r="F294" s="106"/>
      <c r="G294" s="106"/>
      <c r="H294" s="106"/>
      <c r="I294" s="106"/>
      <c r="J294" s="106"/>
      <c r="K294" s="106"/>
      <c r="L294" s="106"/>
      <c r="M294" s="41">
        <v>1582.0339999999999</v>
      </c>
      <c r="N294" s="106"/>
      <c r="O294" s="40">
        <v>1582.0339999999999</v>
      </c>
      <c r="P294" s="106"/>
      <c r="Q294" s="40">
        <v>1582.0339999999999</v>
      </c>
      <c r="R294" s="40">
        <v>0.14619494704936514</v>
      </c>
      <c r="S294" s="107"/>
      <c r="T294" s="108"/>
      <c r="U294" s="56"/>
      <c r="V294" s="56"/>
      <c r="W294" s="56"/>
      <c r="X294" s="56"/>
      <c r="Y294" s="109"/>
      <c r="Z294" s="56"/>
      <c r="AA294" s="27"/>
      <c r="AB294" s="57"/>
    </row>
    <row r="295" spans="1:28" s="28" customFormat="1" ht="15" customHeight="1">
      <c r="A295" s="80"/>
      <c r="B295" s="178" t="s">
        <v>53</v>
      </c>
      <c r="C295" s="106">
        <v>2130.956</v>
      </c>
      <c r="D295" s="106">
        <v>0</v>
      </c>
      <c r="E295" s="106">
        <v>0</v>
      </c>
      <c r="F295" s="106">
        <v>0</v>
      </c>
      <c r="G295" s="106">
        <v>0</v>
      </c>
      <c r="H295" s="106">
        <v>0</v>
      </c>
      <c r="I295" s="106">
        <v>0</v>
      </c>
      <c r="J295" s="106">
        <v>0</v>
      </c>
      <c r="K295" s="106">
        <v>0</v>
      </c>
      <c r="L295" s="106">
        <v>0</v>
      </c>
      <c r="M295" s="41">
        <v>2130.956</v>
      </c>
      <c r="N295" s="106"/>
      <c r="O295" s="40">
        <v>2130.956</v>
      </c>
      <c r="P295" s="106"/>
      <c r="Q295" s="40">
        <v>2130.956</v>
      </c>
      <c r="R295" s="40">
        <v>0.20141932190893883</v>
      </c>
      <c r="S295" s="107"/>
      <c r="T295" s="108"/>
      <c r="U295" s="56"/>
      <c r="V295" s="56"/>
      <c r="W295" s="56"/>
      <c r="X295" s="56"/>
      <c r="Y295" s="109"/>
      <c r="Z295" s="56"/>
      <c r="AA295" s="27"/>
      <c r="AB295" s="57"/>
    </row>
    <row r="296" spans="1:28" s="28" customFormat="1" ht="15" customHeight="1">
      <c r="A296" s="80"/>
      <c r="B296" s="42" t="s">
        <v>54</v>
      </c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41">
        <v>0</v>
      </c>
      <c r="N296" s="106"/>
      <c r="O296" s="40">
        <v>0</v>
      </c>
      <c r="P296" s="106"/>
      <c r="Q296" s="40">
        <v>0</v>
      </c>
      <c r="R296" s="40">
        <v>0</v>
      </c>
      <c r="S296" s="107"/>
      <c r="T296" s="108"/>
      <c r="U296" s="56"/>
      <c r="V296" s="56"/>
      <c r="W296" s="56"/>
      <c r="X296" s="56"/>
      <c r="Y296" s="109"/>
      <c r="Z296" s="56"/>
      <c r="AA296" s="27"/>
      <c r="AB296" s="57"/>
    </row>
    <row r="297" spans="1:28" s="28" customFormat="1" ht="15" customHeight="1">
      <c r="A297" s="80"/>
      <c r="B297" s="178" t="s">
        <v>75</v>
      </c>
      <c r="C297" s="181">
        <v>0</v>
      </c>
      <c r="D297" s="41"/>
      <c r="E297" s="41"/>
      <c r="F297" s="41"/>
      <c r="G297" s="41"/>
      <c r="H297" s="41"/>
      <c r="I297" s="41"/>
      <c r="J297" s="41"/>
      <c r="K297" s="41"/>
      <c r="L297" s="41"/>
      <c r="M297" s="125">
        <v>0</v>
      </c>
      <c r="N297" s="41"/>
      <c r="O297" s="40">
        <v>0</v>
      </c>
      <c r="P297" s="41"/>
      <c r="Q297" s="41"/>
      <c r="R297" s="40"/>
      <c r="S297" s="107"/>
      <c r="T297" s="108"/>
      <c r="U297" s="56"/>
      <c r="V297" s="56"/>
      <c r="W297" s="56"/>
      <c r="X297" s="56"/>
      <c r="Y297" s="109"/>
      <c r="Z297" s="56"/>
      <c r="AA297" s="27"/>
      <c r="AB297" s="57"/>
    </row>
    <row r="298" spans="1:28" s="28" customFormat="1" ht="15" customHeight="1">
      <c r="A298" s="80"/>
      <c r="B298" s="198" t="s">
        <v>82</v>
      </c>
      <c r="C298" s="181"/>
      <c r="D298" s="41"/>
      <c r="E298" s="41"/>
      <c r="F298" s="41"/>
      <c r="G298" s="41"/>
      <c r="H298" s="41"/>
      <c r="I298" s="41"/>
      <c r="J298" s="41"/>
      <c r="K298" s="41"/>
      <c r="L298" s="41"/>
      <c r="M298" s="125"/>
      <c r="N298" s="41"/>
      <c r="O298" s="40"/>
      <c r="P298" s="41"/>
      <c r="Q298" s="41"/>
      <c r="R298" s="40"/>
      <c r="S298" s="107"/>
      <c r="T298" s="108"/>
      <c r="U298" s="56"/>
      <c r="V298" s="56"/>
      <c r="W298" s="56"/>
      <c r="X298" s="56"/>
      <c r="Y298" s="109"/>
      <c r="Z298" s="56"/>
      <c r="AA298" s="27"/>
      <c r="AB298" s="57"/>
    </row>
    <row r="299" spans="1:28" s="30" customFormat="1" ht="20.25" customHeight="1">
      <c r="A299" s="80" t="s">
        <v>31</v>
      </c>
      <c r="B299" s="81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85"/>
      <c r="P299" s="85"/>
      <c r="Q299" s="85"/>
      <c r="R299" s="40"/>
      <c r="S299" s="84"/>
      <c r="T299" s="82"/>
      <c r="U299" s="36"/>
      <c r="V299" s="36"/>
      <c r="W299" s="36"/>
      <c r="X299" s="36"/>
      <c r="Y299" s="91"/>
      <c r="Z299" s="36"/>
      <c r="AA299" s="33"/>
      <c r="AB299" s="37"/>
    </row>
    <row r="300" spans="1:28" s="30" customFormat="1" ht="15" customHeight="1">
      <c r="A300" s="83"/>
      <c r="B300" s="42" t="s">
        <v>51</v>
      </c>
      <c r="C300" s="106">
        <v>8467.086</v>
      </c>
      <c r="D300" s="106">
        <v>13391.2</v>
      </c>
      <c r="E300" s="106">
        <v>12.6</v>
      </c>
      <c r="F300" s="106">
        <v>4</v>
      </c>
      <c r="G300" s="106">
        <v>5</v>
      </c>
      <c r="H300" s="106">
        <v>0</v>
      </c>
      <c r="I300" s="106">
        <v>2257.115</v>
      </c>
      <c r="J300" s="106">
        <v>5.809</v>
      </c>
      <c r="K300" s="106"/>
      <c r="L300" s="106">
        <v>3196.809</v>
      </c>
      <c r="M300" s="41">
        <v>27339.619</v>
      </c>
      <c r="N300" s="106">
        <v>-47</v>
      </c>
      <c r="O300" s="40">
        <v>27292.619</v>
      </c>
      <c r="P300" s="85">
        <v>-39.8</v>
      </c>
      <c r="Q300" s="40">
        <v>27252.819</v>
      </c>
      <c r="R300" s="40">
        <v>2.413462539851222</v>
      </c>
      <c r="S300" s="84"/>
      <c r="T300" s="82"/>
      <c r="U300" s="36"/>
      <c r="V300" s="36"/>
      <c r="W300" s="36"/>
      <c r="X300" s="36"/>
      <c r="Y300" s="91"/>
      <c r="Z300" s="36"/>
      <c r="AA300" s="33"/>
      <c r="AB300" s="37"/>
    </row>
    <row r="301" spans="1:28" s="30" customFormat="1" ht="15" customHeight="1">
      <c r="A301" s="83"/>
      <c r="B301" s="42" t="s">
        <v>52</v>
      </c>
      <c r="C301" s="106">
        <v>9231.884</v>
      </c>
      <c r="D301" s="106">
        <v>13817.3</v>
      </c>
      <c r="E301" s="106">
        <v>12.6</v>
      </c>
      <c r="F301" s="106">
        <v>3.5</v>
      </c>
      <c r="G301" s="106">
        <v>5</v>
      </c>
      <c r="H301" s="106">
        <v>0</v>
      </c>
      <c r="I301" s="106">
        <v>2997.0363840635273</v>
      </c>
      <c r="J301" s="106">
        <v>5.809</v>
      </c>
      <c r="K301" s="106">
        <v>0</v>
      </c>
      <c r="L301" s="106">
        <v>3121.11</v>
      </c>
      <c r="M301" s="41">
        <v>29194.239384063527</v>
      </c>
      <c r="N301" s="106">
        <v>-47</v>
      </c>
      <c r="O301" s="40">
        <v>29147.239384063527</v>
      </c>
      <c r="P301" s="85">
        <v>-39.8</v>
      </c>
      <c r="Q301" s="40">
        <v>29107.439384063528</v>
      </c>
      <c r="R301" s="40">
        <v>2.68980348051671</v>
      </c>
      <c r="S301" s="84"/>
      <c r="T301" s="82"/>
      <c r="U301" s="36"/>
      <c r="V301" s="36"/>
      <c r="W301" s="36"/>
      <c r="X301" s="36"/>
      <c r="Y301" s="91"/>
      <c r="Z301" s="36"/>
      <c r="AA301" s="33"/>
      <c r="AB301" s="37"/>
    </row>
    <row r="302" spans="1:28" s="30" customFormat="1" ht="15" customHeight="1">
      <c r="A302" s="83"/>
      <c r="B302" s="178" t="s">
        <v>53</v>
      </c>
      <c r="C302" s="106">
        <v>9718.741999999998</v>
      </c>
      <c r="D302" s="106">
        <v>15363.449999999999</v>
      </c>
      <c r="E302" s="106">
        <v>12.6</v>
      </c>
      <c r="F302" s="106">
        <v>3.5</v>
      </c>
      <c r="G302" s="106">
        <v>5</v>
      </c>
      <c r="H302" s="106">
        <v>0</v>
      </c>
      <c r="I302" s="106">
        <v>3610.2713840635274</v>
      </c>
      <c r="J302" s="106">
        <v>5.809</v>
      </c>
      <c r="K302" s="106">
        <v>0</v>
      </c>
      <c r="L302" s="106">
        <v>3377.961</v>
      </c>
      <c r="M302" s="41">
        <v>32097.33338406352</v>
      </c>
      <c r="N302" s="106">
        <v>-47</v>
      </c>
      <c r="O302" s="40">
        <v>32050.33338406352</v>
      </c>
      <c r="P302" s="85">
        <v>-210.115</v>
      </c>
      <c r="Q302" s="40">
        <v>31840.21838406352</v>
      </c>
      <c r="R302" s="40">
        <v>3.0095577742340067</v>
      </c>
      <c r="S302" s="84"/>
      <c r="T302" s="82"/>
      <c r="U302" s="36"/>
      <c r="V302" s="36"/>
      <c r="W302" s="36"/>
      <c r="X302" s="36"/>
      <c r="Y302" s="91"/>
      <c r="Z302" s="36"/>
      <c r="AA302" s="33"/>
      <c r="AB302" s="37"/>
    </row>
    <row r="303" spans="1:28" s="30" customFormat="1" ht="15" customHeight="1">
      <c r="A303" s="83"/>
      <c r="B303" s="42" t="s">
        <v>54</v>
      </c>
      <c r="C303" s="106">
        <v>1884.572</v>
      </c>
      <c r="D303" s="106">
        <v>6075.72002851</v>
      </c>
      <c r="E303" s="106">
        <v>1.078</v>
      </c>
      <c r="F303" s="106">
        <v>0.045486</v>
      </c>
      <c r="G303" s="106">
        <v>0.084821</v>
      </c>
      <c r="H303" s="106">
        <v>0</v>
      </c>
      <c r="I303" s="106">
        <v>411.143</v>
      </c>
      <c r="J303" s="106">
        <v>0</v>
      </c>
      <c r="K303" s="106">
        <v>0</v>
      </c>
      <c r="L303" s="106">
        <v>985.0143099999999</v>
      </c>
      <c r="M303" s="41">
        <v>9357.65764551</v>
      </c>
      <c r="N303" s="106">
        <v>-7.530000000000001</v>
      </c>
      <c r="O303" s="40">
        <v>9350.12764551</v>
      </c>
      <c r="P303" s="85">
        <v>0</v>
      </c>
      <c r="Q303" s="40">
        <v>9350.12764551</v>
      </c>
      <c r="R303" s="40">
        <v>0.864040479559946</v>
      </c>
      <c r="S303" s="84"/>
      <c r="T303" s="82"/>
      <c r="U303" s="36"/>
      <c r="V303" s="36"/>
      <c r="W303" s="36"/>
      <c r="X303" s="36"/>
      <c r="Y303" s="91"/>
      <c r="Z303" s="36"/>
      <c r="AA303" s="33"/>
      <c r="AB303" s="37"/>
    </row>
    <row r="304" spans="1:28" s="30" customFormat="1" ht="15" customHeight="1">
      <c r="A304" s="83"/>
      <c r="B304" s="178" t="s">
        <v>75</v>
      </c>
      <c r="C304" s="181">
        <v>0.2225762204375862</v>
      </c>
      <c r="D304" s="181">
        <v>0.4537099011671844</v>
      </c>
      <c r="E304" s="181">
        <v>0.08555555555555557</v>
      </c>
      <c r="F304" s="181">
        <v>0.0113715</v>
      </c>
      <c r="G304" s="181">
        <v>0.0169642</v>
      </c>
      <c r="H304" s="181"/>
      <c r="I304" s="181">
        <v>0.1821542101310744</v>
      </c>
      <c r="J304" s="181">
        <v>0</v>
      </c>
      <c r="K304" s="181"/>
      <c r="L304" s="181">
        <v>0.3081242295051096</v>
      </c>
      <c r="M304" s="181">
        <v>0.34227461785440394</v>
      </c>
      <c r="N304" s="181">
        <v>0.16021276595744682</v>
      </c>
      <c r="O304" s="44">
        <v>0.3425881424391701</v>
      </c>
      <c r="P304" s="44">
        <v>0</v>
      </c>
      <c r="Q304" s="44">
        <v>0.34308845795035003</v>
      </c>
      <c r="R304" s="44"/>
      <c r="S304" s="84"/>
      <c r="T304" s="82"/>
      <c r="U304" s="36"/>
      <c r="V304" s="36"/>
      <c r="W304" s="36"/>
      <c r="X304" s="36"/>
      <c r="Y304" s="91"/>
      <c r="Z304" s="36"/>
      <c r="AA304" s="33"/>
      <c r="AB304" s="37"/>
    </row>
    <row r="305" spans="1:28" s="28" customFormat="1" ht="18.75" customHeight="1" hidden="1">
      <c r="A305" s="104" t="s">
        <v>68</v>
      </c>
      <c r="B305" s="198" t="s">
        <v>82</v>
      </c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40"/>
      <c r="S305" s="107"/>
      <c r="T305" s="108"/>
      <c r="U305" s="56"/>
      <c r="V305" s="56"/>
      <c r="W305" s="56"/>
      <c r="X305" s="56"/>
      <c r="Y305" s="109"/>
      <c r="Z305" s="56"/>
      <c r="AA305" s="27"/>
      <c r="AB305" s="57"/>
    </row>
    <row r="306" spans="1:28" s="28" customFormat="1" ht="15" customHeight="1" hidden="1">
      <c r="A306" s="80"/>
      <c r="B306" s="178" t="s">
        <v>60</v>
      </c>
      <c r="C306" s="106">
        <v>1466.7</v>
      </c>
      <c r="D306" s="106">
        <v>9497.8</v>
      </c>
      <c r="E306" s="106">
        <v>2.7</v>
      </c>
      <c r="F306" s="106">
        <v>3.7</v>
      </c>
      <c r="G306" s="106">
        <v>23.7</v>
      </c>
      <c r="H306" s="106" t="e">
        <v>#REF!</v>
      </c>
      <c r="I306" s="106">
        <v>1689.6</v>
      </c>
      <c r="J306" s="106" t="e">
        <v>#REF!</v>
      </c>
      <c r="K306" s="106" t="e">
        <v>#REF!</v>
      </c>
      <c r="L306" s="106" t="e">
        <v>#REF!</v>
      </c>
      <c r="M306" s="41" t="e">
        <v>#REF!</v>
      </c>
      <c r="N306" s="106">
        <v>-85.5</v>
      </c>
      <c r="O306" s="40" t="e">
        <v>#REF!</v>
      </c>
      <c r="P306" s="106"/>
      <c r="Q306" s="40" t="e">
        <v>#REF!</v>
      </c>
      <c r="R306" s="40"/>
      <c r="S306" s="107"/>
      <c r="T306" s="108"/>
      <c r="U306" s="56"/>
      <c r="V306" s="56"/>
      <c r="W306" s="56"/>
      <c r="X306" s="56"/>
      <c r="Y306" s="109"/>
      <c r="Z306" s="56"/>
      <c r="AA306" s="27"/>
      <c r="AB306" s="57"/>
    </row>
    <row r="307" spans="1:28" s="28" customFormat="1" ht="15" customHeight="1" hidden="1">
      <c r="A307" s="80"/>
      <c r="B307" s="178" t="s">
        <v>61</v>
      </c>
      <c r="C307" s="106" t="e">
        <v>#REF!</v>
      </c>
      <c r="D307" s="106" t="e">
        <v>#REF!</v>
      </c>
      <c r="E307" s="106" t="e">
        <v>#REF!</v>
      </c>
      <c r="F307" s="106" t="e">
        <v>#REF!</v>
      </c>
      <c r="G307" s="106" t="e">
        <v>#REF!</v>
      </c>
      <c r="H307" s="106" t="e">
        <v>#REF!</v>
      </c>
      <c r="I307" s="106" t="e">
        <v>#REF!</v>
      </c>
      <c r="J307" s="106" t="e">
        <v>#REF!</v>
      </c>
      <c r="K307" s="106" t="e">
        <v>#REF!</v>
      </c>
      <c r="L307" s="106" t="e">
        <v>#REF!</v>
      </c>
      <c r="M307" s="41" t="e">
        <v>#REF!</v>
      </c>
      <c r="N307" s="106" t="e">
        <v>#REF!</v>
      </c>
      <c r="O307" s="40" t="e">
        <v>#REF!</v>
      </c>
      <c r="P307" s="106" t="e">
        <v>#REF!</v>
      </c>
      <c r="Q307" s="40" t="e">
        <v>#REF!</v>
      </c>
      <c r="R307" s="40"/>
      <c r="S307" s="107"/>
      <c r="T307" s="108"/>
      <c r="U307" s="56"/>
      <c r="V307" s="56"/>
      <c r="W307" s="56"/>
      <c r="X307" s="56"/>
      <c r="Y307" s="109"/>
      <c r="Z307" s="56"/>
      <c r="AA307" s="27"/>
      <c r="AB307" s="57"/>
    </row>
    <row r="308" spans="1:28" s="28" customFormat="1" ht="15" customHeight="1" hidden="1">
      <c r="A308" s="80"/>
      <c r="B308" s="178" t="s">
        <v>62</v>
      </c>
      <c r="C308" s="41" t="e">
        <v>#REF!</v>
      </c>
      <c r="D308" s="41" t="e">
        <v>#REF!</v>
      </c>
      <c r="E308" s="41" t="e">
        <v>#REF!</v>
      </c>
      <c r="F308" s="41" t="e">
        <v>#REF!</v>
      </c>
      <c r="G308" s="41" t="e">
        <v>#REF!</v>
      </c>
      <c r="H308" s="41" t="e">
        <v>#REF!</v>
      </c>
      <c r="I308" s="41" t="e">
        <v>#REF!</v>
      </c>
      <c r="J308" s="41" t="e">
        <v>#REF!</v>
      </c>
      <c r="K308" s="41" t="e">
        <v>#REF!</v>
      </c>
      <c r="L308" s="41" t="e">
        <v>#REF!</v>
      </c>
      <c r="M308" s="41" t="e">
        <v>#REF!</v>
      </c>
      <c r="N308" s="41" t="e">
        <v>#REF!</v>
      </c>
      <c r="O308" s="41" t="e">
        <v>#REF!</v>
      </c>
      <c r="P308" s="41"/>
      <c r="Q308" s="41" t="e">
        <v>#REF!</v>
      </c>
      <c r="R308" s="40"/>
      <c r="S308" s="107"/>
      <c r="T308" s="108"/>
      <c r="U308" s="56"/>
      <c r="V308" s="56"/>
      <c r="W308" s="56"/>
      <c r="X308" s="56"/>
      <c r="Y308" s="109"/>
      <c r="Z308" s="56"/>
      <c r="AA308" s="27"/>
      <c r="AB308" s="57"/>
    </row>
    <row r="309" spans="1:28" s="28" customFormat="1" ht="21" customHeight="1" hidden="1">
      <c r="A309" s="80" t="s">
        <v>69</v>
      </c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40"/>
      <c r="S309" s="107"/>
      <c r="T309" s="108"/>
      <c r="U309" s="56"/>
      <c r="V309" s="56"/>
      <c r="W309" s="56"/>
      <c r="X309" s="56"/>
      <c r="Y309" s="109"/>
      <c r="Z309" s="56"/>
      <c r="AA309" s="27"/>
      <c r="AB309" s="57"/>
    </row>
    <row r="310" spans="1:28" s="28" customFormat="1" ht="15" customHeight="1" hidden="1">
      <c r="A310" s="80"/>
      <c r="B310" s="178" t="s">
        <v>60</v>
      </c>
      <c r="C310" s="106">
        <v>85.7</v>
      </c>
      <c r="D310" s="106">
        <v>0</v>
      </c>
      <c r="E310" s="106" t="e">
        <v>#REF!</v>
      </c>
      <c r="F310" s="106" t="e">
        <v>#REF!</v>
      </c>
      <c r="G310" s="106" t="e">
        <v>#REF!</v>
      </c>
      <c r="H310" s="106" t="e">
        <v>#REF!</v>
      </c>
      <c r="I310" s="106" t="e">
        <v>#REF!</v>
      </c>
      <c r="J310" s="106" t="e">
        <v>#REF!</v>
      </c>
      <c r="K310" s="106" t="e">
        <v>#REF!</v>
      </c>
      <c r="L310" s="106" t="e">
        <v>#REF!</v>
      </c>
      <c r="M310" s="41" t="e">
        <v>#REF!</v>
      </c>
      <c r="N310" s="106" t="e">
        <v>#REF!</v>
      </c>
      <c r="O310" s="40" t="e">
        <v>#REF!</v>
      </c>
      <c r="P310" s="106" t="e">
        <v>#REF!</v>
      </c>
      <c r="Q310" s="40" t="e">
        <v>#REF!</v>
      </c>
      <c r="R310" s="40"/>
      <c r="S310" s="107"/>
      <c r="T310" s="108"/>
      <c r="U310" s="56"/>
      <c r="V310" s="56"/>
      <c r="W310" s="56"/>
      <c r="X310" s="56"/>
      <c r="Y310" s="109"/>
      <c r="Z310" s="56"/>
      <c r="AA310" s="27"/>
      <c r="AB310" s="57"/>
    </row>
    <row r="311" spans="1:28" s="28" customFormat="1" ht="15" customHeight="1" hidden="1">
      <c r="A311" s="80"/>
      <c r="B311" s="178" t="s">
        <v>61</v>
      </c>
      <c r="C311" s="106" t="e">
        <v>#REF!</v>
      </c>
      <c r="D311" s="106" t="e">
        <v>#REF!</v>
      </c>
      <c r="E311" s="106" t="e">
        <v>#REF!</v>
      </c>
      <c r="F311" s="106" t="e">
        <v>#REF!</v>
      </c>
      <c r="G311" s="106" t="e">
        <v>#REF!</v>
      </c>
      <c r="H311" s="106" t="e">
        <v>#REF!</v>
      </c>
      <c r="I311" s="106" t="e">
        <v>#REF!</v>
      </c>
      <c r="J311" s="106" t="e">
        <v>#REF!</v>
      </c>
      <c r="K311" s="106" t="e">
        <v>#REF!</v>
      </c>
      <c r="L311" s="106" t="e">
        <v>#REF!</v>
      </c>
      <c r="M311" s="41" t="e">
        <v>#REF!</v>
      </c>
      <c r="N311" s="106"/>
      <c r="O311" s="40" t="e">
        <v>#REF!</v>
      </c>
      <c r="P311" s="106" t="e">
        <v>#REF!</v>
      </c>
      <c r="Q311" s="40" t="e">
        <v>#REF!</v>
      </c>
      <c r="R311" s="40"/>
      <c r="S311" s="107"/>
      <c r="T311" s="108"/>
      <c r="U311" s="56"/>
      <c r="V311" s="56"/>
      <c r="W311" s="56"/>
      <c r="X311" s="56"/>
      <c r="Y311" s="109"/>
      <c r="Z311" s="56"/>
      <c r="AA311" s="27"/>
      <c r="AB311" s="57"/>
    </row>
    <row r="312" spans="1:28" s="28" customFormat="1" ht="15" customHeight="1" hidden="1">
      <c r="A312" s="80"/>
      <c r="B312" s="178" t="s">
        <v>62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0"/>
      <c r="S312" s="107"/>
      <c r="T312" s="108"/>
      <c r="U312" s="56"/>
      <c r="V312" s="56"/>
      <c r="W312" s="56"/>
      <c r="X312" s="56"/>
      <c r="Y312" s="109"/>
      <c r="Z312" s="56"/>
      <c r="AA312" s="27"/>
      <c r="AB312" s="57"/>
    </row>
    <row r="313" spans="1:28" s="28" customFormat="1" ht="15" customHeight="1" hidden="1">
      <c r="A313" s="80" t="s">
        <v>70</v>
      </c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40"/>
      <c r="S313" s="107"/>
      <c r="T313" s="108"/>
      <c r="U313" s="56"/>
      <c r="V313" s="56"/>
      <c r="W313" s="56"/>
      <c r="X313" s="56"/>
      <c r="Y313" s="109"/>
      <c r="Z313" s="56"/>
      <c r="AA313" s="33"/>
      <c r="AB313" s="37"/>
    </row>
    <row r="314" spans="1:28" s="28" customFormat="1" ht="15" customHeight="1" hidden="1">
      <c r="A314" s="80"/>
      <c r="B314" s="178" t="s">
        <v>60</v>
      </c>
      <c r="C314" s="106" t="e">
        <v>#REF!</v>
      </c>
      <c r="D314" s="106" t="e">
        <v>#REF!</v>
      </c>
      <c r="E314" s="106" t="e">
        <v>#REF!</v>
      </c>
      <c r="F314" s="106" t="e">
        <v>#REF!</v>
      </c>
      <c r="G314" s="106" t="e">
        <v>#REF!</v>
      </c>
      <c r="H314" s="106" t="e">
        <v>#REF!</v>
      </c>
      <c r="I314" s="106" t="e">
        <v>#REF!</v>
      </c>
      <c r="J314" s="106" t="e">
        <v>#REF!</v>
      </c>
      <c r="K314" s="106" t="e">
        <v>#REF!</v>
      </c>
      <c r="L314" s="106" t="e">
        <v>#REF!</v>
      </c>
      <c r="M314" s="106" t="e">
        <v>#REF!</v>
      </c>
      <c r="N314" s="106" t="e">
        <v>#REF!</v>
      </c>
      <c r="O314" s="106" t="e">
        <v>#REF!</v>
      </c>
      <c r="P314" s="106" t="e">
        <v>#REF!</v>
      </c>
      <c r="Q314" s="106" t="e">
        <v>#REF!</v>
      </c>
      <c r="R314" s="40"/>
      <c r="S314" s="107"/>
      <c r="T314" s="108"/>
      <c r="U314" s="56"/>
      <c r="V314" s="56"/>
      <c r="W314" s="56"/>
      <c r="X314" s="56"/>
      <c r="Y314" s="109"/>
      <c r="Z314" s="56"/>
      <c r="AA314" s="33"/>
      <c r="AB314" s="37"/>
    </row>
    <row r="315" spans="1:28" s="28" customFormat="1" ht="15" customHeight="1" hidden="1">
      <c r="A315" s="80"/>
      <c r="B315" s="178" t="s">
        <v>61</v>
      </c>
      <c r="C315" s="106" t="e">
        <v>#REF!</v>
      </c>
      <c r="D315" s="106" t="e">
        <v>#REF!</v>
      </c>
      <c r="E315" s="106" t="e">
        <v>#REF!</v>
      </c>
      <c r="F315" s="106" t="e">
        <v>#REF!</v>
      </c>
      <c r="G315" s="106" t="e">
        <v>#REF!</v>
      </c>
      <c r="H315" s="106" t="e">
        <v>#REF!</v>
      </c>
      <c r="I315" s="106" t="e">
        <v>#REF!</v>
      </c>
      <c r="J315" s="106" t="e">
        <v>#REF!</v>
      </c>
      <c r="K315" s="106" t="e">
        <v>#REF!</v>
      </c>
      <c r="L315" s="106" t="e">
        <v>#REF!</v>
      </c>
      <c r="M315" s="106" t="e">
        <v>#REF!</v>
      </c>
      <c r="N315" s="106" t="e">
        <v>#REF!</v>
      </c>
      <c r="O315" s="106" t="e">
        <v>#REF!</v>
      </c>
      <c r="P315" s="106" t="e">
        <v>#REF!</v>
      </c>
      <c r="Q315" s="106" t="e">
        <v>#REF!</v>
      </c>
      <c r="R315" s="40"/>
      <c r="S315" s="107"/>
      <c r="T315" s="108"/>
      <c r="U315" s="56"/>
      <c r="V315" s="56"/>
      <c r="W315" s="56"/>
      <c r="X315" s="56"/>
      <c r="Y315" s="109"/>
      <c r="Z315" s="56"/>
      <c r="AA315" s="33"/>
      <c r="AB315" s="37"/>
    </row>
    <row r="316" spans="1:28" s="28" customFormat="1" ht="15" customHeight="1" hidden="1">
      <c r="A316" s="80"/>
      <c r="B316" s="178" t="s">
        <v>62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0"/>
      <c r="S316" s="107"/>
      <c r="T316" s="108"/>
      <c r="U316" s="56"/>
      <c r="V316" s="56"/>
      <c r="W316" s="56"/>
      <c r="X316" s="56"/>
      <c r="Y316" s="109"/>
      <c r="Z316" s="56"/>
      <c r="AA316" s="33"/>
      <c r="AB316" s="37"/>
    </row>
    <row r="317" spans="1:28" s="28" customFormat="1" ht="15" customHeight="1" hidden="1">
      <c r="A317" s="80"/>
      <c r="B317" s="178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0"/>
      <c r="S317" s="107"/>
      <c r="T317" s="108"/>
      <c r="U317" s="56"/>
      <c r="V317" s="56"/>
      <c r="W317" s="56"/>
      <c r="X317" s="56"/>
      <c r="Y317" s="109"/>
      <c r="Z317" s="56"/>
      <c r="AA317" s="33"/>
      <c r="AB317" s="37"/>
    </row>
    <row r="318" spans="1:28" s="28" customFormat="1" ht="15" customHeight="1" hidden="1">
      <c r="A318" s="126" t="s">
        <v>70</v>
      </c>
      <c r="B318" s="178" t="s">
        <v>60</v>
      </c>
      <c r="C318" s="41"/>
      <c r="D318" s="41"/>
      <c r="E318" s="41"/>
      <c r="F318" s="41"/>
      <c r="G318" s="41"/>
      <c r="H318" s="41" t="e">
        <v>#REF!</v>
      </c>
      <c r="I318" s="41"/>
      <c r="J318" s="41"/>
      <c r="K318" s="41"/>
      <c r="L318" s="41"/>
      <c r="M318" s="41"/>
      <c r="N318" s="41"/>
      <c r="O318" s="40">
        <v>0</v>
      </c>
      <c r="P318" s="41"/>
      <c r="Q318" s="41"/>
      <c r="R318" s="40"/>
      <c r="S318" s="107"/>
      <c r="T318" s="108"/>
      <c r="U318" s="56"/>
      <c r="V318" s="56"/>
      <c r="W318" s="56"/>
      <c r="X318" s="56"/>
      <c r="Y318" s="109"/>
      <c r="Z318" s="56"/>
      <c r="AA318" s="33"/>
      <c r="AB318" s="37"/>
    </row>
    <row r="319" spans="1:28" s="28" customFormat="1" ht="15" customHeight="1" hidden="1">
      <c r="A319" s="80"/>
      <c r="B319" s="178" t="s">
        <v>61</v>
      </c>
      <c r="C319" s="41" t="e">
        <v>#REF!</v>
      </c>
      <c r="D319" s="41" t="e">
        <v>#REF!</v>
      </c>
      <c r="E319" s="41" t="e">
        <v>#REF!</v>
      </c>
      <c r="F319" s="41" t="e">
        <v>#REF!</v>
      </c>
      <c r="G319" s="41" t="e">
        <v>#REF!</v>
      </c>
      <c r="H319" s="41" t="e">
        <v>#REF!</v>
      </c>
      <c r="I319" s="41"/>
      <c r="J319" s="41"/>
      <c r="K319" s="41"/>
      <c r="L319" s="41"/>
      <c r="M319" s="41"/>
      <c r="N319" s="41"/>
      <c r="O319" s="40">
        <v>0</v>
      </c>
      <c r="P319" s="41"/>
      <c r="Q319" s="41"/>
      <c r="R319" s="40"/>
      <c r="S319" s="107"/>
      <c r="T319" s="108"/>
      <c r="U319" s="56"/>
      <c r="V319" s="56"/>
      <c r="W319" s="56"/>
      <c r="X319" s="56"/>
      <c r="Y319" s="109"/>
      <c r="Z319" s="56"/>
      <c r="AA319" s="33"/>
      <c r="AB319" s="37"/>
    </row>
    <row r="320" spans="1:28" s="28" customFormat="1" ht="15" customHeight="1" hidden="1">
      <c r="A320" s="80"/>
      <c r="B320" s="178" t="s">
        <v>62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0"/>
      <c r="S320" s="107"/>
      <c r="T320" s="108"/>
      <c r="U320" s="56"/>
      <c r="V320" s="56"/>
      <c r="W320" s="56"/>
      <c r="X320" s="56"/>
      <c r="Y320" s="109"/>
      <c r="Z320" s="56"/>
      <c r="AA320" s="33"/>
      <c r="AB320" s="37"/>
    </row>
    <row r="321" spans="1:28" s="28" customFormat="1" ht="15" customHeight="1" hidden="1">
      <c r="A321" s="80"/>
      <c r="B321" s="178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0"/>
      <c r="S321" s="107"/>
      <c r="T321" s="108"/>
      <c r="U321" s="56"/>
      <c r="V321" s="56"/>
      <c r="W321" s="56"/>
      <c r="X321" s="56"/>
      <c r="Y321" s="109"/>
      <c r="Z321" s="56"/>
      <c r="AA321" s="33"/>
      <c r="AB321" s="37"/>
    </row>
    <row r="322" spans="1:28" s="28" customFormat="1" ht="15" customHeight="1">
      <c r="A322" s="80"/>
      <c r="B322" s="198" t="s">
        <v>82</v>
      </c>
      <c r="C322" s="181">
        <v>0.2041373136837508</v>
      </c>
      <c r="D322" s="181">
        <v>0.4397183261932505</v>
      </c>
      <c r="E322" s="181">
        <v>0.08555555555555557</v>
      </c>
      <c r="F322" s="181">
        <v>0.012995999999999999</v>
      </c>
      <c r="G322" s="181">
        <v>0.0169642</v>
      </c>
      <c r="H322" s="181"/>
      <c r="I322" s="181">
        <v>0.13718318609217295</v>
      </c>
      <c r="J322" s="181">
        <v>0</v>
      </c>
      <c r="K322" s="181"/>
      <c r="L322" s="181">
        <v>0.31559743488694725</v>
      </c>
      <c r="M322" s="181">
        <v>0.3205309623726019</v>
      </c>
      <c r="N322" s="181">
        <v>0.16021276595744682</v>
      </c>
      <c r="O322" s="181">
        <v>0.32078947588505596</v>
      </c>
      <c r="P322" s="181">
        <v>0</v>
      </c>
      <c r="Q322" s="181">
        <v>0.3212281067440526</v>
      </c>
      <c r="R322" s="40"/>
      <c r="S322" s="107"/>
      <c r="T322" s="108"/>
      <c r="U322" s="56"/>
      <c r="V322" s="56"/>
      <c r="W322" s="56"/>
      <c r="X322" s="56"/>
      <c r="Y322" s="109"/>
      <c r="Z322" s="56"/>
      <c r="AA322" s="33"/>
      <c r="AB322" s="37"/>
    </row>
    <row r="323" spans="1:28" s="28" customFormat="1" ht="18.75" customHeight="1">
      <c r="A323" s="80" t="s">
        <v>18</v>
      </c>
      <c r="B323" s="81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85"/>
      <c r="P323" s="85"/>
      <c r="Q323" s="85"/>
      <c r="R323" s="40"/>
      <c r="S323" s="84"/>
      <c r="T323" s="82"/>
      <c r="U323" s="36"/>
      <c r="V323" s="56"/>
      <c r="W323" s="36"/>
      <c r="X323" s="56"/>
      <c r="Y323" s="91"/>
      <c r="Z323" s="56"/>
      <c r="AA323" s="33"/>
      <c r="AB323" s="37"/>
    </row>
    <row r="324" spans="1:28" s="28" customFormat="1" ht="15" customHeight="1">
      <c r="A324" s="83"/>
      <c r="B324" s="42" t="s">
        <v>51</v>
      </c>
      <c r="C324" s="106">
        <v>2121.008</v>
      </c>
      <c r="D324" s="106">
        <v>1606.6</v>
      </c>
      <c r="E324" s="106">
        <v>0</v>
      </c>
      <c r="F324" s="106">
        <v>0</v>
      </c>
      <c r="G324" s="106">
        <v>0</v>
      </c>
      <c r="H324" s="106">
        <v>0</v>
      </c>
      <c r="I324" s="106">
        <v>6.4</v>
      </c>
      <c r="J324" s="106">
        <v>0</v>
      </c>
      <c r="K324" s="106">
        <v>0</v>
      </c>
      <c r="L324" s="106">
        <v>77.324</v>
      </c>
      <c r="M324" s="41">
        <v>3811.332</v>
      </c>
      <c r="N324" s="106">
        <v>-77.324</v>
      </c>
      <c r="O324" s="40">
        <v>3734.008</v>
      </c>
      <c r="P324" s="85">
        <v>-3734.008</v>
      </c>
      <c r="Q324" s="40">
        <v>0</v>
      </c>
      <c r="R324" s="40">
        <v>0</v>
      </c>
      <c r="S324" s="84"/>
      <c r="T324" s="82"/>
      <c r="U324" s="36"/>
      <c r="V324" s="56"/>
      <c r="W324" s="36"/>
      <c r="X324" s="56"/>
      <c r="Y324" s="91"/>
      <c r="Z324" s="56"/>
      <c r="AA324" s="33"/>
      <c r="AB324" s="37"/>
    </row>
    <row r="325" spans="1:28" s="28" customFormat="1" ht="15" customHeight="1">
      <c r="A325" s="83"/>
      <c r="B325" s="42" t="s">
        <v>52</v>
      </c>
      <c r="C325" s="106">
        <v>2221.008</v>
      </c>
      <c r="D325" s="106">
        <v>1606.6000000000001</v>
      </c>
      <c r="E325" s="106">
        <v>0</v>
      </c>
      <c r="F325" s="106">
        <v>0</v>
      </c>
      <c r="G325" s="106">
        <v>0</v>
      </c>
      <c r="H325" s="106">
        <v>0</v>
      </c>
      <c r="I325" s="106">
        <v>6.4</v>
      </c>
      <c r="J325" s="106">
        <v>0</v>
      </c>
      <c r="K325" s="106">
        <v>0</v>
      </c>
      <c r="L325" s="106">
        <v>77.324</v>
      </c>
      <c r="M325" s="41">
        <v>3911.3320000000003</v>
      </c>
      <c r="N325" s="106">
        <v>-77.324</v>
      </c>
      <c r="O325" s="40">
        <v>3834.0080000000003</v>
      </c>
      <c r="P325" s="85">
        <v>-3834.0080000000003</v>
      </c>
      <c r="Q325" s="40">
        <v>0</v>
      </c>
      <c r="R325" s="40">
        <v>0</v>
      </c>
      <c r="S325" s="84"/>
      <c r="T325" s="82"/>
      <c r="U325" s="36"/>
      <c r="V325" s="56"/>
      <c r="W325" s="36"/>
      <c r="X325" s="56"/>
      <c r="Y325" s="91"/>
      <c r="Z325" s="56"/>
      <c r="AA325" s="33"/>
      <c r="AB325" s="37"/>
    </row>
    <row r="326" spans="1:28" s="28" customFormat="1" ht="15" customHeight="1">
      <c r="A326" s="83"/>
      <c r="B326" s="178" t="s">
        <v>53</v>
      </c>
      <c r="C326" s="106">
        <v>6977.3369999999995</v>
      </c>
      <c r="D326" s="106">
        <v>2253.5</v>
      </c>
      <c r="E326" s="106">
        <v>0</v>
      </c>
      <c r="F326" s="106">
        <v>0</v>
      </c>
      <c r="G326" s="106">
        <v>0</v>
      </c>
      <c r="H326" s="106">
        <v>0</v>
      </c>
      <c r="I326" s="106">
        <v>6.4</v>
      </c>
      <c r="J326" s="106">
        <v>0</v>
      </c>
      <c r="K326" s="106">
        <v>0</v>
      </c>
      <c r="L326" s="106">
        <v>93.98599999999999</v>
      </c>
      <c r="M326" s="41">
        <v>9331.223</v>
      </c>
      <c r="N326" s="106">
        <v>-93.98599999999999</v>
      </c>
      <c r="O326" s="40">
        <v>9237.237</v>
      </c>
      <c r="P326" s="85">
        <v>-9237.237</v>
      </c>
      <c r="Q326" s="40">
        <v>0</v>
      </c>
      <c r="R326" s="40">
        <v>0</v>
      </c>
      <c r="S326" s="84"/>
      <c r="T326" s="82"/>
      <c r="U326" s="36"/>
      <c r="V326" s="56"/>
      <c r="W326" s="36"/>
      <c r="X326" s="56"/>
      <c r="Y326" s="91"/>
      <c r="Z326" s="56"/>
      <c r="AA326" s="33"/>
      <c r="AB326" s="37"/>
    </row>
    <row r="327" spans="1:28" s="28" customFormat="1" ht="15" customHeight="1">
      <c r="A327" s="83"/>
      <c r="B327" s="42" t="s">
        <v>54</v>
      </c>
      <c r="C327" s="106">
        <v>868.057</v>
      </c>
      <c r="D327" s="106">
        <v>1433.595</v>
      </c>
      <c r="E327" s="106">
        <v>0</v>
      </c>
      <c r="F327" s="106">
        <v>0</v>
      </c>
      <c r="G327" s="106">
        <v>0</v>
      </c>
      <c r="H327" s="106">
        <v>0</v>
      </c>
      <c r="I327" s="106">
        <v>0.679</v>
      </c>
      <c r="J327" s="106">
        <v>0</v>
      </c>
      <c r="K327" s="106">
        <v>0</v>
      </c>
      <c r="L327" s="106">
        <v>45.47643</v>
      </c>
      <c r="M327" s="41">
        <v>2347.8074300000003</v>
      </c>
      <c r="N327" s="106">
        <v>-45.47643</v>
      </c>
      <c r="O327" s="40">
        <v>2302.331</v>
      </c>
      <c r="P327" s="85">
        <v>-2302.331</v>
      </c>
      <c r="Q327" s="40">
        <v>0</v>
      </c>
      <c r="R327" s="40">
        <v>0</v>
      </c>
      <c r="S327" s="84"/>
      <c r="T327" s="82"/>
      <c r="U327" s="36"/>
      <c r="V327" s="56"/>
      <c r="W327" s="36"/>
      <c r="X327" s="56"/>
      <c r="Y327" s="91"/>
      <c r="Z327" s="56"/>
      <c r="AA327" s="33"/>
      <c r="AB327" s="37"/>
    </row>
    <row r="328" spans="1:28" s="28" customFormat="1" ht="15" customHeight="1">
      <c r="A328" s="127"/>
      <c r="B328" s="178" t="s">
        <v>75</v>
      </c>
      <c r="C328" s="181">
        <v>0.40926625453557935</v>
      </c>
      <c r="D328" s="181">
        <v>0.8923160712062742</v>
      </c>
      <c r="E328" s="181"/>
      <c r="F328" s="181"/>
      <c r="G328" s="181"/>
      <c r="H328" s="181"/>
      <c r="I328" s="181">
        <v>0.10609375</v>
      </c>
      <c r="J328" s="181"/>
      <c r="K328" s="181"/>
      <c r="L328" s="181">
        <v>0.5881282654803166</v>
      </c>
      <c r="M328" s="181">
        <v>0.6160070626227262</v>
      </c>
      <c r="N328" s="181">
        <v>0.5881282654803166</v>
      </c>
      <c r="O328" s="44">
        <v>0.616584377965982</v>
      </c>
      <c r="P328" s="44">
        <v>0.616584377965982</v>
      </c>
      <c r="Q328" s="44"/>
      <c r="R328" s="44"/>
      <c r="S328" s="84"/>
      <c r="T328" s="82"/>
      <c r="U328" s="36"/>
      <c r="V328" s="56"/>
      <c r="W328" s="36"/>
      <c r="X328" s="56"/>
      <c r="Y328" s="91"/>
      <c r="Z328" s="56"/>
      <c r="AA328" s="33"/>
      <c r="AB328" s="37"/>
    </row>
    <row r="329" spans="1:28" s="28" customFormat="1" ht="15" customHeight="1">
      <c r="A329" s="127"/>
      <c r="B329" s="198" t="s">
        <v>82</v>
      </c>
      <c r="C329" s="181">
        <v>0.39083920454136145</v>
      </c>
      <c r="D329" s="181">
        <v>0.8923160712062741</v>
      </c>
      <c r="E329" s="181"/>
      <c r="F329" s="181"/>
      <c r="G329" s="181"/>
      <c r="H329" s="181"/>
      <c r="I329" s="181">
        <v>0.10609375</v>
      </c>
      <c r="J329" s="181"/>
      <c r="K329" s="181"/>
      <c r="L329" s="181">
        <v>0.5881282654803166</v>
      </c>
      <c r="M329" s="181">
        <v>0.600257771521313</v>
      </c>
      <c r="N329" s="181">
        <v>0.5881282654803166</v>
      </c>
      <c r="O329" s="181">
        <v>0.6005023985343797</v>
      </c>
      <c r="P329" s="181">
        <v>0.6005023985343797</v>
      </c>
      <c r="Q329" s="44"/>
      <c r="R329" s="44"/>
      <c r="S329" s="84"/>
      <c r="T329" s="82"/>
      <c r="U329" s="36"/>
      <c r="V329" s="56"/>
      <c r="W329" s="36"/>
      <c r="X329" s="56"/>
      <c r="Y329" s="91"/>
      <c r="Z329" s="56"/>
      <c r="AA329" s="33"/>
      <c r="AB329" s="37"/>
    </row>
    <row r="330" spans="1:28" s="28" customFormat="1" ht="15" customHeight="1">
      <c r="A330" s="128" t="s">
        <v>71</v>
      </c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40"/>
      <c r="S330" s="131"/>
      <c r="T330" s="132"/>
      <c r="U330" s="56"/>
      <c r="V330" s="56"/>
      <c r="W330" s="109"/>
      <c r="X330" s="56"/>
      <c r="Y330" s="109"/>
      <c r="Z330" s="56"/>
      <c r="AA330" s="27"/>
      <c r="AB330" s="57"/>
    </row>
    <row r="331" spans="1:28" s="28" customFormat="1" ht="15" customHeight="1">
      <c r="A331" s="128"/>
      <c r="B331" s="42" t="s">
        <v>51</v>
      </c>
      <c r="C331" s="130">
        <v>1</v>
      </c>
      <c r="D331" s="130">
        <v>25</v>
      </c>
      <c r="E331" s="130">
        <v>0</v>
      </c>
      <c r="F331" s="130">
        <v>0</v>
      </c>
      <c r="G331" s="130">
        <v>0</v>
      </c>
      <c r="H331" s="130">
        <v>0</v>
      </c>
      <c r="I331" s="130">
        <v>0</v>
      </c>
      <c r="J331" s="130">
        <v>0</v>
      </c>
      <c r="K331" s="130">
        <v>0</v>
      </c>
      <c r="L331" s="130">
        <v>0</v>
      </c>
      <c r="M331" s="41">
        <v>26</v>
      </c>
      <c r="N331" s="130"/>
      <c r="O331" s="40">
        <v>26</v>
      </c>
      <c r="P331" s="155">
        <v>-26</v>
      </c>
      <c r="Q331" s="40">
        <v>0</v>
      </c>
      <c r="R331" s="40"/>
      <c r="S331" s="131"/>
      <c r="T331" s="132"/>
      <c r="U331" s="56"/>
      <c r="V331" s="56"/>
      <c r="W331" s="109"/>
      <c r="X331" s="56"/>
      <c r="Y331" s="109"/>
      <c r="Z331" s="56"/>
      <c r="AA331" s="27"/>
      <c r="AB331" s="57"/>
    </row>
    <row r="332" spans="1:28" s="28" customFormat="1" ht="15" customHeight="1">
      <c r="A332" s="128"/>
      <c r="B332" s="42" t="s">
        <v>52</v>
      </c>
      <c r="C332" s="130">
        <v>101</v>
      </c>
      <c r="D332" s="130">
        <v>25</v>
      </c>
      <c r="E332" s="130"/>
      <c r="F332" s="130"/>
      <c r="G332" s="130"/>
      <c r="H332" s="130"/>
      <c r="I332" s="130"/>
      <c r="J332" s="130"/>
      <c r="K332" s="130"/>
      <c r="L332" s="130"/>
      <c r="M332" s="41">
        <v>126</v>
      </c>
      <c r="N332" s="130"/>
      <c r="O332" s="40">
        <v>126</v>
      </c>
      <c r="P332" s="155">
        <v>-126</v>
      </c>
      <c r="Q332" s="40">
        <v>0</v>
      </c>
      <c r="R332" s="40"/>
      <c r="S332" s="131"/>
      <c r="T332" s="132"/>
      <c r="U332" s="56"/>
      <c r="V332" s="56"/>
      <c r="W332" s="109"/>
      <c r="X332" s="56"/>
      <c r="Y332" s="109"/>
      <c r="Z332" s="56"/>
      <c r="AA332" s="27"/>
      <c r="AB332" s="57"/>
    </row>
    <row r="333" spans="1:28" s="28" customFormat="1" ht="15" customHeight="1">
      <c r="A333" s="128"/>
      <c r="B333" s="178" t="s">
        <v>53</v>
      </c>
      <c r="C333" s="130">
        <v>4771.129</v>
      </c>
      <c r="D333" s="130">
        <v>3.6000000000000014</v>
      </c>
      <c r="E333" s="130"/>
      <c r="F333" s="130"/>
      <c r="G333" s="130"/>
      <c r="H333" s="130"/>
      <c r="I333" s="130"/>
      <c r="J333" s="130"/>
      <c r="K333" s="130"/>
      <c r="L333" s="130"/>
      <c r="M333" s="41">
        <v>4774.729</v>
      </c>
      <c r="N333" s="130"/>
      <c r="O333" s="40">
        <v>4774.729</v>
      </c>
      <c r="P333" s="155">
        <v>-4774.729</v>
      </c>
      <c r="Q333" s="40">
        <v>0</v>
      </c>
      <c r="R333" s="40"/>
      <c r="S333" s="131"/>
      <c r="T333" s="132"/>
      <c r="U333" s="56"/>
      <c r="V333" s="56"/>
      <c r="W333" s="109"/>
      <c r="X333" s="56"/>
      <c r="Y333" s="109"/>
      <c r="Z333" s="56"/>
      <c r="AA333" s="27"/>
      <c r="AB333" s="57"/>
    </row>
    <row r="334" spans="1:28" s="28" customFormat="1" ht="15" customHeight="1">
      <c r="A334" s="128"/>
      <c r="B334" s="42" t="s">
        <v>54</v>
      </c>
      <c r="C334" s="41">
        <v>0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130"/>
      <c r="O334" s="40">
        <v>0</v>
      </c>
      <c r="P334" s="155">
        <v>0</v>
      </c>
      <c r="Q334" s="40"/>
      <c r="R334" s="40"/>
      <c r="S334" s="131"/>
      <c r="T334" s="132"/>
      <c r="U334" s="56"/>
      <c r="V334" s="56"/>
      <c r="W334" s="109"/>
      <c r="X334" s="56"/>
      <c r="Y334" s="109"/>
      <c r="Z334" s="56"/>
      <c r="AA334" s="27"/>
      <c r="AB334" s="57"/>
    </row>
    <row r="335" spans="1:28" s="28" customFormat="1" ht="15" customHeight="1">
      <c r="A335" s="128"/>
      <c r="B335" s="178" t="s">
        <v>75</v>
      </c>
      <c r="C335" s="125">
        <v>0</v>
      </c>
      <c r="D335" s="125">
        <v>0</v>
      </c>
      <c r="E335" s="125"/>
      <c r="F335" s="125"/>
      <c r="G335" s="125"/>
      <c r="H335" s="125"/>
      <c r="I335" s="125"/>
      <c r="J335" s="125"/>
      <c r="K335" s="125"/>
      <c r="L335" s="125"/>
      <c r="M335" s="125">
        <v>0</v>
      </c>
      <c r="N335" s="125"/>
      <c r="O335" s="125">
        <v>0</v>
      </c>
      <c r="P335" s="125">
        <v>0</v>
      </c>
      <c r="Q335" s="125"/>
      <c r="R335" s="40"/>
      <c r="S335" s="131"/>
      <c r="T335" s="132"/>
      <c r="U335" s="56"/>
      <c r="V335" s="56"/>
      <c r="W335" s="109"/>
      <c r="X335" s="56"/>
      <c r="Y335" s="109"/>
      <c r="Z335" s="56"/>
      <c r="AA335" s="27"/>
      <c r="AB335" s="57"/>
    </row>
    <row r="336" spans="1:28" s="28" customFormat="1" ht="15" customHeight="1">
      <c r="A336" s="128"/>
      <c r="B336" s="198" t="s">
        <v>82</v>
      </c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40"/>
      <c r="S336" s="131"/>
      <c r="T336" s="132"/>
      <c r="U336" s="56"/>
      <c r="V336" s="56"/>
      <c r="W336" s="109"/>
      <c r="X336" s="56"/>
      <c r="Y336" s="109"/>
      <c r="Z336" s="56"/>
      <c r="AA336" s="27"/>
      <c r="AB336" s="57"/>
    </row>
    <row r="337" spans="1:28" s="28" customFormat="1" ht="15" customHeight="1">
      <c r="A337" s="128" t="s">
        <v>32</v>
      </c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40"/>
      <c r="S337" s="131"/>
      <c r="T337" s="132"/>
      <c r="U337" s="36"/>
      <c r="V337" s="56"/>
      <c r="W337" s="109"/>
      <c r="X337" s="56"/>
      <c r="Y337" s="91"/>
      <c r="Z337" s="56"/>
      <c r="AA337" s="33"/>
      <c r="AB337" s="37"/>
    </row>
    <row r="338" spans="1:28" s="28" customFormat="1" ht="15" customHeight="1">
      <c r="A338" s="86"/>
      <c r="B338" s="42" t="s">
        <v>51</v>
      </c>
      <c r="C338" s="130">
        <v>2120.008</v>
      </c>
      <c r="D338" s="130">
        <v>1581.6</v>
      </c>
      <c r="E338" s="130">
        <v>0</v>
      </c>
      <c r="F338" s="130">
        <v>0</v>
      </c>
      <c r="G338" s="130">
        <v>0</v>
      </c>
      <c r="H338" s="130">
        <v>0</v>
      </c>
      <c r="I338" s="130">
        <v>6.4</v>
      </c>
      <c r="J338" s="130"/>
      <c r="K338" s="130"/>
      <c r="L338" s="130">
        <v>77.324</v>
      </c>
      <c r="M338" s="41">
        <v>3785.332</v>
      </c>
      <c r="N338" s="130">
        <v>-77.324</v>
      </c>
      <c r="O338" s="40">
        <v>3708.008</v>
      </c>
      <c r="P338" s="155">
        <v>-3708.008</v>
      </c>
      <c r="Q338" s="40">
        <v>0</v>
      </c>
      <c r="R338" s="40"/>
      <c r="S338" s="131"/>
      <c r="T338" s="132"/>
      <c r="U338" s="36"/>
      <c r="V338" s="56"/>
      <c r="W338" s="109"/>
      <c r="X338" s="56"/>
      <c r="Y338" s="91"/>
      <c r="Z338" s="56"/>
      <c r="AA338" s="33"/>
      <c r="AB338" s="37"/>
    </row>
    <row r="339" spans="1:28" s="28" customFormat="1" ht="15" customHeight="1">
      <c r="A339" s="86"/>
      <c r="B339" s="42" t="s">
        <v>52</v>
      </c>
      <c r="C339" s="130">
        <v>2120.008</v>
      </c>
      <c r="D339" s="130">
        <v>1581.6000000000001</v>
      </c>
      <c r="E339" s="130">
        <v>0</v>
      </c>
      <c r="F339" s="130">
        <v>0</v>
      </c>
      <c r="G339" s="130">
        <v>0</v>
      </c>
      <c r="H339" s="130">
        <v>0</v>
      </c>
      <c r="I339" s="130">
        <v>6.4</v>
      </c>
      <c r="J339" s="130">
        <v>0</v>
      </c>
      <c r="K339" s="130">
        <v>0</v>
      </c>
      <c r="L339" s="130">
        <v>77.324</v>
      </c>
      <c r="M339" s="41">
        <v>3785.3320000000003</v>
      </c>
      <c r="N339" s="130">
        <v>-77.324</v>
      </c>
      <c r="O339" s="40">
        <v>3708.0080000000003</v>
      </c>
      <c r="P339" s="155">
        <v>-3708.0080000000003</v>
      </c>
      <c r="Q339" s="40">
        <v>0</v>
      </c>
      <c r="R339" s="40"/>
      <c r="S339" s="131"/>
      <c r="T339" s="132"/>
      <c r="U339" s="36"/>
      <c r="V339" s="56"/>
      <c r="W339" s="109"/>
      <c r="X339" s="56"/>
      <c r="Y339" s="91"/>
      <c r="Z339" s="56"/>
      <c r="AA339" s="33"/>
      <c r="AB339" s="37"/>
    </row>
    <row r="340" spans="1:28" s="28" customFormat="1" ht="15" customHeight="1">
      <c r="A340" s="86"/>
      <c r="B340" s="178" t="s">
        <v>53</v>
      </c>
      <c r="C340" s="130">
        <v>2206.2079999999996</v>
      </c>
      <c r="D340" s="130">
        <v>2249.9</v>
      </c>
      <c r="E340" s="130">
        <v>0</v>
      </c>
      <c r="F340" s="130">
        <v>0</v>
      </c>
      <c r="G340" s="130">
        <v>0</v>
      </c>
      <c r="H340" s="130">
        <v>0</v>
      </c>
      <c r="I340" s="130">
        <v>6.4</v>
      </c>
      <c r="J340" s="130">
        <v>0</v>
      </c>
      <c r="K340" s="130">
        <v>0</v>
      </c>
      <c r="L340" s="130">
        <v>93.98599999999999</v>
      </c>
      <c r="M340" s="41">
        <v>4556.494</v>
      </c>
      <c r="N340" s="130">
        <v>-93.98599999999999</v>
      </c>
      <c r="O340" s="40">
        <v>4462.508</v>
      </c>
      <c r="P340" s="155">
        <v>-4462.508</v>
      </c>
      <c r="Q340" s="40">
        <v>0</v>
      </c>
      <c r="R340" s="40">
        <v>0</v>
      </c>
      <c r="S340" s="131"/>
      <c r="T340" s="132"/>
      <c r="U340" s="36"/>
      <c r="V340" s="56"/>
      <c r="W340" s="109"/>
      <c r="X340" s="56"/>
      <c r="Y340" s="91"/>
      <c r="Z340" s="56"/>
      <c r="AA340" s="33"/>
      <c r="AB340" s="37"/>
    </row>
    <row r="341" spans="1:28" s="28" customFormat="1" ht="15" customHeight="1">
      <c r="A341" s="86"/>
      <c r="B341" s="42" t="s">
        <v>54</v>
      </c>
      <c r="C341" s="41">
        <v>868.057</v>
      </c>
      <c r="D341" s="41">
        <v>1433.595</v>
      </c>
      <c r="E341" s="41">
        <v>0</v>
      </c>
      <c r="F341" s="41">
        <v>0</v>
      </c>
      <c r="G341" s="41"/>
      <c r="H341" s="41">
        <v>0</v>
      </c>
      <c r="I341" s="41">
        <v>0.679</v>
      </c>
      <c r="J341" s="41"/>
      <c r="K341" s="41"/>
      <c r="L341" s="41">
        <v>45.47643</v>
      </c>
      <c r="M341" s="41">
        <v>2347.8074300000003</v>
      </c>
      <c r="N341" s="41">
        <v>-45.47643</v>
      </c>
      <c r="O341" s="40">
        <v>2302.331</v>
      </c>
      <c r="P341" s="155">
        <v>-2302.331</v>
      </c>
      <c r="Q341" s="41"/>
      <c r="R341" s="40"/>
      <c r="S341" s="131"/>
      <c r="T341" s="132"/>
      <c r="U341" s="36"/>
      <c r="V341" s="56"/>
      <c r="W341" s="109"/>
      <c r="X341" s="56"/>
      <c r="Y341" s="91"/>
      <c r="Z341" s="56"/>
      <c r="AA341" s="33"/>
      <c r="AB341" s="37"/>
    </row>
    <row r="342" spans="1:28" s="28" customFormat="1" ht="15" customHeight="1">
      <c r="A342" s="86"/>
      <c r="B342" s="178" t="s">
        <v>75</v>
      </c>
      <c r="C342" s="125">
        <v>0.409459303927155</v>
      </c>
      <c r="D342" s="125">
        <v>0.906420713201821</v>
      </c>
      <c r="E342" s="125"/>
      <c r="F342" s="125"/>
      <c r="G342" s="125"/>
      <c r="H342" s="125"/>
      <c r="I342" s="125">
        <v>0.10609375</v>
      </c>
      <c r="J342" s="125"/>
      <c r="K342" s="125"/>
      <c r="L342" s="125">
        <v>0.5881282654803166</v>
      </c>
      <c r="M342" s="125">
        <v>0.6202381799007327</v>
      </c>
      <c r="N342" s="125">
        <v>0.5881282654803166</v>
      </c>
      <c r="O342" s="125">
        <v>0.6209077758192539</v>
      </c>
      <c r="P342" s="125">
        <v>0.6209077758192539</v>
      </c>
      <c r="Q342" s="41"/>
      <c r="R342" s="40"/>
      <c r="S342" s="131"/>
      <c r="T342" s="132"/>
      <c r="U342" s="36"/>
      <c r="V342" s="56"/>
      <c r="W342" s="109"/>
      <c r="X342" s="56"/>
      <c r="Y342" s="91"/>
      <c r="Z342" s="56"/>
      <c r="AA342" s="33"/>
      <c r="AB342" s="37"/>
    </row>
    <row r="343" spans="1:28" s="28" customFormat="1" ht="15" customHeight="1">
      <c r="A343" s="86"/>
      <c r="B343" s="198" t="s">
        <v>82</v>
      </c>
      <c r="C343" s="125">
        <v>0.409459303927155</v>
      </c>
      <c r="D343" s="125">
        <v>0.9064207132018208</v>
      </c>
      <c r="E343" s="125"/>
      <c r="F343" s="125"/>
      <c r="G343" s="125"/>
      <c r="H343" s="125"/>
      <c r="I343" s="125">
        <v>0.10609375</v>
      </c>
      <c r="J343" s="125"/>
      <c r="K343" s="125"/>
      <c r="L343" s="125">
        <v>0.5881282654803166</v>
      </c>
      <c r="M343" s="125">
        <v>0.6202381799007326</v>
      </c>
      <c r="N343" s="125">
        <v>0.5881282654803166</v>
      </c>
      <c r="O343" s="125">
        <v>0.6209077758192539</v>
      </c>
      <c r="P343" s="125">
        <v>0.6209077758192539</v>
      </c>
      <c r="Q343" s="41"/>
      <c r="R343" s="40"/>
      <c r="S343" s="131"/>
      <c r="T343" s="132"/>
      <c r="U343" s="36"/>
      <c r="V343" s="56"/>
      <c r="W343" s="109"/>
      <c r="X343" s="56"/>
      <c r="Y343" s="91"/>
      <c r="Z343" s="56"/>
      <c r="AA343" s="33"/>
      <c r="AB343" s="37"/>
    </row>
    <row r="344" spans="1:28" s="30" customFormat="1" ht="34.5" customHeight="1">
      <c r="A344" s="133" t="s">
        <v>33</v>
      </c>
      <c r="B344" s="134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35"/>
      <c r="P344" s="135"/>
      <c r="Q344" s="135"/>
      <c r="R344" s="40"/>
      <c r="S344" s="136"/>
      <c r="T344" s="137"/>
      <c r="U344" s="36"/>
      <c r="V344" s="36"/>
      <c r="W344" s="138"/>
      <c r="X344" s="36"/>
      <c r="Y344" s="91"/>
      <c r="Z344" s="36"/>
      <c r="AA344" s="33"/>
      <c r="AB344" s="37"/>
    </row>
    <row r="345" spans="1:28" s="30" customFormat="1" ht="15" customHeight="1">
      <c r="A345" s="139"/>
      <c r="B345" s="42" t="s">
        <v>51</v>
      </c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41">
        <v>0</v>
      </c>
      <c r="N345" s="183"/>
      <c r="O345" s="40">
        <v>0</v>
      </c>
      <c r="P345" s="135">
        <v>0</v>
      </c>
      <c r="Q345" s="40">
        <v>0</v>
      </c>
      <c r="R345" s="40"/>
      <c r="S345" s="136"/>
      <c r="T345" s="137"/>
      <c r="U345" s="36"/>
      <c r="V345" s="36"/>
      <c r="W345" s="138"/>
      <c r="X345" s="36"/>
      <c r="Y345" s="91"/>
      <c r="Z345" s="36"/>
      <c r="AA345" s="33"/>
      <c r="AB345" s="37"/>
    </row>
    <row r="346" spans="1:28" s="30" customFormat="1" ht="15" customHeight="1">
      <c r="A346" s="139"/>
      <c r="B346" s="42" t="s">
        <v>52</v>
      </c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41"/>
      <c r="N346" s="183"/>
      <c r="O346" s="40"/>
      <c r="P346" s="135"/>
      <c r="Q346" s="40"/>
      <c r="R346" s="40"/>
      <c r="S346" s="136"/>
      <c r="T346" s="137"/>
      <c r="U346" s="36"/>
      <c r="V346" s="36"/>
      <c r="W346" s="138"/>
      <c r="X346" s="36"/>
      <c r="Y346" s="91"/>
      <c r="Z346" s="36"/>
      <c r="AA346" s="33"/>
      <c r="AB346" s="37"/>
    </row>
    <row r="347" spans="1:28" s="30" customFormat="1" ht="15" customHeight="1">
      <c r="A347" s="139"/>
      <c r="B347" s="178" t="s">
        <v>53</v>
      </c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41"/>
      <c r="N347" s="183"/>
      <c r="O347" s="40"/>
      <c r="P347" s="135"/>
      <c r="Q347" s="40"/>
      <c r="R347" s="40">
        <v>0</v>
      </c>
      <c r="S347" s="136"/>
      <c r="T347" s="137"/>
      <c r="U347" s="36"/>
      <c r="V347" s="36"/>
      <c r="W347" s="138"/>
      <c r="X347" s="36"/>
      <c r="Y347" s="91"/>
      <c r="Z347" s="36"/>
      <c r="AA347" s="33"/>
      <c r="AB347" s="37"/>
    </row>
    <row r="348" spans="1:28" s="30" customFormat="1" ht="15" customHeight="1">
      <c r="A348" s="135"/>
      <c r="B348" s="42" t="s">
        <v>54</v>
      </c>
      <c r="C348" s="183">
        <v>-640.19</v>
      </c>
      <c r="D348" s="183">
        <v>-469.603</v>
      </c>
      <c r="E348" s="183">
        <v>-4.705</v>
      </c>
      <c r="F348" s="183">
        <v>-8.634</v>
      </c>
      <c r="G348" s="183">
        <v>-9.182</v>
      </c>
      <c r="H348" s="183"/>
      <c r="I348" s="183">
        <v>-45.667</v>
      </c>
      <c r="J348" s="183">
        <v>-0.000425</v>
      </c>
      <c r="K348" s="183">
        <v>0</v>
      </c>
      <c r="L348" s="183">
        <v>0</v>
      </c>
      <c r="M348" s="41">
        <v>-1177.981425</v>
      </c>
      <c r="N348" s="183"/>
      <c r="O348" s="40">
        <v>-1177.981425</v>
      </c>
      <c r="P348" s="85"/>
      <c r="Q348" s="40">
        <v>-1177.981425</v>
      </c>
      <c r="R348" s="40">
        <v>-0.10885665671724547</v>
      </c>
      <c r="S348" s="136"/>
      <c r="T348" s="137"/>
      <c r="U348" s="36"/>
      <c r="V348" s="36"/>
      <c r="W348" s="138"/>
      <c r="X348" s="36"/>
      <c r="Y348" s="91"/>
      <c r="Z348" s="36"/>
      <c r="AA348" s="33"/>
      <c r="AB348" s="37"/>
    </row>
    <row r="349" spans="1:28" s="30" customFormat="1" ht="15" customHeight="1">
      <c r="A349" s="139"/>
      <c r="B349" s="178" t="s">
        <v>75</v>
      </c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40">
        <v>0</v>
      </c>
      <c r="P349" s="135"/>
      <c r="Q349" s="40">
        <v>0</v>
      </c>
      <c r="R349" s="40"/>
      <c r="S349" s="136"/>
      <c r="T349" s="137"/>
      <c r="U349" s="36"/>
      <c r="V349" s="36"/>
      <c r="W349" s="138"/>
      <c r="X349" s="36"/>
      <c r="Y349" s="91"/>
      <c r="Z349" s="36"/>
      <c r="AA349" s="33"/>
      <c r="AB349" s="37"/>
    </row>
    <row r="350" spans="1:28" s="30" customFormat="1" ht="15" customHeight="1" thickBot="1">
      <c r="A350" s="139"/>
      <c r="B350" s="198" t="s">
        <v>82</v>
      </c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40"/>
      <c r="P350" s="135"/>
      <c r="Q350" s="40"/>
      <c r="R350" s="40"/>
      <c r="S350" s="136"/>
      <c r="T350" s="137"/>
      <c r="U350" s="36"/>
      <c r="V350" s="36"/>
      <c r="W350" s="138"/>
      <c r="X350" s="36"/>
      <c r="Y350" s="91"/>
      <c r="Z350" s="36"/>
      <c r="AA350" s="33"/>
      <c r="AB350" s="37"/>
    </row>
    <row r="351" spans="1:28" s="28" customFormat="1" ht="16.5" thickTop="1">
      <c r="A351" s="140" t="s">
        <v>34</v>
      </c>
      <c r="B351" s="141"/>
      <c r="C351" s="142"/>
      <c r="D351" s="142"/>
      <c r="E351" s="142"/>
      <c r="F351" s="142"/>
      <c r="G351" s="142"/>
      <c r="H351" s="142"/>
      <c r="I351" s="169"/>
      <c r="J351" s="142"/>
      <c r="K351" s="142"/>
      <c r="L351" s="142"/>
      <c r="M351" s="142"/>
      <c r="N351" s="142"/>
      <c r="O351" s="142"/>
      <c r="P351" s="142"/>
      <c r="Q351" s="142"/>
      <c r="R351" s="143"/>
      <c r="S351" s="84"/>
      <c r="T351" s="82"/>
      <c r="U351" s="36"/>
      <c r="V351" s="56"/>
      <c r="W351" s="36"/>
      <c r="X351" s="56"/>
      <c r="Y351" s="91"/>
      <c r="Z351" s="56"/>
      <c r="AA351" s="33"/>
      <c r="AB351" s="37"/>
    </row>
    <row r="352" spans="1:28" s="28" customFormat="1" ht="18.75" customHeight="1">
      <c r="A352" s="144"/>
      <c r="B352" s="38" t="s">
        <v>51</v>
      </c>
      <c r="C352" s="145">
        <v>-47521.77900000007</v>
      </c>
      <c r="D352" s="145">
        <v>-444.5500000000029</v>
      </c>
      <c r="E352" s="145">
        <v>24.476999999998952</v>
      </c>
      <c r="F352" s="145">
        <v>1504.1220000000003</v>
      </c>
      <c r="G352" s="145">
        <v>113.82499999999709</v>
      </c>
      <c r="H352" s="145">
        <v>0</v>
      </c>
      <c r="I352" s="170">
        <v>1895.8264490000074</v>
      </c>
      <c r="J352" s="145">
        <v>0</v>
      </c>
      <c r="K352" s="145">
        <v>108.22599999999998</v>
      </c>
      <c r="L352" s="145">
        <v>0.0029999999997016857</v>
      </c>
      <c r="M352" s="145">
        <v>-44319.84955100017</v>
      </c>
      <c r="N352" s="145">
        <v>0.030000000006111804</v>
      </c>
      <c r="O352" s="145">
        <v>-44319.81955100014</v>
      </c>
      <c r="P352" s="145">
        <v>3773.808</v>
      </c>
      <c r="Q352" s="145">
        <v>-40546.01155100012</v>
      </c>
      <c r="R352" s="146">
        <v>-3.5906846927913674</v>
      </c>
      <c r="S352" s="84"/>
      <c r="T352" s="82"/>
      <c r="U352" s="36"/>
      <c r="V352" s="56"/>
      <c r="W352" s="36"/>
      <c r="X352" s="56"/>
      <c r="Y352" s="91"/>
      <c r="Z352" s="56"/>
      <c r="AA352" s="33"/>
      <c r="AB352" s="37"/>
    </row>
    <row r="353" spans="1:28" s="28" customFormat="1" ht="18.75" customHeight="1">
      <c r="A353" s="144"/>
      <c r="B353" s="38" t="s">
        <v>52</v>
      </c>
      <c r="C353" s="145">
        <v>-74300.49100000001</v>
      </c>
      <c r="D353" s="145">
        <v>-944.4960000000137</v>
      </c>
      <c r="E353" s="145">
        <v>10.935999999986961</v>
      </c>
      <c r="F353" s="145">
        <v>-2744.4310000000005</v>
      </c>
      <c r="G353" s="145">
        <v>0</v>
      </c>
      <c r="H353" s="145">
        <v>0</v>
      </c>
      <c r="I353" s="170">
        <v>1761.8366159364814</v>
      </c>
      <c r="J353" s="145">
        <v>0</v>
      </c>
      <c r="K353" s="145">
        <v>23.60099999999997</v>
      </c>
      <c r="L353" s="145">
        <v>-276.0510000000004</v>
      </c>
      <c r="M353" s="145">
        <v>-76469.09538406349</v>
      </c>
      <c r="N353" s="145">
        <v>0</v>
      </c>
      <c r="O353" s="145">
        <v>-76469.09538406355</v>
      </c>
      <c r="P353" s="145">
        <v>3968.443</v>
      </c>
      <c r="Q353" s="145">
        <v>-72500.65238406352</v>
      </c>
      <c r="R353" s="146">
        <v>-6.699747942416279</v>
      </c>
      <c r="S353" s="84"/>
      <c r="T353" s="82"/>
      <c r="U353" s="36"/>
      <c r="V353" s="56"/>
      <c r="W353" s="36"/>
      <c r="X353" s="56"/>
      <c r="Y353" s="91"/>
      <c r="Z353" s="56"/>
      <c r="AA353" s="33"/>
      <c r="AB353" s="37"/>
    </row>
    <row r="354" spans="1:28" s="28" customFormat="1" ht="18.75" customHeight="1">
      <c r="A354" s="144"/>
      <c r="B354" s="197" t="s">
        <v>53</v>
      </c>
      <c r="C354" s="145">
        <v>-99936.71800000005</v>
      </c>
      <c r="D354" s="145">
        <v>-444.4959999999992</v>
      </c>
      <c r="E354" s="145">
        <v>13.935999999986961</v>
      </c>
      <c r="F354" s="145">
        <v>-1336.597999999999</v>
      </c>
      <c r="G354" s="145">
        <v>0</v>
      </c>
      <c r="H354" s="145">
        <v>0</v>
      </c>
      <c r="I354" s="170">
        <v>2261.8216159364747</v>
      </c>
      <c r="J354" s="145">
        <v>0</v>
      </c>
      <c r="K354" s="145">
        <v>138.19799999999992</v>
      </c>
      <c r="L354" s="145">
        <v>-0.03399999999874126</v>
      </c>
      <c r="M354" s="145">
        <v>-99303.89038406365</v>
      </c>
      <c r="N354" s="145"/>
      <c r="O354" s="145">
        <v>-99303.9323840636</v>
      </c>
      <c r="P354" s="145">
        <v>8307.173999999999</v>
      </c>
      <c r="Q354" s="145">
        <v>-90996.7583840636</v>
      </c>
      <c r="R354" s="146">
        <v>-8.601071711302174</v>
      </c>
      <c r="S354" s="84"/>
      <c r="T354" s="82"/>
      <c r="U354" s="36"/>
      <c r="V354" s="56"/>
      <c r="W354" s="36"/>
      <c r="X354" s="56"/>
      <c r="Y354" s="91"/>
      <c r="Z354" s="56"/>
      <c r="AA354" s="33"/>
      <c r="AB354" s="37"/>
    </row>
    <row r="355" spans="1:28" s="28" customFormat="1" ht="18.75" customHeight="1">
      <c r="A355" s="144"/>
      <c r="B355" s="38" t="s">
        <v>54</v>
      </c>
      <c r="C355" s="145">
        <v>-43645.247315</v>
      </c>
      <c r="D355" s="145">
        <v>1373.2725901900048</v>
      </c>
      <c r="E355" s="145">
        <v>2446.8102750000035</v>
      </c>
      <c r="F355" s="145">
        <v>-3123.3898059999988</v>
      </c>
      <c r="G355" s="145">
        <v>-4686.709821000004</v>
      </c>
      <c r="H355" s="145">
        <v>0</v>
      </c>
      <c r="I355" s="170">
        <v>1357.373999999998</v>
      </c>
      <c r="J355" s="145">
        <v>11.723043000000018</v>
      </c>
      <c r="K355" s="145">
        <v>22.706377130000007</v>
      </c>
      <c r="L355" s="145">
        <v>1.2527680000002874</v>
      </c>
      <c r="M355" s="145">
        <v>-46242.207888679986</v>
      </c>
      <c r="N355" s="145">
        <v>3.000008291564882E-06</v>
      </c>
      <c r="O355" s="145">
        <v>-46242.20788567999</v>
      </c>
      <c r="P355" s="145">
        <v>1068.6399999999999</v>
      </c>
      <c r="Q355" s="145">
        <v>-45173.56788567998</v>
      </c>
      <c r="R355" s="146">
        <v>-4.174466139841424</v>
      </c>
      <c r="S355" s="84"/>
      <c r="T355" s="82"/>
      <c r="U355" s="36"/>
      <c r="V355" s="56"/>
      <c r="W355" s="36"/>
      <c r="X355" s="56"/>
      <c r="Y355" s="91"/>
      <c r="Z355" s="56"/>
      <c r="AA355" s="33"/>
      <c r="AB355" s="37"/>
    </row>
    <row r="356" spans="1:28" s="28" customFormat="1" ht="18.75" customHeight="1" thickBot="1">
      <c r="A356" s="147"/>
      <c r="B356" s="180"/>
      <c r="C356" s="148"/>
      <c r="D356" s="148"/>
      <c r="E356" s="148"/>
      <c r="F356" s="148"/>
      <c r="G356" s="148"/>
      <c r="H356" s="148"/>
      <c r="I356" s="171"/>
      <c r="J356" s="148"/>
      <c r="K356" s="148"/>
      <c r="L356" s="148"/>
      <c r="M356" s="148"/>
      <c r="N356" s="148"/>
      <c r="O356" s="148"/>
      <c r="P356" s="148"/>
      <c r="Q356" s="148"/>
      <c r="R356" s="148"/>
      <c r="S356" s="84"/>
      <c r="T356" s="82"/>
      <c r="U356" s="36"/>
      <c r="V356" s="56"/>
      <c r="W356" s="36"/>
      <c r="X356" s="56"/>
      <c r="Y356" s="91"/>
      <c r="Z356" s="56"/>
      <c r="AA356" s="33"/>
      <c r="AB356" s="37"/>
    </row>
    <row r="357" spans="1:26" s="28" customFormat="1" ht="15" customHeight="1" thickTop="1">
      <c r="A357" s="15" t="s">
        <v>72</v>
      </c>
      <c r="B357" s="14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49"/>
      <c r="S357" s="84"/>
      <c r="T357" s="149"/>
      <c r="U357" s="149"/>
      <c r="V357" s="149"/>
      <c r="W357" s="149"/>
      <c r="X357" s="149"/>
      <c r="Y357" s="33"/>
      <c r="Z357" s="33"/>
    </row>
    <row r="358" spans="1:252" s="28" customFormat="1" ht="19.5" customHeight="1">
      <c r="A358" s="55"/>
      <c r="B358" s="55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  <c r="HG358" s="55"/>
      <c r="HH358" s="55"/>
      <c r="HI358" s="55"/>
      <c r="HJ358" s="55"/>
      <c r="HK358" s="55"/>
      <c r="HL358" s="55"/>
      <c r="HM358" s="55"/>
      <c r="HN358" s="55"/>
      <c r="HO358" s="55"/>
      <c r="HP358" s="55"/>
      <c r="HQ358" s="55"/>
      <c r="HR358" s="55"/>
      <c r="HS358" s="55"/>
      <c r="HT358" s="55"/>
      <c r="HU358" s="55"/>
      <c r="HV358" s="55"/>
      <c r="HW358" s="55"/>
      <c r="HX358" s="55"/>
      <c r="HY358" s="55"/>
      <c r="HZ358" s="55"/>
      <c r="IA358" s="55"/>
      <c r="IB358" s="55"/>
      <c r="IC358" s="55"/>
      <c r="ID358" s="55"/>
      <c r="IE358" s="55"/>
      <c r="IF358" s="55"/>
      <c r="IG358" s="55"/>
      <c r="IH358" s="55"/>
      <c r="II358" s="55"/>
      <c r="IJ358" s="55"/>
      <c r="IK358" s="55"/>
      <c r="IL358" s="55"/>
      <c r="IM358" s="55"/>
      <c r="IN358" s="55"/>
      <c r="IO358" s="55"/>
      <c r="IP358" s="55"/>
      <c r="IQ358" s="55"/>
      <c r="IR358" s="55"/>
    </row>
    <row r="359" spans="1:31" s="28" customFormat="1" ht="19.5" customHeight="1">
      <c r="A359" s="55"/>
      <c r="B359" s="55"/>
      <c r="S359" s="27"/>
      <c r="T359" s="55"/>
      <c r="U359" s="55"/>
      <c r="V359" s="55"/>
      <c r="W359" s="29"/>
      <c r="X359" s="55"/>
      <c r="Y359" s="33"/>
      <c r="Z359" s="33"/>
      <c r="AE359" s="27">
        <f>L354-L357</f>
        <v>-0.03399999999874126</v>
      </c>
    </row>
    <row r="360" spans="1:26" s="28" customFormat="1" ht="19.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194"/>
      <c r="O360" s="55"/>
      <c r="P360" s="55"/>
      <c r="Q360" s="55"/>
      <c r="R360" s="55"/>
      <c r="S360" s="27"/>
      <c r="T360" s="55"/>
      <c r="U360" s="55"/>
      <c r="V360" s="55"/>
      <c r="W360" s="29"/>
      <c r="X360" s="55"/>
      <c r="Y360" s="33"/>
      <c r="Z360" s="33"/>
    </row>
    <row r="361" spans="19:26" s="28" customFormat="1" ht="19.5" customHeight="1">
      <c r="S361" s="27"/>
      <c r="W361" s="29"/>
      <c r="Y361" s="33"/>
      <c r="Z361" s="33"/>
    </row>
    <row r="362" spans="19:27" s="28" customFormat="1" ht="19.5" customHeight="1">
      <c r="S362" s="27"/>
      <c r="W362" s="29"/>
      <c r="Y362" s="33"/>
      <c r="Z362" s="33"/>
      <c r="AA362" s="150"/>
    </row>
    <row r="363" spans="19:26" s="28" customFormat="1" ht="19.5" customHeight="1">
      <c r="S363" s="27"/>
      <c r="W363" s="29"/>
      <c r="Y363" s="33"/>
      <c r="Z363" s="33"/>
    </row>
    <row r="364" spans="19:26" s="28" customFormat="1" ht="19.5" customHeight="1">
      <c r="S364" s="27"/>
      <c r="W364" s="29"/>
      <c r="Y364" s="33"/>
      <c r="Z364" s="33"/>
    </row>
    <row r="365" spans="19:26" s="28" customFormat="1" ht="19.5" customHeight="1">
      <c r="S365" s="27"/>
      <c r="W365" s="29"/>
      <c r="Y365" s="33"/>
      <c r="Z365" s="33"/>
    </row>
    <row r="366" spans="19:26" s="28" customFormat="1" ht="19.5" customHeight="1">
      <c r="S366" s="27"/>
      <c r="W366" s="29"/>
      <c r="Y366" s="33"/>
      <c r="Z366" s="33"/>
    </row>
    <row r="367" spans="19:26" s="28" customFormat="1" ht="19.5" customHeight="1">
      <c r="S367" s="27"/>
      <c r="W367" s="29"/>
      <c r="Y367" s="33"/>
      <c r="Z367" s="33"/>
    </row>
    <row r="368" spans="19:26" s="28" customFormat="1" ht="19.5" customHeight="1">
      <c r="S368" s="27"/>
      <c r="W368" s="29"/>
      <c r="Y368" s="33"/>
      <c r="Z368" s="33"/>
    </row>
    <row r="369" spans="19:26" s="28" customFormat="1" ht="19.5" customHeight="1">
      <c r="S369" s="27"/>
      <c r="W369" s="29"/>
      <c r="Y369" s="33"/>
      <c r="Z369" s="33"/>
    </row>
    <row r="370" spans="19:26" s="28" customFormat="1" ht="19.5" customHeight="1">
      <c r="S370" s="27"/>
      <c r="W370" s="29"/>
      <c r="Y370" s="33"/>
      <c r="Z370" s="33"/>
    </row>
    <row r="371" spans="19:26" s="28" customFormat="1" ht="19.5" customHeight="1">
      <c r="S371" s="27"/>
      <c r="W371" s="29"/>
      <c r="Y371" s="33"/>
      <c r="Z371" s="33"/>
    </row>
    <row r="372" spans="19:26" s="28" customFormat="1" ht="19.5" customHeight="1">
      <c r="S372" s="27"/>
      <c r="W372" s="29"/>
      <c r="Y372" s="33"/>
      <c r="Z372" s="33"/>
    </row>
    <row r="373" spans="19:26" s="28" customFormat="1" ht="19.5" customHeight="1">
      <c r="S373" s="27"/>
      <c r="W373" s="29"/>
      <c r="Y373" s="33"/>
      <c r="Z373" s="33"/>
    </row>
    <row r="374" spans="19:26" s="28" customFormat="1" ht="19.5" customHeight="1">
      <c r="S374" s="27"/>
      <c r="W374" s="29"/>
      <c r="Y374" s="33"/>
      <c r="Z374" s="33"/>
    </row>
    <row r="375" spans="19:26" s="28" customFormat="1" ht="19.5" customHeight="1">
      <c r="S375" s="27"/>
      <c r="W375" s="29"/>
      <c r="Y375" s="33"/>
      <c r="Z375" s="33"/>
    </row>
    <row r="376" spans="19:26" s="28" customFormat="1" ht="19.5" customHeight="1">
      <c r="S376" s="27"/>
      <c r="W376" s="29"/>
      <c r="Y376" s="33"/>
      <c r="Z376" s="33"/>
    </row>
    <row r="377" spans="19:26" s="28" customFormat="1" ht="19.5" customHeight="1">
      <c r="S377" s="27"/>
      <c r="W377" s="29"/>
      <c r="Y377" s="33"/>
      <c r="Z377" s="33"/>
    </row>
    <row r="378" spans="19:26" s="28" customFormat="1" ht="19.5" customHeight="1">
      <c r="S378" s="27"/>
      <c r="W378" s="29"/>
      <c r="Y378" s="33"/>
      <c r="Z378" s="33"/>
    </row>
    <row r="379" spans="19:26" s="28" customFormat="1" ht="19.5" customHeight="1">
      <c r="S379" s="27"/>
      <c r="W379" s="29"/>
      <c r="Y379" s="33"/>
      <c r="Z379" s="33"/>
    </row>
    <row r="380" spans="19:26" s="28" customFormat="1" ht="19.5" customHeight="1">
      <c r="S380" s="27"/>
      <c r="W380" s="29"/>
      <c r="Y380" s="33"/>
      <c r="Z380" s="33"/>
    </row>
    <row r="381" spans="19:26" s="28" customFormat="1" ht="19.5" customHeight="1">
      <c r="S381" s="27"/>
      <c r="W381" s="29"/>
      <c r="Y381" s="33"/>
      <c r="Z381" s="33"/>
    </row>
    <row r="382" spans="19:26" s="28" customFormat="1" ht="19.5" customHeight="1">
      <c r="S382" s="27"/>
      <c r="W382" s="29"/>
      <c r="Y382" s="33"/>
      <c r="Z382" s="33"/>
    </row>
    <row r="383" spans="19:26" s="28" customFormat="1" ht="19.5" customHeight="1">
      <c r="S383" s="27"/>
      <c r="W383" s="29"/>
      <c r="Y383" s="33"/>
      <c r="Z383" s="33"/>
    </row>
    <row r="384" spans="19:26" s="28" customFormat="1" ht="19.5" customHeight="1">
      <c r="S384" s="27"/>
      <c r="W384" s="29"/>
      <c r="Y384" s="33"/>
      <c r="Z384" s="33"/>
    </row>
    <row r="385" spans="19:26" s="28" customFormat="1" ht="19.5" customHeight="1">
      <c r="S385" s="27"/>
      <c r="W385" s="29"/>
      <c r="Y385" s="33"/>
      <c r="Z385" s="33"/>
    </row>
    <row r="386" spans="19:26" s="28" customFormat="1" ht="19.5" customHeight="1">
      <c r="S386" s="27"/>
      <c r="W386" s="29"/>
      <c r="Y386" s="33"/>
      <c r="Z386" s="33"/>
    </row>
    <row r="387" spans="19:26" s="28" customFormat="1" ht="19.5" customHeight="1">
      <c r="S387" s="27"/>
      <c r="W387" s="29"/>
      <c r="Y387" s="33"/>
      <c r="Z387" s="33"/>
    </row>
    <row r="388" spans="19:26" s="28" customFormat="1" ht="19.5" customHeight="1">
      <c r="S388" s="27"/>
      <c r="W388" s="29"/>
      <c r="Y388" s="33"/>
      <c r="Z388" s="33"/>
    </row>
    <row r="389" spans="19:26" s="28" customFormat="1" ht="19.5" customHeight="1">
      <c r="S389" s="27"/>
      <c r="W389" s="29"/>
      <c r="Y389" s="33"/>
      <c r="Z389" s="33"/>
    </row>
    <row r="390" spans="19:26" s="28" customFormat="1" ht="19.5" customHeight="1">
      <c r="S390" s="27"/>
      <c r="W390" s="29"/>
      <c r="Y390" s="33"/>
      <c r="Z390" s="33"/>
    </row>
    <row r="391" spans="19:26" s="28" customFormat="1" ht="19.5" customHeight="1">
      <c r="S391" s="27"/>
      <c r="W391" s="29"/>
      <c r="Y391" s="33"/>
      <c r="Z391" s="33"/>
    </row>
    <row r="392" spans="19:26" s="28" customFormat="1" ht="19.5" customHeight="1">
      <c r="S392" s="27"/>
      <c r="W392" s="29"/>
      <c r="Y392" s="33"/>
      <c r="Z392" s="33"/>
    </row>
    <row r="393" spans="19:26" s="28" customFormat="1" ht="19.5" customHeight="1">
      <c r="S393" s="27"/>
      <c r="W393" s="29"/>
      <c r="Y393" s="33"/>
      <c r="Z393" s="33"/>
    </row>
    <row r="394" spans="19:26" s="28" customFormat="1" ht="19.5" customHeight="1">
      <c r="S394" s="27"/>
      <c r="W394" s="29"/>
      <c r="Y394" s="33"/>
      <c r="Z394" s="33"/>
    </row>
    <row r="395" spans="19:26" s="28" customFormat="1" ht="19.5" customHeight="1">
      <c r="S395" s="27"/>
      <c r="W395" s="29"/>
      <c r="Y395" s="33"/>
      <c r="Z395" s="33"/>
    </row>
    <row r="396" spans="19:26" s="28" customFormat="1" ht="19.5" customHeight="1">
      <c r="S396" s="27"/>
      <c r="W396" s="29"/>
      <c r="Y396" s="33"/>
      <c r="Z396" s="33"/>
    </row>
    <row r="397" spans="19:26" s="28" customFormat="1" ht="19.5" customHeight="1">
      <c r="S397" s="27"/>
      <c r="W397" s="29"/>
      <c r="Y397" s="33"/>
      <c r="Z397" s="33"/>
    </row>
    <row r="398" spans="19:26" s="28" customFormat="1" ht="19.5" customHeight="1">
      <c r="S398" s="27"/>
      <c r="W398" s="29"/>
      <c r="Y398" s="33"/>
      <c r="Z398" s="33"/>
    </row>
    <row r="399" spans="19:26" s="28" customFormat="1" ht="19.5" customHeight="1">
      <c r="S399" s="27"/>
      <c r="W399" s="29"/>
      <c r="Y399" s="33"/>
      <c r="Z399" s="33"/>
    </row>
    <row r="400" spans="19:26" s="28" customFormat="1" ht="19.5" customHeight="1">
      <c r="S400" s="27"/>
      <c r="W400" s="29"/>
      <c r="Y400" s="33"/>
      <c r="Z400" s="33"/>
    </row>
    <row r="401" spans="19:26" s="28" customFormat="1" ht="19.5" customHeight="1">
      <c r="S401" s="27"/>
      <c r="W401" s="29"/>
      <c r="Y401" s="33"/>
      <c r="Z401" s="33"/>
    </row>
    <row r="402" spans="19:26" s="28" customFormat="1" ht="19.5" customHeight="1">
      <c r="S402" s="27"/>
      <c r="W402" s="29"/>
      <c r="Y402" s="33"/>
      <c r="Z402" s="33"/>
    </row>
    <row r="403" spans="19:26" s="28" customFormat="1" ht="19.5" customHeight="1">
      <c r="S403" s="27"/>
      <c r="W403" s="29"/>
      <c r="Y403" s="33"/>
      <c r="Z403" s="33"/>
    </row>
    <row r="404" spans="19:26" s="28" customFormat="1" ht="19.5" customHeight="1">
      <c r="S404" s="27"/>
      <c r="W404" s="29"/>
      <c r="Y404" s="33"/>
      <c r="Z404" s="33"/>
    </row>
    <row r="405" spans="19:26" s="28" customFormat="1" ht="19.5" customHeight="1">
      <c r="S405" s="27"/>
      <c r="W405" s="29"/>
      <c r="Y405" s="33"/>
      <c r="Z405" s="33"/>
    </row>
    <row r="406" spans="19:26" s="28" customFormat="1" ht="19.5" customHeight="1">
      <c r="S406" s="27"/>
      <c r="W406" s="29"/>
      <c r="Y406" s="33"/>
      <c r="Z406" s="33"/>
    </row>
    <row r="407" spans="19:26" s="28" customFormat="1" ht="19.5" customHeight="1">
      <c r="S407" s="27"/>
      <c r="W407" s="29"/>
      <c r="Y407" s="33"/>
      <c r="Z407" s="33"/>
    </row>
    <row r="408" spans="19:26" s="28" customFormat="1" ht="19.5" customHeight="1">
      <c r="S408" s="27"/>
      <c r="W408" s="29"/>
      <c r="Y408" s="33"/>
      <c r="Z408" s="33"/>
    </row>
    <row r="409" spans="19:26" s="28" customFormat="1" ht="19.5" customHeight="1">
      <c r="S409" s="27"/>
      <c r="W409" s="29"/>
      <c r="Y409" s="33"/>
      <c r="Z409" s="33"/>
    </row>
    <row r="410" spans="19:26" s="28" customFormat="1" ht="19.5" customHeight="1">
      <c r="S410" s="27"/>
      <c r="W410" s="29"/>
      <c r="Y410" s="33"/>
      <c r="Z410" s="33"/>
    </row>
    <row r="411" spans="19:26" s="28" customFormat="1" ht="19.5" customHeight="1">
      <c r="S411" s="27"/>
      <c r="W411" s="29"/>
      <c r="Y411" s="33"/>
      <c r="Z411" s="33"/>
    </row>
    <row r="412" spans="19:26" s="28" customFormat="1" ht="19.5" customHeight="1">
      <c r="S412" s="27"/>
      <c r="W412" s="29"/>
      <c r="Y412" s="33"/>
      <c r="Z412" s="33"/>
    </row>
    <row r="413" spans="19:26" s="28" customFormat="1" ht="19.5" customHeight="1">
      <c r="S413" s="27"/>
      <c r="W413" s="29"/>
      <c r="Y413" s="33"/>
      <c r="Z413" s="33"/>
    </row>
    <row r="414" spans="19:26" s="28" customFormat="1" ht="19.5" customHeight="1">
      <c r="S414" s="27"/>
      <c r="W414" s="29"/>
      <c r="Y414" s="33"/>
      <c r="Z414" s="33"/>
    </row>
    <row r="415" spans="19:26" s="28" customFormat="1" ht="19.5" customHeight="1">
      <c r="S415" s="27"/>
      <c r="W415" s="29"/>
      <c r="Y415" s="33"/>
      <c r="Z415" s="33"/>
    </row>
    <row r="416" spans="19:26" s="28" customFormat="1" ht="19.5" customHeight="1">
      <c r="S416" s="27"/>
      <c r="W416" s="29"/>
      <c r="Y416" s="33"/>
      <c r="Z416" s="33"/>
    </row>
    <row r="417" spans="19:26" s="28" customFormat="1" ht="19.5" customHeight="1">
      <c r="S417" s="27"/>
      <c r="W417" s="29"/>
      <c r="Y417" s="33"/>
      <c r="Z417" s="33"/>
    </row>
    <row r="418" spans="19:26" s="28" customFormat="1" ht="19.5" customHeight="1">
      <c r="S418" s="27"/>
      <c r="W418" s="29"/>
      <c r="Y418" s="33"/>
      <c r="Z418" s="33"/>
    </row>
    <row r="419" spans="19:26" s="28" customFormat="1" ht="19.5" customHeight="1">
      <c r="S419" s="27"/>
      <c r="W419" s="29"/>
      <c r="Y419" s="33"/>
      <c r="Z419" s="33"/>
    </row>
    <row r="420" spans="19:26" s="28" customFormat="1" ht="19.5" customHeight="1">
      <c r="S420" s="27"/>
      <c r="W420" s="29"/>
      <c r="Y420" s="33"/>
      <c r="Z420" s="33"/>
    </row>
    <row r="421" spans="19:26" s="28" customFormat="1" ht="19.5" customHeight="1">
      <c r="S421" s="27"/>
      <c r="W421" s="29"/>
      <c r="Y421" s="33"/>
      <c r="Z421" s="33"/>
    </row>
    <row r="422" spans="19:26" s="28" customFormat="1" ht="19.5" customHeight="1">
      <c r="S422" s="27"/>
      <c r="W422" s="29"/>
      <c r="Y422" s="33"/>
      <c r="Z422" s="33"/>
    </row>
    <row r="423" spans="19:26" s="28" customFormat="1" ht="19.5" customHeight="1">
      <c r="S423" s="27"/>
      <c r="W423" s="29"/>
      <c r="Y423" s="33"/>
      <c r="Z423" s="33"/>
    </row>
    <row r="424" spans="19:26" s="28" customFormat="1" ht="19.5" customHeight="1">
      <c r="S424" s="27"/>
      <c r="W424" s="29"/>
      <c r="Y424" s="33"/>
      <c r="Z424" s="33"/>
    </row>
    <row r="425" spans="19:26" s="28" customFormat="1" ht="19.5" customHeight="1">
      <c r="S425" s="27"/>
      <c r="W425" s="29"/>
      <c r="Y425" s="33"/>
      <c r="Z425" s="33"/>
    </row>
    <row r="426" spans="19:26" s="28" customFormat="1" ht="19.5" customHeight="1">
      <c r="S426" s="27"/>
      <c r="W426" s="29"/>
      <c r="Y426" s="33"/>
      <c r="Z426" s="33"/>
    </row>
    <row r="427" spans="19:26" s="28" customFormat="1" ht="19.5" customHeight="1">
      <c r="S427" s="27"/>
      <c r="W427" s="29"/>
      <c r="Y427" s="33"/>
      <c r="Z427" s="33"/>
    </row>
    <row r="428" spans="19:26" s="28" customFormat="1" ht="19.5" customHeight="1">
      <c r="S428" s="27"/>
      <c r="W428" s="29"/>
      <c r="Y428" s="33"/>
      <c r="Z428" s="33"/>
    </row>
    <row r="429" spans="19:26" s="28" customFormat="1" ht="19.5" customHeight="1">
      <c r="S429" s="27"/>
      <c r="W429" s="29"/>
      <c r="Y429" s="33"/>
      <c r="Z429" s="33"/>
    </row>
    <row r="430" spans="19:26" s="28" customFormat="1" ht="19.5" customHeight="1">
      <c r="S430" s="27"/>
      <c r="W430" s="29"/>
      <c r="Y430" s="33"/>
      <c r="Z430" s="33"/>
    </row>
    <row r="431" spans="19:26" s="28" customFormat="1" ht="19.5" customHeight="1">
      <c r="S431" s="27"/>
      <c r="W431" s="29"/>
      <c r="Y431" s="33"/>
      <c r="Z431" s="33"/>
    </row>
    <row r="432" spans="19:26" s="28" customFormat="1" ht="19.5" customHeight="1">
      <c r="S432" s="27"/>
      <c r="W432" s="29"/>
      <c r="Y432" s="33"/>
      <c r="Z432" s="33"/>
    </row>
    <row r="433" spans="1:26" s="28" customFormat="1" ht="19.5" customHeight="1">
      <c r="A433" s="151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S433" s="27"/>
      <c r="U433" s="151"/>
      <c r="V433" s="151"/>
      <c r="W433" s="152"/>
      <c r="X433" s="151"/>
      <c r="Y433" s="79"/>
      <c r="Z433" s="79"/>
    </row>
    <row r="434" spans="1:26" s="28" customFormat="1" ht="19.5" customHeight="1">
      <c r="A434" s="15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S434" s="27"/>
      <c r="U434" s="151"/>
      <c r="V434" s="151"/>
      <c r="W434" s="152"/>
      <c r="X434" s="151"/>
      <c r="Y434" s="79"/>
      <c r="Z434" s="79"/>
    </row>
    <row r="435" spans="1:26" s="28" customFormat="1" ht="19.5" customHeight="1">
      <c r="A435" s="15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S435" s="27"/>
      <c r="U435" s="151"/>
      <c r="V435" s="151"/>
      <c r="W435" s="152"/>
      <c r="X435" s="151"/>
      <c r="Y435" s="79"/>
      <c r="Z435" s="79"/>
    </row>
    <row r="436" spans="1:26" s="28" customFormat="1" ht="19.5" customHeight="1">
      <c r="A436" s="151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S436" s="27"/>
      <c r="U436" s="151"/>
      <c r="V436" s="151"/>
      <c r="W436" s="152"/>
      <c r="X436" s="151"/>
      <c r="Y436" s="79"/>
      <c r="Z436" s="79"/>
    </row>
    <row r="437" spans="1:26" s="28" customFormat="1" ht="19.5" customHeight="1">
      <c r="A437" s="151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S437" s="27"/>
      <c r="U437" s="151"/>
      <c r="V437" s="151"/>
      <c r="W437" s="152"/>
      <c r="X437" s="151"/>
      <c r="Y437" s="79"/>
      <c r="Z437" s="79"/>
    </row>
    <row r="438" spans="1:26" s="28" customFormat="1" ht="19.5" customHeight="1">
      <c r="A438" s="151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S438" s="27"/>
      <c r="U438" s="151"/>
      <c r="V438" s="151"/>
      <c r="W438" s="152"/>
      <c r="X438" s="151"/>
      <c r="Y438" s="79"/>
      <c r="Z438" s="79"/>
    </row>
    <row r="439" spans="1:26" s="28" customFormat="1" ht="19.5" customHeight="1">
      <c r="A439" s="151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S439" s="27"/>
      <c r="U439" s="151"/>
      <c r="V439" s="151"/>
      <c r="W439" s="152"/>
      <c r="X439" s="151"/>
      <c r="Y439" s="79"/>
      <c r="Z439" s="79"/>
    </row>
    <row r="440" spans="1:26" s="28" customFormat="1" ht="19.5" customHeight="1">
      <c r="A440" s="151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S440" s="27"/>
      <c r="U440" s="151"/>
      <c r="V440" s="151"/>
      <c r="W440" s="152"/>
      <c r="X440" s="151"/>
      <c r="Y440" s="79"/>
      <c r="Z440" s="79"/>
    </row>
    <row r="441" spans="1:26" s="28" customFormat="1" ht="19.5" customHeight="1">
      <c r="A441" s="151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S441" s="27"/>
      <c r="U441" s="151"/>
      <c r="V441" s="151"/>
      <c r="W441" s="152"/>
      <c r="X441" s="151"/>
      <c r="Y441" s="79"/>
      <c r="Z441" s="79"/>
    </row>
    <row r="442" spans="1:26" s="28" customFormat="1" ht="19.5" customHeight="1">
      <c r="A442" s="151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S442" s="27"/>
      <c r="U442" s="151"/>
      <c r="V442" s="151"/>
      <c r="W442" s="152"/>
      <c r="X442" s="151"/>
      <c r="Y442" s="79"/>
      <c r="Z442" s="79"/>
    </row>
    <row r="443" spans="1:26" s="28" customFormat="1" ht="19.5" customHeight="1">
      <c r="A443" s="151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S443" s="27"/>
      <c r="U443" s="151"/>
      <c r="V443" s="151"/>
      <c r="W443" s="152"/>
      <c r="X443" s="151"/>
      <c r="Y443" s="79"/>
      <c r="Z443" s="79"/>
    </row>
    <row r="444" spans="1:26" s="28" customFormat="1" ht="19.5" customHeight="1">
      <c r="A444" s="151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S444" s="27"/>
      <c r="U444" s="151"/>
      <c r="V444" s="151"/>
      <c r="W444" s="152"/>
      <c r="X444" s="151"/>
      <c r="Y444" s="79"/>
      <c r="Z444" s="79"/>
    </row>
    <row r="445" spans="1:26" s="28" customFormat="1" ht="19.5" customHeight="1">
      <c r="A445" s="151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S445" s="27"/>
      <c r="U445" s="151"/>
      <c r="V445" s="151"/>
      <c r="W445" s="152"/>
      <c r="X445" s="151"/>
      <c r="Y445" s="79"/>
      <c r="Z445" s="79"/>
    </row>
    <row r="446" spans="1:26" s="28" customFormat="1" ht="19.5" customHeight="1">
      <c r="A446" s="151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S446" s="27"/>
      <c r="U446" s="151"/>
      <c r="V446" s="151"/>
      <c r="W446" s="152"/>
      <c r="X446" s="151"/>
      <c r="Y446" s="79"/>
      <c r="Z446" s="79"/>
    </row>
    <row r="447" spans="1:26" s="28" customFormat="1" ht="19.5" customHeight="1">
      <c r="A447" s="151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S447" s="27"/>
      <c r="U447" s="151"/>
      <c r="V447" s="151"/>
      <c r="W447" s="152"/>
      <c r="X447" s="151"/>
      <c r="Y447" s="79"/>
      <c r="Z447" s="79"/>
    </row>
    <row r="448" spans="1:26" s="28" customFormat="1" ht="19.5" customHeight="1">
      <c r="A448" s="151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S448" s="27"/>
      <c r="U448" s="151"/>
      <c r="V448" s="151"/>
      <c r="W448" s="152"/>
      <c r="X448" s="151"/>
      <c r="Y448" s="79"/>
      <c r="Z448" s="79"/>
    </row>
    <row r="449" spans="1:26" s="28" customFormat="1" ht="19.5" customHeight="1">
      <c r="A449" s="151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S449" s="27"/>
      <c r="U449" s="151"/>
      <c r="V449" s="151"/>
      <c r="W449" s="152"/>
      <c r="X449" s="151"/>
      <c r="Y449" s="79"/>
      <c r="Z449" s="79"/>
    </row>
    <row r="450" spans="1:26" s="28" customFormat="1" ht="19.5" customHeight="1">
      <c r="A450" s="151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S450" s="27"/>
      <c r="U450" s="151"/>
      <c r="V450" s="151"/>
      <c r="W450" s="152"/>
      <c r="X450" s="151"/>
      <c r="Y450" s="79"/>
      <c r="Z450" s="79"/>
    </row>
    <row r="451" spans="1:26" s="28" customFormat="1" ht="19.5" customHeight="1">
      <c r="A451" s="151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S451" s="27"/>
      <c r="U451" s="151"/>
      <c r="V451" s="151"/>
      <c r="W451" s="152"/>
      <c r="X451" s="151"/>
      <c r="Y451" s="79"/>
      <c r="Z451" s="79"/>
    </row>
    <row r="452" spans="1:26" s="28" customFormat="1" ht="19.5" customHeight="1">
      <c r="A452" s="151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S452" s="27"/>
      <c r="U452" s="151"/>
      <c r="V452" s="151"/>
      <c r="W452" s="152"/>
      <c r="X452" s="151"/>
      <c r="Y452" s="79"/>
      <c r="Z452" s="79"/>
    </row>
    <row r="453" spans="1:26" s="28" customFormat="1" ht="19.5" customHeight="1">
      <c r="A453" s="151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S453" s="27"/>
      <c r="U453" s="151"/>
      <c r="V453" s="151"/>
      <c r="W453" s="152"/>
      <c r="X453" s="151"/>
      <c r="Y453" s="79"/>
      <c r="Z453" s="79"/>
    </row>
    <row r="454" spans="1:26" s="28" customFormat="1" ht="19.5" customHeight="1">
      <c r="A454" s="151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S454" s="27"/>
      <c r="U454" s="151"/>
      <c r="V454" s="151"/>
      <c r="W454" s="152"/>
      <c r="X454" s="151"/>
      <c r="Y454" s="79"/>
      <c r="Z454" s="79"/>
    </row>
    <row r="455" spans="1:26" s="28" customFormat="1" ht="19.5" customHeight="1">
      <c r="A455" s="151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S455" s="27"/>
      <c r="U455" s="151"/>
      <c r="V455" s="151"/>
      <c r="W455" s="152"/>
      <c r="X455" s="151"/>
      <c r="Y455" s="79"/>
      <c r="Z455" s="79"/>
    </row>
    <row r="456" spans="1:26" s="28" customFormat="1" ht="19.5" customHeight="1">
      <c r="A456" s="151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S456" s="27"/>
      <c r="U456" s="151"/>
      <c r="V456" s="151"/>
      <c r="W456" s="152"/>
      <c r="X456" s="151"/>
      <c r="Y456" s="79"/>
      <c r="Z456" s="79"/>
    </row>
    <row r="457" spans="1:26" s="28" customFormat="1" ht="19.5" customHeight="1">
      <c r="A457" s="151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S457" s="27"/>
      <c r="U457" s="151"/>
      <c r="V457" s="151"/>
      <c r="W457" s="152"/>
      <c r="X457" s="151"/>
      <c r="Y457" s="79"/>
      <c r="Z457" s="79"/>
    </row>
    <row r="458" spans="1:26" s="28" customFormat="1" ht="19.5" customHeight="1">
      <c r="A458" s="151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S458" s="27"/>
      <c r="U458" s="151"/>
      <c r="V458" s="151"/>
      <c r="W458" s="152"/>
      <c r="X458" s="151"/>
      <c r="Y458" s="79"/>
      <c r="Z458" s="79"/>
    </row>
    <row r="459" spans="1:26" s="28" customFormat="1" ht="19.5" customHeight="1">
      <c r="A459" s="151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S459" s="27"/>
      <c r="U459" s="151"/>
      <c r="V459" s="151"/>
      <c r="W459" s="152"/>
      <c r="X459" s="151"/>
      <c r="Y459" s="79"/>
      <c r="Z459" s="79"/>
    </row>
    <row r="460" spans="1:26" s="28" customFormat="1" ht="19.5" customHeight="1">
      <c r="A460" s="151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S460" s="27"/>
      <c r="U460" s="151"/>
      <c r="V460" s="151"/>
      <c r="W460" s="152"/>
      <c r="X460" s="151"/>
      <c r="Y460" s="79"/>
      <c r="Z460" s="79"/>
    </row>
    <row r="461" spans="1:26" s="28" customFormat="1" ht="19.5" customHeight="1">
      <c r="A461" s="15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S461" s="27"/>
      <c r="U461" s="151"/>
      <c r="V461" s="151"/>
      <c r="W461" s="152"/>
      <c r="X461" s="151"/>
      <c r="Y461" s="79"/>
      <c r="Z461" s="79"/>
    </row>
    <row r="462" spans="1:26" s="28" customFormat="1" ht="19.5" customHeight="1">
      <c r="A462" s="15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S462" s="27"/>
      <c r="U462" s="151"/>
      <c r="V462" s="151"/>
      <c r="W462" s="152"/>
      <c r="X462" s="151"/>
      <c r="Y462" s="79"/>
      <c r="Z462" s="79"/>
    </row>
    <row r="463" spans="1:26" s="28" customFormat="1" ht="19.5" customHeight="1">
      <c r="A463" s="151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S463" s="27"/>
      <c r="U463" s="151"/>
      <c r="V463" s="151"/>
      <c r="W463" s="152"/>
      <c r="X463" s="151"/>
      <c r="Y463" s="79"/>
      <c r="Z463" s="79"/>
    </row>
    <row r="464" spans="1:26" s="28" customFormat="1" ht="19.5" customHeight="1">
      <c r="A464" s="151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S464" s="27"/>
      <c r="U464" s="151"/>
      <c r="V464" s="151"/>
      <c r="W464" s="152"/>
      <c r="X464" s="151"/>
      <c r="Y464" s="79"/>
      <c r="Z464" s="79"/>
    </row>
    <row r="465" spans="1:26" s="28" customFormat="1" ht="19.5" customHeight="1">
      <c r="A465" s="151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S465" s="27"/>
      <c r="U465" s="151"/>
      <c r="V465" s="151"/>
      <c r="W465" s="152"/>
      <c r="X465" s="151"/>
      <c r="Y465" s="79"/>
      <c r="Z465" s="79"/>
    </row>
    <row r="466" spans="1:26" s="28" customFormat="1" ht="19.5" customHeight="1">
      <c r="A466" s="151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S466" s="27"/>
      <c r="U466" s="151"/>
      <c r="V466" s="151"/>
      <c r="W466" s="152"/>
      <c r="X466" s="151"/>
      <c r="Y466" s="79"/>
      <c r="Z466" s="79"/>
    </row>
    <row r="467" spans="1:26" s="28" customFormat="1" ht="19.5" customHeight="1">
      <c r="A467" s="151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S467" s="27"/>
      <c r="U467" s="151"/>
      <c r="V467" s="151"/>
      <c r="W467" s="152"/>
      <c r="X467" s="151"/>
      <c r="Y467" s="79"/>
      <c r="Z467" s="79"/>
    </row>
    <row r="468" spans="1:26" s="28" customFormat="1" ht="19.5" customHeight="1">
      <c r="A468" s="151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S468" s="27"/>
      <c r="U468" s="151"/>
      <c r="V468" s="151"/>
      <c r="W468" s="152"/>
      <c r="X468" s="151"/>
      <c r="Y468" s="79"/>
      <c r="Z468" s="79"/>
    </row>
    <row r="469" spans="1:26" s="28" customFormat="1" ht="19.5" customHeight="1">
      <c r="A469" s="151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S469" s="27"/>
      <c r="U469" s="151"/>
      <c r="V469" s="151"/>
      <c r="W469" s="152"/>
      <c r="X469" s="151"/>
      <c r="Y469" s="79"/>
      <c r="Z469" s="79"/>
    </row>
    <row r="470" spans="1:26" s="28" customFormat="1" ht="19.5" customHeight="1">
      <c r="A470" s="151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S470" s="27"/>
      <c r="U470" s="151"/>
      <c r="V470" s="151"/>
      <c r="W470" s="152"/>
      <c r="X470" s="151"/>
      <c r="Y470" s="79"/>
      <c r="Z470" s="79"/>
    </row>
    <row r="471" spans="1:26" s="28" customFormat="1" ht="19.5" customHeight="1">
      <c r="A471" s="151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S471" s="27"/>
      <c r="U471" s="151"/>
      <c r="V471" s="151"/>
      <c r="W471" s="152"/>
      <c r="X471" s="151"/>
      <c r="Y471" s="79"/>
      <c r="Z471" s="79"/>
    </row>
    <row r="472" spans="1:26" s="28" customFormat="1" ht="19.5" customHeight="1">
      <c r="A472" s="151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S472" s="27"/>
      <c r="U472" s="151"/>
      <c r="V472" s="151"/>
      <c r="W472" s="152"/>
      <c r="X472" s="151"/>
      <c r="Y472" s="79"/>
      <c r="Z472" s="79"/>
    </row>
    <row r="473" spans="1:26" s="28" customFormat="1" ht="19.5" customHeight="1">
      <c r="A473" s="151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S473" s="27"/>
      <c r="U473" s="151"/>
      <c r="V473" s="151"/>
      <c r="W473" s="152"/>
      <c r="X473" s="151"/>
      <c r="Y473" s="79"/>
      <c r="Z473" s="79"/>
    </row>
    <row r="474" spans="1:26" s="28" customFormat="1" ht="19.5" customHeight="1">
      <c r="A474" s="151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S474" s="27"/>
      <c r="U474" s="151"/>
      <c r="V474" s="151"/>
      <c r="W474" s="152"/>
      <c r="X474" s="151"/>
      <c r="Y474" s="79"/>
      <c r="Z474" s="79"/>
    </row>
    <row r="475" spans="25:26" ht="19.5" customHeight="1">
      <c r="Y475" s="153"/>
      <c r="Z475" s="153"/>
    </row>
    <row r="476" spans="25:26" ht="19.5" customHeight="1">
      <c r="Y476" s="153"/>
      <c r="Z476" s="153"/>
    </row>
    <row r="477" spans="25:26" ht="19.5" customHeight="1">
      <c r="Y477" s="153"/>
      <c r="Z477" s="153"/>
    </row>
    <row r="478" spans="25:26" ht="19.5" customHeight="1">
      <c r="Y478" s="153"/>
      <c r="Z478" s="153"/>
    </row>
    <row r="479" spans="25:26" ht="19.5" customHeight="1">
      <c r="Y479" s="153"/>
      <c r="Z479" s="153"/>
    </row>
    <row r="480" spans="25:26" ht="19.5" customHeight="1">
      <c r="Y480" s="153"/>
      <c r="Z480" s="153"/>
    </row>
    <row r="481" spans="25:26" ht="19.5" customHeight="1">
      <c r="Y481" s="153"/>
      <c r="Z481" s="153"/>
    </row>
    <row r="482" spans="25:26" ht="19.5" customHeight="1">
      <c r="Y482" s="153"/>
      <c r="Z482" s="153"/>
    </row>
    <row r="483" spans="25:26" ht="19.5" customHeight="1">
      <c r="Y483" s="153"/>
      <c r="Z483" s="153"/>
    </row>
  </sheetData>
  <sheetProtection/>
  <mergeCells count="5">
    <mergeCell ref="Q9:R9"/>
    <mergeCell ref="A1:Q1"/>
    <mergeCell ref="A2:Q2"/>
    <mergeCell ref="Q6:R6"/>
    <mergeCell ref="Q8:R8"/>
  </mergeCells>
  <printOptions horizontalCentered="1"/>
  <pageMargins left="0" right="0" top="0" bottom="0" header="0" footer="0"/>
  <pageSetup fitToHeight="6" horizontalDpi="600" verticalDpi="600" orientation="landscape" paperSize="9" scale="45" r:id="rId3"/>
  <rowBreaks count="7" manualBreakCount="7">
    <brk id="55" max="17" man="1"/>
    <brk id="104" max="17" man="1"/>
    <brk id="157" max="17" man="1"/>
    <brk id="193" max="17" man="1"/>
    <brk id="242" max="17" man="1"/>
    <brk id="284" max="17" man="1"/>
    <brk id="35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IOANA-ALINA BURLA</cp:lastModifiedBy>
  <cp:lastPrinted>2020-08-13T16:05:22Z</cp:lastPrinted>
  <dcterms:created xsi:type="dcterms:W3CDTF">2016-07-25T14:39:36Z</dcterms:created>
  <dcterms:modified xsi:type="dcterms:W3CDTF">2020-08-13T18:27:27Z</dcterms:modified>
  <cp:category/>
  <cp:version/>
  <cp:contentType/>
  <cp:contentStatus/>
</cp:coreProperties>
</file>