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Martie 2018" sheetId="1" r:id="rId1"/>
    <sheet name="Sheet1" sheetId="2" r:id="rId2"/>
  </sheets>
  <externalReferences>
    <externalReference r:id="rId5"/>
  </externalReferences>
  <definedNames>
    <definedName name="_xlfn.BAHTTEXT" hidden="1">#NAME?</definedName>
    <definedName name="COVER">#REF!</definedName>
    <definedName name="_xlnm.Print_Area" localSheetId="0">'Martie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<sst xmlns="http://schemas.openxmlformats.org/spreadsheetml/2006/main" count="138" uniqueCount="46">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</sst>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thin"/>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0" fontId="20" fillId="24" borderId="44"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20" fillId="24" borderId="44"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5" xfId="0" applyFont="1" applyFill="1" applyBorder="1" applyAlignment="1">
      <alignment horizontal="left" vertical="center" wrapText="1"/>
    </xf>
    <xf numFmtId="49" fontId="0" fillId="0" borderId="46"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7" xfId="0" applyNumberFormat="1" applyFont="1" applyFill="1" applyBorder="1" applyAlignment="1">
      <alignment horizontal="right" wrapText="1"/>
    </xf>
    <xf numFmtId="172" fontId="20" fillId="0" borderId="48" xfId="0" applyNumberFormat="1" applyFont="1" applyFill="1" applyBorder="1" applyAlignment="1">
      <alignment horizontal="right" wrapText="1"/>
    </xf>
    <xf numFmtId="172" fontId="20" fillId="0" borderId="49"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O7" activePane="bottomRight" state="frozen"/>
      <selection pane="topLeft" activeCell="A1" sqref="A1"/>
      <selection pane="topRight" activeCell="J1" sqref="J1"/>
      <selection pane="bottomLeft" activeCell="A7" sqref="A7"/>
      <selection pane="bottomRight" activeCell="DA6" sqref="DA6"/>
    </sheetView>
  </sheetViews>
  <sheetFormatPr defaultColWidth="25.140625" defaultRowHeight="12.75" outlineLevelCol="1"/>
  <cols>
    <col min="1" max="1" width="3.8515625" style="1" customWidth="1"/>
    <col min="2" max="2" width="26.8515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8" width="5.57421875" style="5" customWidth="1"/>
    <col min="19" max="26" width="5.57421875" style="5" hidden="1" customWidth="1" outlineLevel="1"/>
    <col min="27" max="27" width="5.57421875" style="5"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3" width="5.57421875" style="1" customWidth="1"/>
    <col min="44" max="51" width="5.57421875" style="1" hidden="1" customWidth="1" outlineLevel="1"/>
    <col min="52" max="52" width="5.57421875" style="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customWidth="1"/>
    <col min="68" max="68" width="5.7109375" style="1" customWidth="1"/>
    <col min="69"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bestFit="1" customWidth="1"/>
    <col min="93" max="93" width="5.7109375" style="1" customWidth="1"/>
    <col min="94"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3" t="s">
        <v>14</v>
      </c>
      <c r="C2" s="193"/>
      <c r="D2" s="193"/>
      <c r="E2" s="193"/>
      <c r="F2" s="193"/>
      <c r="G2" s="193"/>
      <c r="H2" s="193"/>
      <c r="I2" s="193"/>
      <c r="J2" s="193"/>
      <c r="K2" s="193"/>
      <c r="L2" s="193"/>
      <c r="M2" s="193"/>
      <c r="N2" s="193"/>
      <c r="O2" s="193"/>
      <c r="P2" s="193"/>
      <c r="Q2" s="193"/>
      <c r="R2" s="193"/>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189"/>
      <c r="CB3" s="189"/>
      <c r="CC3" s="189"/>
      <c r="CD3" s="189"/>
      <c r="CE3" s="195"/>
      <c r="CF3" s="195"/>
      <c r="CG3" s="195"/>
      <c r="CH3" s="195"/>
      <c r="CI3" s="11"/>
      <c r="CJ3" s="11"/>
      <c r="CK3" s="11"/>
      <c r="CL3" s="9"/>
      <c r="CM3" s="184" t="s">
        <v>16</v>
      </c>
      <c r="CN3" s="184"/>
      <c r="CO3" s="184"/>
      <c r="CP3" s="184"/>
      <c r="CQ3" s="184"/>
      <c r="CR3" s="184"/>
      <c r="CS3" s="184"/>
      <c r="CT3" s="184"/>
      <c r="CU3" s="184"/>
      <c r="CV3" s="184"/>
      <c r="CW3" s="184"/>
      <c r="CX3" s="184"/>
    </row>
    <row r="4" spans="2:102" s="170" customFormat="1" ht="30" customHeight="1" thickBot="1">
      <c r="B4" s="187" t="s">
        <v>0</v>
      </c>
      <c r="C4" s="190" t="s">
        <v>11</v>
      </c>
      <c r="D4" s="191"/>
      <c r="E4" s="191"/>
      <c r="F4" s="191"/>
      <c r="G4" s="191"/>
      <c r="H4" s="191"/>
      <c r="I4" s="191"/>
      <c r="J4" s="191"/>
      <c r="K4" s="191"/>
      <c r="L4" s="191"/>
      <c r="M4" s="191"/>
      <c r="N4" s="191"/>
      <c r="O4" s="191"/>
      <c r="P4" s="191"/>
      <c r="Q4" s="191"/>
      <c r="R4" s="191"/>
      <c r="S4" s="191"/>
      <c r="T4" s="191"/>
      <c r="U4" s="191"/>
      <c r="V4" s="191"/>
      <c r="W4" s="191"/>
      <c r="X4" s="191"/>
      <c r="Y4" s="191"/>
      <c r="Z4" s="191"/>
      <c r="AA4" s="192"/>
      <c r="AB4" s="190" t="s">
        <v>1</v>
      </c>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2"/>
      <c r="BA4" s="190" t="s">
        <v>33</v>
      </c>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2"/>
      <c r="BZ4" s="181" t="s">
        <v>7</v>
      </c>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3"/>
    </row>
    <row r="5" spans="2:102" ht="30" customHeight="1" thickBot="1">
      <c r="B5" s="188"/>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99"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99"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R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c r="T6" s="130"/>
      <c r="U6" s="130"/>
      <c r="V6" s="130"/>
      <c r="W6" s="130"/>
      <c r="X6" s="130"/>
      <c r="Y6" s="130"/>
      <c r="Z6" s="130"/>
      <c r="AA6" s="144"/>
      <c r="AB6" s="206">
        <f aca="true" t="shared" si="1" ref="AB6:AQ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c r="AS6" s="130"/>
      <c r="AT6" s="130"/>
      <c r="AU6" s="130"/>
      <c r="AV6" s="130"/>
      <c r="AW6" s="130"/>
      <c r="AX6" s="130"/>
      <c r="AY6" s="130"/>
      <c r="AZ6" s="144"/>
      <c r="BA6" s="141">
        <f aca="true" t="shared" si="2" ref="BA6:BP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c r="BR6" s="136"/>
      <c r="BS6" s="136"/>
      <c r="BT6" s="136"/>
      <c r="BU6" s="136"/>
      <c r="BV6" s="136"/>
      <c r="BW6" s="136"/>
      <c r="BX6" s="136"/>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0</v>
      </c>
      <c r="CQ6" s="130">
        <f t="shared" si="4"/>
        <v>0</v>
      </c>
      <c r="CR6" s="130">
        <f t="shared" si="4"/>
        <v>0</v>
      </c>
      <c r="CS6" s="130">
        <f t="shared" si="4"/>
        <v>0</v>
      </c>
      <c r="CT6" s="130">
        <f t="shared" si="4"/>
        <v>0</v>
      </c>
      <c r="CU6" s="130">
        <f t="shared" si="4"/>
        <v>0</v>
      </c>
      <c r="CV6" s="130">
        <f t="shared" si="4"/>
        <v>0</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c r="T7" s="18"/>
      <c r="U7" s="18"/>
      <c r="V7" s="18"/>
      <c r="W7" s="18"/>
      <c r="X7" s="18"/>
      <c r="Y7" s="18"/>
      <c r="Z7" s="18"/>
      <c r="AA7" s="169"/>
      <c r="AB7" s="207">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c r="AS7" s="18"/>
      <c r="AT7" s="18"/>
      <c r="AU7" s="18"/>
      <c r="AV7" s="18"/>
      <c r="AW7" s="18"/>
      <c r="AX7" s="18"/>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0</v>
      </c>
      <c r="CQ7" s="18">
        <f t="shared" si="6"/>
        <v>0</v>
      </c>
      <c r="CR7" s="18">
        <f t="shared" si="6"/>
        <v>0</v>
      </c>
      <c r="CS7" s="18">
        <f t="shared" si="6"/>
        <v>0</v>
      </c>
      <c r="CT7" s="18">
        <f t="shared" si="6"/>
        <v>0</v>
      </c>
      <c r="CU7" s="18">
        <f t="shared" si="6"/>
        <v>0</v>
      </c>
      <c r="CV7" s="18">
        <f t="shared" si="6"/>
        <v>0</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c r="T8" s="18"/>
      <c r="U8" s="18"/>
      <c r="V8" s="18"/>
      <c r="W8" s="18"/>
      <c r="X8" s="18"/>
      <c r="Y8" s="18"/>
      <c r="Z8" s="18"/>
      <c r="AA8" s="169"/>
      <c r="AB8" s="207">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c r="AS8" s="18"/>
      <c r="AT8" s="18"/>
      <c r="AU8" s="18"/>
      <c r="AV8" s="18"/>
      <c r="AW8" s="18"/>
      <c r="AX8" s="18"/>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0</v>
      </c>
      <c r="CQ8" s="18">
        <f t="shared" si="6"/>
        <v>0</v>
      </c>
      <c r="CR8" s="18">
        <f t="shared" si="6"/>
        <v>0</v>
      </c>
      <c r="CS8" s="18">
        <f t="shared" si="6"/>
        <v>0</v>
      </c>
      <c r="CT8" s="18">
        <f t="shared" si="6"/>
        <v>0</v>
      </c>
      <c r="CU8" s="18">
        <f t="shared" si="6"/>
        <v>0</v>
      </c>
      <c r="CV8" s="18">
        <f t="shared" si="6"/>
        <v>0</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c r="T9" s="18"/>
      <c r="U9" s="18"/>
      <c r="V9" s="18"/>
      <c r="W9" s="18"/>
      <c r="X9" s="18"/>
      <c r="Y9" s="18"/>
      <c r="Z9" s="18"/>
      <c r="AA9" s="169"/>
      <c r="AB9" s="207">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c r="AS9" s="18"/>
      <c r="AT9" s="18"/>
      <c r="AU9" s="18"/>
      <c r="AV9" s="18"/>
      <c r="AW9" s="18"/>
      <c r="AX9" s="18"/>
      <c r="AY9" s="18"/>
      <c r="AZ9" s="169"/>
      <c r="BA9" s="200">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0</v>
      </c>
      <c r="CQ9" s="18">
        <f t="shared" si="6"/>
        <v>0</v>
      </c>
      <c r="CR9" s="18">
        <f t="shared" si="6"/>
        <v>0</v>
      </c>
      <c r="CS9" s="18">
        <f t="shared" si="6"/>
        <v>0</v>
      </c>
      <c r="CT9" s="18">
        <f t="shared" si="6"/>
        <v>0</v>
      </c>
      <c r="CU9" s="18">
        <f t="shared" si="6"/>
        <v>0</v>
      </c>
      <c r="CV9" s="18">
        <f t="shared" si="6"/>
        <v>0</v>
      </c>
      <c r="CW9" s="18">
        <f t="shared" si="6"/>
        <v>0</v>
      </c>
      <c r="CX9" s="169"/>
    </row>
    <row r="10" spans="2:102" s="125" customFormat="1" ht="26.25">
      <c r="B10" s="126" t="s">
        <v>5</v>
      </c>
      <c r="C10" s="129">
        <f aca="true" t="shared" si="7" ref="C10:R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c r="T10" s="129"/>
      <c r="U10" s="129"/>
      <c r="V10" s="129"/>
      <c r="W10" s="129"/>
      <c r="X10" s="129"/>
      <c r="Y10" s="129"/>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c r="AS10" s="135"/>
      <c r="AT10" s="135"/>
      <c r="AU10" s="135"/>
      <c r="AV10" s="135"/>
      <c r="AW10" s="135"/>
      <c r="AX10" s="135"/>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0</v>
      </c>
      <c r="CQ10" s="129">
        <f t="shared" si="10"/>
        <v>0</v>
      </c>
      <c r="CR10" s="129">
        <f t="shared" si="10"/>
        <v>0</v>
      </c>
      <c r="CS10" s="129">
        <f t="shared" si="10"/>
        <v>0</v>
      </c>
      <c r="CT10" s="129">
        <f t="shared" si="10"/>
        <v>0</v>
      </c>
      <c r="CU10" s="129">
        <f t="shared" si="10"/>
        <v>0</v>
      </c>
      <c r="CV10" s="129">
        <f t="shared" si="10"/>
        <v>0</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c r="V11" s="18"/>
      <c r="W11" s="18"/>
      <c r="X11" s="18"/>
      <c r="Y11" s="18"/>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c r="AS11" s="166"/>
      <c r="AT11" s="166"/>
      <c r="AU11" s="166"/>
      <c r="AV11" s="166"/>
      <c r="AW11" s="166"/>
      <c r="AX11" s="166"/>
      <c r="AY11" s="166"/>
      <c r="AZ11" s="169"/>
      <c r="BA11" s="201"/>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v>
      </c>
      <c r="CQ11" s="18">
        <f t="shared" si="12"/>
        <v>0</v>
      </c>
      <c r="CR11" s="18">
        <f t="shared" si="12"/>
        <v>0</v>
      </c>
      <c r="CS11" s="18">
        <f t="shared" si="12"/>
        <v>0</v>
      </c>
      <c r="CT11" s="18">
        <f t="shared" si="12"/>
        <v>0</v>
      </c>
      <c r="CU11" s="18">
        <f t="shared" si="12"/>
        <v>0</v>
      </c>
      <c r="CV11" s="18">
        <f t="shared" si="12"/>
        <v>0</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c r="V12" s="18"/>
      <c r="W12" s="18"/>
      <c r="X12" s="18"/>
      <c r="Y12" s="18"/>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c r="AS12" s="166"/>
      <c r="AT12" s="166"/>
      <c r="AU12" s="166"/>
      <c r="AV12" s="166"/>
      <c r="AW12" s="166"/>
      <c r="AX12" s="166"/>
      <c r="AY12" s="166"/>
      <c r="AZ12" s="169"/>
      <c r="BA12" s="201"/>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v>
      </c>
      <c r="CQ12" s="18">
        <f t="shared" si="12"/>
        <v>0</v>
      </c>
      <c r="CR12" s="18">
        <f t="shared" si="12"/>
        <v>0</v>
      </c>
      <c r="CS12" s="18">
        <f t="shared" si="12"/>
        <v>0</v>
      </c>
      <c r="CT12" s="18">
        <f t="shared" si="12"/>
        <v>0</v>
      </c>
      <c r="CU12" s="18">
        <f t="shared" si="12"/>
        <v>0</v>
      </c>
      <c r="CV12" s="18">
        <f t="shared" si="12"/>
        <v>0</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c r="T13" s="18"/>
      <c r="U13" s="18"/>
      <c r="V13" s="18"/>
      <c r="W13" s="18"/>
      <c r="X13" s="18"/>
      <c r="Y13" s="18"/>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c r="AS13" s="166"/>
      <c r="AT13" s="166"/>
      <c r="AU13" s="166"/>
      <c r="AV13" s="166"/>
      <c r="AW13" s="166"/>
      <c r="AX13" s="166"/>
      <c r="AY13" s="166"/>
      <c r="AZ13" s="169"/>
      <c r="BA13" s="200">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v>
      </c>
      <c r="CQ13" s="18">
        <f t="shared" si="12"/>
        <v>0</v>
      </c>
      <c r="CR13" s="18">
        <f t="shared" si="12"/>
        <v>0</v>
      </c>
      <c r="CS13" s="18">
        <f t="shared" si="12"/>
        <v>0</v>
      </c>
      <c r="CT13" s="18">
        <f t="shared" si="12"/>
        <v>0</v>
      </c>
      <c r="CU13" s="18">
        <f t="shared" si="12"/>
        <v>0</v>
      </c>
      <c r="CV13" s="18">
        <f t="shared" si="12"/>
        <v>0</v>
      </c>
      <c r="CW13" s="18">
        <f t="shared" si="12"/>
        <v>0</v>
      </c>
      <c r="CX13" s="169"/>
    </row>
    <row r="14" spans="2:102" s="125" customFormat="1" ht="26.25">
      <c r="B14" s="126" t="s">
        <v>8</v>
      </c>
      <c r="C14" s="129">
        <f aca="true" t="shared" si="13" ref="C14:AQ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c r="V14" s="129"/>
      <c r="W14" s="129"/>
      <c r="X14" s="129"/>
      <c r="Y14" s="129"/>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c r="AS14" s="160"/>
      <c r="AT14" s="160"/>
      <c r="AU14" s="160"/>
      <c r="AV14" s="160"/>
      <c r="AW14" s="160"/>
      <c r="AX14" s="160"/>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0</v>
      </c>
      <c r="CQ14" s="129">
        <f t="shared" si="15"/>
        <v>0</v>
      </c>
      <c r="CR14" s="129">
        <f t="shared" si="15"/>
        <v>0</v>
      </c>
      <c r="CS14" s="129">
        <f t="shared" si="15"/>
        <v>0</v>
      </c>
      <c r="CT14" s="129">
        <f t="shared" si="15"/>
        <v>0</v>
      </c>
      <c r="CU14" s="129">
        <f t="shared" si="15"/>
        <v>0</v>
      </c>
      <c r="CV14" s="129">
        <f t="shared" si="15"/>
        <v>0</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c r="AS15" s="161"/>
      <c r="AT15" s="161"/>
      <c r="AU15" s="161"/>
      <c r="AV15" s="161"/>
      <c r="AW15" s="161"/>
      <c r="AX15" s="161"/>
      <c r="AY15" s="161"/>
      <c r="AZ15" s="145"/>
      <c r="BA15" s="202"/>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v>
      </c>
      <c r="CQ15" s="26">
        <f t="shared" si="17"/>
        <v>0</v>
      </c>
      <c r="CR15" s="26">
        <f t="shared" si="17"/>
        <v>0</v>
      </c>
      <c r="CS15" s="26">
        <f t="shared" si="17"/>
        <v>0</v>
      </c>
      <c r="CT15" s="26">
        <f t="shared" si="17"/>
        <v>0</v>
      </c>
      <c r="CU15" s="26">
        <f t="shared" si="17"/>
        <v>0</v>
      </c>
      <c r="CV15" s="26">
        <f t="shared" si="17"/>
        <v>0</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c r="AS16" s="26"/>
      <c r="AT16" s="26"/>
      <c r="AU16" s="26"/>
      <c r="AV16" s="26"/>
      <c r="AW16" s="26"/>
      <c r="AX16" s="26"/>
      <c r="AY16" s="26"/>
      <c r="AZ16" s="145"/>
      <c r="BA16" s="202"/>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0</v>
      </c>
      <c r="CQ16" s="26">
        <f t="shared" si="17"/>
        <v>0</v>
      </c>
      <c r="CR16" s="26">
        <f t="shared" si="17"/>
        <v>0</v>
      </c>
      <c r="CS16" s="26">
        <f t="shared" si="17"/>
        <v>0</v>
      </c>
      <c r="CT16" s="26">
        <f t="shared" si="17"/>
        <v>0</v>
      </c>
      <c r="CU16" s="26">
        <f t="shared" si="17"/>
        <v>0</v>
      </c>
      <c r="CV16" s="26">
        <f t="shared" si="17"/>
        <v>0</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c r="V17" s="26"/>
      <c r="W17" s="26"/>
      <c r="X17" s="26"/>
      <c r="Y17" s="26"/>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c r="AX17" s="26"/>
      <c r="AY17" s="26"/>
      <c r="AZ17" s="145"/>
      <c r="BA17" s="202"/>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v>
      </c>
      <c r="CS17" s="26">
        <f t="shared" si="17"/>
        <v>0</v>
      </c>
      <c r="CT17" s="26">
        <f t="shared" si="17"/>
        <v>0</v>
      </c>
      <c r="CU17" s="26">
        <f t="shared" si="17"/>
        <v>0</v>
      </c>
      <c r="CV17" s="26">
        <f t="shared" si="17"/>
        <v>0</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c r="V18" s="129"/>
      <c r="W18" s="129"/>
      <c r="X18" s="129"/>
      <c r="Y18" s="129"/>
      <c r="Z18" s="129"/>
      <c r="AA18" s="139"/>
      <c r="AB18" s="134">
        <f aca="true" t="shared" si="18" ref="AB18:AQ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c r="AS18" s="135"/>
      <c r="AT18" s="135"/>
      <c r="AU18" s="135"/>
      <c r="AV18" s="135"/>
      <c r="AW18" s="135"/>
      <c r="AX18" s="135"/>
      <c r="AY18" s="135"/>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v>
      </c>
      <c r="CQ18" s="129">
        <f t="shared" si="20"/>
        <v>0</v>
      </c>
      <c r="CR18" s="129">
        <f t="shared" si="20"/>
        <v>0</v>
      </c>
      <c r="CS18" s="129">
        <f t="shared" si="20"/>
        <v>0</v>
      </c>
      <c r="CT18" s="129">
        <f t="shared" si="20"/>
        <v>0</v>
      </c>
      <c r="CU18" s="129">
        <f t="shared" si="20"/>
        <v>0</v>
      </c>
      <c r="CV18" s="129">
        <f t="shared" si="20"/>
        <v>0</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c r="AS19" s="26"/>
      <c r="AT19" s="26"/>
      <c r="AU19" s="26"/>
      <c r="AV19" s="26"/>
      <c r="AW19" s="26"/>
      <c r="AX19" s="26"/>
      <c r="AY19" s="26"/>
      <c r="AZ19" s="145"/>
      <c r="BA19" s="202"/>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v>
      </c>
      <c r="CQ19" s="26">
        <f t="shared" si="22"/>
        <v>0</v>
      </c>
      <c r="CR19" s="26">
        <f t="shared" si="22"/>
        <v>0</v>
      </c>
      <c r="CS19" s="26">
        <f t="shared" si="22"/>
        <v>0</v>
      </c>
      <c r="CT19" s="26">
        <f t="shared" si="22"/>
        <v>0</v>
      </c>
      <c r="CU19" s="26">
        <f t="shared" si="22"/>
        <v>0</v>
      </c>
      <c r="CV19" s="26">
        <f t="shared" si="22"/>
        <v>0</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c r="AV20" s="26"/>
      <c r="AW20" s="26"/>
      <c r="AX20" s="26"/>
      <c r="AY20" s="26"/>
      <c r="AZ20" s="145"/>
      <c r="BA20" s="202"/>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c r="V21" s="26"/>
      <c r="W21" s="26"/>
      <c r="X21" s="26"/>
      <c r="Y21" s="26"/>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c r="AS21" s="26"/>
      <c r="AT21" s="26"/>
      <c r="AU21" s="26"/>
      <c r="AV21" s="26"/>
      <c r="AW21" s="26"/>
      <c r="AX21" s="26"/>
      <c r="AY21" s="26"/>
      <c r="AZ21" s="145"/>
      <c r="BA21" s="202"/>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v>
      </c>
      <c r="CQ21" s="26">
        <f t="shared" si="22"/>
        <v>0</v>
      </c>
      <c r="CR21" s="26">
        <f t="shared" si="22"/>
        <v>0</v>
      </c>
      <c r="CS21" s="26">
        <f t="shared" si="22"/>
        <v>0</v>
      </c>
      <c r="CT21" s="26">
        <f t="shared" si="22"/>
        <v>0</v>
      </c>
      <c r="CU21" s="26">
        <f t="shared" si="22"/>
        <v>0</v>
      </c>
      <c r="CV21" s="26">
        <f t="shared" si="22"/>
        <v>0</v>
      </c>
      <c r="CW21" s="26">
        <f t="shared" si="22"/>
        <v>0</v>
      </c>
      <c r="CX21" s="145"/>
    </row>
    <row r="22" spans="2:102" s="125" customFormat="1" ht="26.25">
      <c r="B22" s="126" t="s">
        <v>10</v>
      </c>
      <c r="C22" s="129">
        <f aca="true" t="shared" si="23" ref="C22:AQ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R23+R24+R25</f>
        <v>0.000378</v>
      </c>
      <c r="S22" s="129"/>
      <c r="T22" s="129"/>
      <c r="U22" s="129"/>
      <c r="V22" s="129"/>
      <c r="W22" s="129"/>
      <c r="X22" s="129"/>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c r="AS22" s="129"/>
      <c r="AT22" s="129"/>
      <c r="AU22" s="129"/>
      <c r="AV22" s="129"/>
      <c r="AW22" s="129"/>
      <c r="AX22" s="129"/>
      <c r="AY22" s="129"/>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4" ref="BZ22:CL22">SUM(BZ23:BZ25)</f>
        <v>0.220362</v>
      </c>
      <c r="CA22" s="137">
        <f t="shared" si="24"/>
        <v>2.048046</v>
      </c>
      <c r="CB22" s="137">
        <f t="shared" si="24"/>
        <v>1.9324669999999997</v>
      </c>
      <c r="CC22" s="146">
        <f t="shared" si="24"/>
        <v>1.841821</v>
      </c>
      <c r="CD22" s="140">
        <f t="shared" si="24"/>
        <v>0.100126</v>
      </c>
      <c r="CE22" s="137">
        <f t="shared" si="24"/>
        <v>0.43378799999999995</v>
      </c>
      <c r="CF22" s="137">
        <f t="shared" si="24"/>
        <v>0.622753</v>
      </c>
      <c r="CG22" s="137">
        <f t="shared" si="24"/>
        <v>0.128262</v>
      </c>
      <c r="CH22" s="140">
        <f t="shared" si="24"/>
        <v>1.1280480000000002</v>
      </c>
      <c r="CI22" s="129">
        <f t="shared" si="24"/>
        <v>1.9179540000000002</v>
      </c>
      <c r="CJ22" s="129">
        <f t="shared" si="24"/>
        <v>0.44017399999999995</v>
      </c>
      <c r="CK22" s="129">
        <f t="shared" si="24"/>
        <v>0.682479</v>
      </c>
      <c r="CL22" s="129">
        <f t="shared" si="24"/>
        <v>0.381174</v>
      </c>
      <c r="CM22" s="129">
        <f>SUM(CM23:CM25)</f>
        <v>0.07200000000000001</v>
      </c>
      <c r="CN22" s="129">
        <f aca="true" t="shared" si="25" ref="CN22:CW22">SUM(CN23:CN25)</f>
        <v>0.542383</v>
      </c>
      <c r="CO22" s="129">
        <f t="shared" si="25"/>
        <v>0.20757399999999998</v>
      </c>
      <c r="CP22" s="129">
        <f t="shared" si="25"/>
        <v>0</v>
      </c>
      <c r="CQ22" s="129">
        <f t="shared" si="25"/>
        <v>0</v>
      </c>
      <c r="CR22" s="129">
        <f t="shared" si="25"/>
        <v>0</v>
      </c>
      <c r="CS22" s="129">
        <f t="shared" si="25"/>
        <v>0</v>
      </c>
      <c r="CT22" s="129">
        <f t="shared" si="25"/>
        <v>0</v>
      </c>
      <c r="CU22" s="129">
        <f t="shared" si="25"/>
        <v>0</v>
      </c>
      <c r="CV22" s="129">
        <f t="shared" si="25"/>
        <v>0</v>
      </c>
      <c r="CW22" s="129">
        <f t="shared" si="25"/>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c r="V23" s="18"/>
      <c r="W23" s="18"/>
      <c r="X23" s="18"/>
      <c r="Y23" s="18"/>
      <c r="Z23" s="18"/>
      <c r="AA23" s="169"/>
      <c r="AB23" s="207">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c r="AT23" s="18"/>
      <c r="AU23" s="18"/>
      <c r="AV23" s="18"/>
      <c r="AW23" s="18"/>
      <c r="AX23" s="18"/>
      <c r="AY23" s="18"/>
      <c r="AZ23" s="169"/>
      <c r="BA23" s="201"/>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6" ref="BZ23:CM25">C23+AB23+BA23</f>
        <v>0.220362</v>
      </c>
      <c r="CA23" s="26">
        <f t="shared" si="26"/>
        <v>2.036272</v>
      </c>
      <c r="CB23" s="26">
        <f t="shared" si="26"/>
        <v>1.903142</v>
      </c>
      <c r="CC23" s="26">
        <f t="shared" si="26"/>
        <v>1.825377</v>
      </c>
      <c r="CD23" s="26">
        <f t="shared" si="26"/>
        <v>0.100126</v>
      </c>
      <c r="CE23" s="26">
        <f t="shared" si="26"/>
        <v>0.16405</v>
      </c>
      <c r="CF23" s="26">
        <f t="shared" si="26"/>
        <v>0.33333</v>
      </c>
      <c r="CG23" s="26">
        <f t="shared" si="26"/>
        <v>0.128262</v>
      </c>
      <c r="CH23" s="24">
        <f t="shared" si="26"/>
        <v>0.310493</v>
      </c>
      <c r="CI23" s="18">
        <f t="shared" si="26"/>
        <v>0.345123</v>
      </c>
      <c r="CJ23" s="18">
        <f t="shared" si="26"/>
        <v>0.127781</v>
      </c>
      <c r="CK23" s="18">
        <f t="shared" si="26"/>
        <v>0.06938</v>
      </c>
      <c r="CL23" s="18">
        <f t="shared" si="26"/>
        <v>0.182193</v>
      </c>
      <c r="CM23" s="18">
        <f t="shared" si="26"/>
        <v>0</v>
      </c>
      <c r="CN23" s="18">
        <f aca="true" t="shared" si="27" ref="CN23:CW25">Q23+AP23+BO23</f>
        <v>0.246568</v>
      </c>
      <c r="CO23" s="18">
        <f t="shared" si="27"/>
        <v>0.207196</v>
      </c>
      <c r="CP23" s="18">
        <f t="shared" si="27"/>
        <v>0</v>
      </c>
      <c r="CQ23" s="18">
        <f t="shared" si="27"/>
        <v>0</v>
      </c>
      <c r="CR23" s="18">
        <f t="shared" si="27"/>
        <v>0</v>
      </c>
      <c r="CS23" s="18">
        <f t="shared" si="27"/>
        <v>0</v>
      </c>
      <c r="CT23" s="18">
        <f t="shared" si="27"/>
        <v>0</v>
      </c>
      <c r="CU23" s="18">
        <f t="shared" si="27"/>
        <v>0</v>
      </c>
      <c r="CV23" s="18">
        <f t="shared" si="27"/>
        <v>0</v>
      </c>
      <c r="CW23" s="18">
        <f t="shared" si="27"/>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c r="V24" s="18"/>
      <c r="W24" s="18"/>
      <c r="X24" s="18"/>
      <c r="Y24" s="18"/>
      <c r="Z24" s="18"/>
      <c r="AA24" s="169"/>
      <c r="AB24" s="207">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8"/>
      <c r="AS24" s="18"/>
      <c r="AT24" s="18"/>
      <c r="AU24" s="18"/>
      <c r="AV24" s="18"/>
      <c r="AW24" s="18"/>
      <c r="AX24" s="18"/>
      <c r="AY24" s="18"/>
      <c r="AZ24" s="169"/>
      <c r="BA24" s="201"/>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6"/>
        <v>0</v>
      </c>
      <c r="CA24" s="26">
        <f t="shared" si="26"/>
        <v>0</v>
      </c>
      <c r="CB24" s="26">
        <f t="shared" si="26"/>
        <v>0.028946</v>
      </c>
      <c r="CC24" s="26">
        <f t="shared" si="26"/>
        <v>0.016066</v>
      </c>
      <c r="CD24" s="26">
        <f t="shared" si="26"/>
        <v>0</v>
      </c>
      <c r="CE24" s="26">
        <f t="shared" si="26"/>
        <v>0.269738</v>
      </c>
      <c r="CF24" s="26">
        <f t="shared" si="26"/>
        <v>0.289423</v>
      </c>
      <c r="CG24" s="26">
        <f t="shared" si="26"/>
        <v>0</v>
      </c>
      <c r="CH24" s="26">
        <f t="shared" si="26"/>
        <v>0.817555</v>
      </c>
      <c r="CI24" s="18">
        <f t="shared" si="26"/>
        <v>1.572831</v>
      </c>
      <c r="CJ24" s="18">
        <f t="shared" si="26"/>
        <v>0.312393</v>
      </c>
      <c r="CK24" s="18">
        <f t="shared" si="26"/>
        <v>0.613099</v>
      </c>
      <c r="CL24" s="18">
        <f t="shared" si="26"/>
        <v>0.182078</v>
      </c>
      <c r="CM24" s="18">
        <f t="shared" si="26"/>
        <v>0.055097</v>
      </c>
      <c r="CN24" s="18">
        <f t="shared" si="27"/>
        <v>0.278912</v>
      </c>
      <c r="CO24" s="18">
        <f t="shared" si="27"/>
        <v>0</v>
      </c>
      <c r="CP24" s="18">
        <f t="shared" si="27"/>
        <v>0</v>
      </c>
      <c r="CQ24" s="18">
        <f t="shared" si="27"/>
        <v>0</v>
      </c>
      <c r="CR24" s="18">
        <f t="shared" si="27"/>
        <v>0</v>
      </c>
      <c r="CS24" s="18">
        <f t="shared" si="27"/>
        <v>0</v>
      </c>
      <c r="CT24" s="18">
        <f t="shared" si="27"/>
        <v>0</v>
      </c>
      <c r="CU24" s="18">
        <f t="shared" si="27"/>
        <v>0</v>
      </c>
      <c r="CV24" s="18">
        <f t="shared" si="27"/>
        <v>0</v>
      </c>
      <c r="CW24" s="18">
        <f t="shared" si="27"/>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c r="U25" s="33"/>
      <c r="V25" s="33"/>
      <c r="W25" s="33"/>
      <c r="X25" s="33"/>
      <c r="Y25" s="33"/>
      <c r="Z25" s="33"/>
      <c r="AA25" s="177"/>
      <c r="AB25" s="208">
        <v>0</v>
      </c>
      <c r="AC25" s="18">
        <v>0.011774</v>
      </c>
      <c r="AD25" s="33"/>
      <c r="AE25" s="33">
        <v>0</v>
      </c>
      <c r="AF25" s="33">
        <v>0</v>
      </c>
      <c r="AG25" s="33"/>
      <c r="AH25" s="33">
        <v>0</v>
      </c>
      <c r="AI25" s="33"/>
      <c r="AJ25" s="33">
        <v>0</v>
      </c>
      <c r="AK25" s="33"/>
      <c r="AL25" s="33"/>
      <c r="AM25" s="33">
        <v>0</v>
      </c>
      <c r="AN25" s="33">
        <v>0.016903</v>
      </c>
      <c r="AO25" s="33">
        <v>0.016903</v>
      </c>
      <c r="AP25" s="33">
        <v>0.016903</v>
      </c>
      <c r="AQ25" s="33"/>
      <c r="AR25" s="33"/>
      <c r="AS25" s="33"/>
      <c r="AT25" s="33"/>
      <c r="AU25" s="33"/>
      <c r="AV25" s="33"/>
      <c r="AW25" s="33"/>
      <c r="AX25" s="33"/>
      <c r="AY25" s="33"/>
      <c r="AZ25" s="177"/>
      <c r="BA25" s="203"/>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6"/>
        <v>0</v>
      </c>
      <c r="CA25" s="35">
        <f t="shared" si="26"/>
        <v>0.011774</v>
      </c>
      <c r="CB25" s="35">
        <f t="shared" si="26"/>
        <v>0.000379</v>
      </c>
      <c r="CC25" s="35">
        <f t="shared" si="26"/>
        <v>0.000378</v>
      </c>
      <c r="CD25" s="35">
        <f t="shared" si="26"/>
        <v>0</v>
      </c>
      <c r="CE25" s="35">
        <f t="shared" si="26"/>
        <v>0</v>
      </c>
      <c r="CF25" s="35">
        <f t="shared" si="26"/>
        <v>0</v>
      </c>
      <c r="CG25" s="35">
        <f t="shared" si="26"/>
        <v>0</v>
      </c>
      <c r="CH25" s="35">
        <f t="shared" si="26"/>
        <v>0</v>
      </c>
      <c r="CI25" s="33">
        <f t="shared" si="26"/>
        <v>0</v>
      </c>
      <c r="CJ25" s="33">
        <f t="shared" si="26"/>
        <v>0</v>
      </c>
      <c r="CK25" s="33">
        <f t="shared" si="26"/>
        <v>0</v>
      </c>
      <c r="CL25" s="33">
        <f t="shared" si="26"/>
        <v>0.016903</v>
      </c>
      <c r="CM25" s="33">
        <f t="shared" si="26"/>
        <v>0.016903</v>
      </c>
      <c r="CN25" s="33">
        <f t="shared" si="27"/>
        <v>0.016903</v>
      </c>
      <c r="CO25" s="33">
        <f t="shared" si="27"/>
        <v>0.000378</v>
      </c>
      <c r="CP25" s="33">
        <f t="shared" si="27"/>
        <v>0</v>
      </c>
      <c r="CQ25" s="33">
        <f t="shared" si="27"/>
        <v>0</v>
      </c>
      <c r="CR25" s="33">
        <f t="shared" si="27"/>
        <v>0</v>
      </c>
      <c r="CS25" s="33">
        <f t="shared" si="27"/>
        <v>0</v>
      </c>
      <c r="CT25" s="33">
        <f t="shared" si="27"/>
        <v>0</v>
      </c>
      <c r="CU25" s="33">
        <f t="shared" si="27"/>
        <v>0</v>
      </c>
      <c r="CV25" s="33">
        <f t="shared" si="27"/>
        <v>0</v>
      </c>
      <c r="CW25" s="33">
        <f t="shared" si="27"/>
        <v>0</v>
      </c>
      <c r="CX25" s="177"/>
    </row>
    <row r="26" spans="2:103" ht="15.75" customHeight="1">
      <c r="B26" s="36" t="s">
        <v>7</v>
      </c>
      <c r="C26" s="38">
        <f aca="true" t="shared" si="28" ref="C26:O26">SUM(C27:C29)</f>
        <v>5.610873000000001</v>
      </c>
      <c r="D26" s="38">
        <f t="shared" si="28"/>
        <v>67.34515400000001</v>
      </c>
      <c r="E26" s="40">
        <f t="shared" si="28"/>
        <v>13.754615000000001</v>
      </c>
      <c r="F26" s="38">
        <f t="shared" si="28"/>
        <v>11.437121</v>
      </c>
      <c r="G26" s="38">
        <f t="shared" si="28"/>
        <v>12.985572</v>
      </c>
      <c r="H26" s="38">
        <f t="shared" si="28"/>
        <v>20.076576000000003</v>
      </c>
      <c r="I26" s="38">
        <f t="shared" si="28"/>
        <v>14.761766</v>
      </c>
      <c r="J26" s="38">
        <f t="shared" si="28"/>
        <v>33.714056</v>
      </c>
      <c r="K26" s="40">
        <f t="shared" si="28"/>
        <v>23.681329</v>
      </c>
      <c r="L26" s="40">
        <f t="shared" si="28"/>
        <v>24.398466</v>
      </c>
      <c r="M26" s="40">
        <f t="shared" si="28"/>
        <v>27.121698</v>
      </c>
      <c r="N26" s="40">
        <f t="shared" si="28"/>
        <v>34.026105</v>
      </c>
      <c r="O26" s="40">
        <f t="shared" si="28"/>
        <v>34.18738999999999</v>
      </c>
      <c r="P26" s="40">
        <f>SUM(P27:P29)</f>
        <v>33.732737</v>
      </c>
      <c r="Q26" s="40">
        <f>SUM(Q27:Q29)</f>
        <v>35.315134</v>
      </c>
      <c r="R26" s="40">
        <f>SUM(R27:R29)</f>
        <v>38.18604</v>
      </c>
      <c r="S26" s="40"/>
      <c r="T26" s="40"/>
      <c r="U26" s="40"/>
      <c r="V26" s="40"/>
      <c r="W26" s="40"/>
      <c r="X26" s="40"/>
      <c r="Y26" s="40"/>
      <c r="Z26" s="40"/>
      <c r="AA26" s="127"/>
      <c r="AB26" s="37">
        <f aca="true" t="shared" si="29" ref="AB26:CL26">SUM(AB27:AB29)</f>
        <v>120.70673</v>
      </c>
      <c r="AC26" s="38">
        <f t="shared" si="29"/>
        <v>255.264478</v>
      </c>
      <c r="AD26" s="40">
        <f t="shared" si="29"/>
        <v>248.06339300000002</v>
      </c>
      <c r="AE26" s="38">
        <f t="shared" si="29"/>
        <v>255.44330000000002</v>
      </c>
      <c r="AF26" s="38">
        <f t="shared" si="29"/>
        <v>72.929634</v>
      </c>
      <c r="AG26" s="38">
        <f t="shared" si="29"/>
        <v>116.28037300000001</v>
      </c>
      <c r="AH26" s="38">
        <f t="shared" si="29"/>
        <v>141.71538699999996</v>
      </c>
      <c r="AI26" s="38">
        <f t="shared" si="29"/>
        <v>171.61380400000002</v>
      </c>
      <c r="AJ26" s="40">
        <f t="shared" si="29"/>
        <v>178.15159500000001</v>
      </c>
      <c r="AK26" s="39">
        <f t="shared" si="29"/>
        <v>201.08480000000003</v>
      </c>
      <c r="AL26" s="39">
        <f t="shared" si="29"/>
        <v>181.420804</v>
      </c>
      <c r="AM26" s="39">
        <f t="shared" si="29"/>
        <v>189.101251</v>
      </c>
      <c r="AN26" s="39">
        <f t="shared" si="29"/>
        <v>188.266259</v>
      </c>
      <c r="AO26" s="39">
        <f>SUM(AO27:AO29)</f>
        <v>199.89448900000002</v>
      </c>
      <c r="AP26" s="39">
        <f aca="true" t="shared" si="30" ref="AP26:AY26">SUM(AP27:AP29)</f>
        <v>195.034565</v>
      </c>
      <c r="AQ26" s="39">
        <f t="shared" si="30"/>
        <v>172.669687</v>
      </c>
      <c r="AR26" s="39">
        <f t="shared" si="30"/>
        <v>0</v>
      </c>
      <c r="AS26" s="39">
        <f t="shared" si="30"/>
        <v>0</v>
      </c>
      <c r="AT26" s="39">
        <f t="shared" si="30"/>
        <v>0</v>
      </c>
      <c r="AU26" s="39">
        <f t="shared" si="30"/>
        <v>0</v>
      </c>
      <c r="AV26" s="39">
        <f t="shared" si="30"/>
        <v>0</v>
      </c>
      <c r="AW26" s="39">
        <f t="shared" si="30"/>
        <v>0</v>
      </c>
      <c r="AX26" s="39">
        <f t="shared" si="30"/>
        <v>0</v>
      </c>
      <c r="AY26" s="39">
        <f t="shared" si="30"/>
        <v>0</v>
      </c>
      <c r="AZ26" s="127"/>
      <c r="BA26" s="142">
        <f t="shared" si="29"/>
        <v>0.021823000000000002</v>
      </c>
      <c r="BB26" s="40">
        <f t="shared" si="29"/>
        <v>0.023010000000000003</v>
      </c>
      <c r="BC26" s="40">
        <f t="shared" si="29"/>
        <v>0.091249</v>
      </c>
      <c r="BD26" s="156">
        <f t="shared" si="29"/>
        <v>0.091249</v>
      </c>
      <c r="BE26" s="142">
        <f t="shared" si="29"/>
        <v>0.072365</v>
      </c>
      <c r="BF26" s="40">
        <f t="shared" si="29"/>
        <v>0.072365</v>
      </c>
      <c r="BG26" s="40">
        <f t="shared" si="29"/>
        <v>0.072365</v>
      </c>
      <c r="BH26" s="40">
        <f t="shared" si="29"/>
        <v>0</v>
      </c>
      <c r="BI26" s="38">
        <f t="shared" si="29"/>
        <v>0</v>
      </c>
      <c r="BJ26" s="38">
        <f t="shared" si="29"/>
        <v>0</v>
      </c>
      <c r="BK26" s="38">
        <f t="shared" si="29"/>
        <v>0</v>
      </c>
      <c r="BL26" s="38">
        <f t="shared" si="29"/>
        <v>0</v>
      </c>
      <c r="BM26" s="38">
        <f t="shared" si="29"/>
        <v>0</v>
      </c>
      <c r="BN26" s="38">
        <f>SUM(BN27:BN29)</f>
        <v>0</v>
      </c>
      <c r="BO26" s="38">
        <f>SUM(BO27:BO29)</f>
        <v>0</v>
      </c>
      <c r="BP26" s="38"/>
      <c r="BQ26" s="38"/>
      <c r="BR26" s="38"/>
      <c r="BS26" s="38"/>
      <c r="BT26" s="38"/>
      <c r="BU26" s="38"/>
      <c r="BV26" s="38"/>
      <c r="BW26" s="38"/>
      <c r="BX26" s="38"/>
      <c r="BY26" s="127"/>
      <c r="BZ26" s="39">
        <f t="shared" si="29"/>
        <v>126.339426</v>
      </c>
      <c r="CA26" s="38">
        <f t="shared" si="29"/>
        <v>322.632642</v>
      </c>
      <c r="CB26" s="38">
        <f t="shared" si="29"/>
        <v>261.90925699999997</v>
      </c>
      <c r="CC26" s="41">
        <f t="shared" si="29"/>
        <v>266.97167</v>
      </c>
      <c r="CD26" s="37">
        <f t="shared" si="29"/>
        <v>85.987571</v>
      </c>
      <c r="CE26" s="38">
        <f t="shared" si="29"/>
        <v>136.429314</v>
      </c>
      <c r="CF26" s="38">
        <f t="shared" si="29"/>
        <v>156.54951799999998</v>
      </c>
      <c r="CG26" s="38">
        <f t="shared" si="29"/>
        <v>205.32786</v>
      </c>
      <c r="CH26" s="38">
        <f t="shared" si="29"/>
        <v>201.832924</v>
      </c>
      <c r="CI26" s="38">
        <f t="shared" si="29"/>
        <v>225.48326600000001</v>
      </c>
      <c r="CJ26" s="38">
        <f t="shared" si="29"/>
        <v>208.54250199999998</v>
      </c>
      <c r="CK26" s="38">
        <f t="shared" si="29"/>
        <v>223.127356</v>
      </c>
      <c r="CL26" s="38">
        <f t="shared" si="29"/>
        <v>222.45364899999998</v>
      </c>
      <c r="CM26" s="38">
        <f>SUM(CM27:CM29)</f>
        <v>233.627226</v>
      </c>
      <c r="CN26" s="38">
        <f aca="true" t="shared" si="31" ref="CN26:CW26">SUM(CN27:CN29)</f>
        <v>230.349699</v>
      </c>
      <c r="CO26" s="38">
        <f t="shared" si="31"/>
        <v>210.855727</v>
      </c>
      <c r="CP26" s="38">
        <f t="shared" si="31"/>
        <v>0</v>
      </c>
      <c r="CQ26" s="38">
        <f t="shared" si="31"/>
        <v>0</v>
      </c>
      <c r="CR26" s="38">
        <f t="shared" si="31"/>
        <v>0</v>
      </c>
      <c r="CS26" s="38">
        <f t="shared" si="31"/>
        <v>0</v>
      </c>
      <c r="CT26" s="38">
        <f t="shared" si="31"/>
        <v>0</v>
      </c>
      <c r="CU26" s="38">
        <f t="shared" si="31"/>
        <v>0</v>
      </c>
      <c r="CV26" s="38">
        <f t="shared" si="31"/>
        <v>0</v>
      </c>
      <c r="CW26" s="38">
        <f t="shared" si="31"/>
        <v>0</v>
      </c>
      <c r="CX26" s="127"/>
      <c r="CY26" s="168"/>
    </row>
    <row r="27" spans="2:103" ht="12.75">
      <c r="B27" s="16" t="s">
        <v>2</v>
      </c>
      <c r="C27" s="44">
        <f aca="true" t="shared" si="32" ref="C27:G29">C7+C11+C15+C19+C23</f>
        <v>2.848263</v>
      </c>
      <c r="D27" s="44">
        <f t="shared" si="32"/>
        <v>10.076185</v>
      </c>
      <c r="E27" s="44">
        <f t="shared" si="32"/>
        <v>3.220885</v>
      </c>
      <c r="F27" s="44">
        <f t="shared" si="32"/>
        <v>2.299222</v>
      </c>
      <c r="G27" s="44">
        <f t="shared" si="32"/>
        <v>1.599609</v>
      </c>
      <c r="H27" s="44">
        <f aca="true" t="shared" si="33" ref="H27:O29">H7+H11+H15+H19+H23</f>
        <v>9.043122</v>
      </c>
      <c r="I27" s="44">
        <f t="shared" si="33"/>
        <v>1.39771</v>
      </c>
      <c r="J27" s="44">
        <f t="shared" si="33"/>
        <v>13.429070999999999</v>
      </c>
      <c r="K27" s="44">
        <f t="shared" si="33"/>
        <v>10.7047</v>
      </c>
      <c r="L27" s="42">
        <f t="shared" si="33"/>
        <v>11.30641</v>
      </c>
      <c r="M27" s="42">
        <f t="shared" si="33"/>
        <v>13.224433999999999</v>
      </c>
      <c r="N27" s="42">
        <f t="shared" si="33"/>
        <v>8.618549</v>
      </c>
      <c r="O27" s="42">
        <f t="shared" si="33"/>
        <v>9.422152</v>
      </c>
      <c r="P27" s="42">
        <f aca="true" t="shared" si="34" ref="P27:Q29">P7+P11+P15+P19+P23</f>
        <v>6.916694</v>
      </c>
      <c r="Q27" s="42">
        <f t="shared" si="34"/>
        <v>5.785506</v>
      </c>
      <c r="R27" s="42">
        <f>R7+R11+R15+R19+R23</f>
        <v>8.315326</v>
      </c>
      <c r="S27" s="42"/>
      <c r="T27" s="42"/>
      <c r="U27" s="42"/>
      <c r="V27" s="42"/>
      <c r="W27" s="42"/>
      <c r="X27" s="42"/>
      <c r="Y27" s="42"/>
      <c r="Z27" s="42"/>
      <c r="AA27" s="123"/>
      <c r="AB27" s="149">
        <f aca="true" t="shared" si="35" ref="AB27:AE29">AB7+AB11+AB15+AB19+AB23</f>
        <v>80.90830199999999</v>
      </c>
      <c r="AC27" s="43">
        <f t="shared" si="35"/>
        <v>150.4452</v>
      </c>
      <c r="AD27" s="43">
        <f t="shared" si="35"/>
        <v>80.209185</v>
      </c>
      <c r="AE27" s="43">
        <f t="shared" si="35"/>
        <v>88.32200700000001</v>
      </c>
      <c r="AF27" s="43">
        <f aca="true" t="shared" si="36" ref="AF27:AN27">AF7+AF11+AF15+AF19+AF23</f>
        <v>41.265407</v>
      </c>
      <c r="AG27" s="43">
        <f t="shared" si="36"/>
        <v>72.11990700000001</v>
      </c>
      <c r="AH27" s="43">
        <f t="shared" si="36"/>
        <v>47.65082299999999</v>
      </c>
      <c r="AI27" s="43">
        <f t="shared" si="36"/>
        <v>72.018901</v>
      </c>
      <c r="AJ27" s="43">
        <f t="shared" si="36"/>
        <v>76.27746400000001</v>
      </c>
      <c r="AK27" s="44">
        <f t="shared" si="36"/>
        <v>79.451886</v>
      </c>
      <c r="AL27" s="44">
        <f t="shared" si="36"/>
        <v>72.66037</v>
      </c>
      <c r="AM27" s="44">
        <f t="shared" si="36"/>
        <v>66.99180799999999</v>
      </c>
      <c r="AN27" s="44">
        <f t="shared" si="36"/>
        <v>81.05463899999998</v>
      </c>
      <c r="AO27" s="44">
        <f>AO7+AO11+AO15+AO19+AO23</f>
        <v>86.774537</v>
      </c>
      <c r="AP27" s="44">
        <f aca="true" t="shared" si="37" ref="AP27:AY27">AP7+AP11+AP15+AP19+AP23</f>
        <v>85.68220099999999</v>
      </c>
      <c r="AQ27" s="44">
        <f t="shared" si="37"/>
        <v>77.708155</v>
      </c>
      <c r="AR27" s="44">
        <f t="shared" si="37"/>
        <v>0</v>
      </c>
      <c r="AS27" s="44">
        <f t="shared" si="37"/>
        <v>0</v>
      </c>
      <c r="AT27" s="44">
        <f t="shared" si="37"/>
        <v>0</v>
      </c>
      <c r="AU27" s="44">
        <f t="shared" si="37"/>
        <v>0</v>
      </c>
      <c r="AV27" s="44">
        <f t="shared" si="37"/>
        <v>0</v>
      </c>
      <c r="AW27" s="44">
        <f t="shared" si="37"/>
        <v>0</v>
      </c>
      <c r="AX27" s="44">
        <f t="shared" si="37"/>
        <v>0</v>
      </c>
      <c r="AY27" s="44">
        <f t="shared" si="37"/>
        <v>0</v>
      </c>
      <c r="AZ27" s="123"/>
      <c r="BA27" s="46">
        <f aca="true" t="shared" si="38" ref="BA27:BD29">BA7+BA11+BA15+BA19+BA23</f>
        <v>0</v>
      </c>
      <c r="BB27" s="42">
        <f t="shared" si="38"/>
        <v>0</v>
      </c>
      <c r="BC27" s="42">
        <f t="shared" si="38"/>
        <v>0</v>
      </c>
      <c r="BD27" s="45">
        <f t="shared" si="38"/>
        <v>0</v>
      </c>
      <c r="BE27" s="46">
        <f aca="true" t="shared" si="39" ref="BE27:BM27">BE7+BE11+BE15+BE19+BE23</f>
        <v>0</v>
      </c>
      <c r="BF27" s="42">
        <f t="shared" si="39"/>
        <v>0</v>
      </c>
      <c r="BG27" s="42">
        <f t="shared" si="39"/>
        <v>0</v>
      </c>
      <c r="BH27" s="42">
        <f t="shared" si="39"/>
        <v>0</v>
      </c>
      <c r="BI27" s="149">
        <f t="shared" si="39"/>
        <v>0</v>
      </c>
      <c r="BJ27" s="42">
        <f t="shared" si="39"/>
        <v>0</v>
      </c>
      <c r="BK27" s="42">
        <f t="shared" si="39"/>
        <v>0</v>
      </c>
      <c r="BL27" s="42">
        <f t="shared" si="39"/>
        <v>0</v>
      </c>
      <c r="BM27" s="42">
        <f t="shared" si="39"/>
        <v>0</v>
      </c>
      <c r="BN27" s="42">
        <f aca="true" t="shared" si="40" ref="BN27:BO29">BN7+BN11+BN15+BN19+BN23</f>
        <v>0</v>
      </c>
      <c r="BO27" s="42">
        <f t="shared" si="40"/>
        <v>0</v>
      </c>
      <c r="BP27" s="42"/>
      <c r="BQ27" s="42"/>
      <c r="BR27" s="42"/>
      <c r="BS27" s="42"/>
      <c r="BT27" s="42"/>
      <c r="BU27" s="42"/>
      <c r="BV27" s="42"/>
      <c r="BW27" s="42"/>
      <c r="BX27" s="42"/>
      <c r="BY27" s="123"/>
      <c r="BZ27" s="44">
        <f aca="true" t="shared" si="41" ref="BZ27:CD29">BZ7+BZ11+BZ15+BZ19+BZ23</f>
        <v>83.756565</v>
      </c>
      <c r="CA27" s="42">
        <f t="shared" si="41"/>
        <v>160.521385</v>
      </c>
      <c r="CB27" s="42">
        <f t="shared" si="41"/>
        <v>83.43007</v>
      </c>
      <c r="CC27" s="45">
        <f t="shared" si="41"/>
        <v>90.62122900000001</v>
      </c>
      <c r="CD27" s="46">
        <f t="shared" si="41"/>
        <v>42.865016000000004</v>
      </c>
      <c r="CE27" s="42">
        <f aca="true" t="shared" si="42" ref="CE27:CL29">CE7+CE11+CE15+CE19+CE23</f>
        <v>81.16302900000001</v>
      </c>
      <c r="CF27" s="42">
        <f t="shared" si="42"/>
        <v>49.048532999999985</v>
      </c>
      <c r="CG27" s="42">
        <f t="shared" si="42"/>
        <v>85.44797200000001</v>
      </c>
      <c r="CH27" s="42">
        <f t="shared" si="42"/>
        <v>86.98216400000001</v>
      </c>
      <c r="CI27" s="42">
        <f t="shared" si="42"/>
        <v>90.758296</v>
      </c>
      <c r="CJ27" s="42">
        <f t="shared" si="42"/>
        <v>85.884804</v>
      </c>
      <c r="CK27" s="42">
        <f t="shared" si="42"/>
        <v>75.610357</v>
      </c>
      <c r="CL27" s="42">
        <f t="shared" si="42"/>
        <v>90.47679099999999</v>
      </c>
      <c r="CM27" s="42">
        <f>CM7+CM11+CM15+CM19+CM23</f>
        <v>93.691231</v>
      </c>
      <c r="CN27" s="42">
        <f aca="true" t="shared" si="43" ref="CN27:CW27">CN7+CN11+CN15+CN19+CN23</f>
        <v>91.46770699999999</v>
      </c>
      <c r="CO27" s="42">
        <f>CO7+CO11+CO15+CO19+CO23</f>
        <v>86.023481</v>
      </c>
      <c r="CP27" s="42">
        <f t="shared" si="43"/>
        <v>0</v>
      </c>
      <c r="CQ27" s="42">
        <f t="shared" si="43"/>
        <v>0</v>
      </c>
      <c r="CR27" s="42">
        <f t="shared" si="43"/>
        <v>0</v>
      </c>
      <c r="CS27" s="42">
        <f t="shared" si="43"/>
        <v>0</v>
      </c>
      <c r="CT27" s="42">
        <f t="shared" si="43"/>
        <v>0</v>
      </c>
      <c r="CU27" s="42">
        <f t="shared" si="43"/>
        <v>0</v>
      </c>
      <c r="CV27" s="42">
        <f t="shared" si="43"/>
        <v>0</v>
      </c>
      <c r="CW27" s="42">
        <f t="shared" si="43"/>
        <v>0</v>
      </c>
      <c r="CX27" s="123"/>
      <c r="CY27" s="168"/>
    </row>
    <row r="28" spans="2:103" ht="12.75">
      <c r="B28" s="16" t="s">
        <v>3</v>
      </c>
      <c r="C28" s="46">
        <f t="shared" si="32"/>
        <v>1.513524</v>
      </c>
      <c r="D28" s="44">
        <f t="shared" si="32"/>
        <v>53.331006</v>
      </c>
      <c r="E28" s="44">
        <f t="shared" si="32"/>
        <v>7.767569</v>
      </c>
      <c r="F28" s="44">
        <f t="shared" si="32"/>
        <v>6.88646</v>
      </c>
      <c r="G28" s="44">
        <f t="shared" si="32"/>
        <v>9.147332</v>
      </c>
      <c r="H28" s="44">
        <f t="shared" si="33"/>
        <v>8.553304</v>
      </c>
      <c r="I28" s="44">
        <f t="shared" si="33"/>
        <v>9.489623</v>
      </c>
      <c r="J28" s="44">
        <f t="shared" si="33"/>
        <v>15.173442000000001</v>
      </c>
      <c r="K28" s="44">
        <f t="shared" si="33"/>
        <v>5.566172</v>
      </c>
      <c r="L28" s="42">
        <f t="shared" si="33"/>
        <v>6.996499</v>
      </c>
      <c r="M28" s="42">
        <f t="shared" si="33"/>
        <v>6.059835</v>
      </c>
      <c r="N28" s="42">
        <f t="shared" si="33"/>
        <v>11.105066</v>
      </c>
      <c r="O28" s="42">
        <f t="shared" si="33"/>
        <v>11.563628</v>
      </c>
      <c r="P28" s="42">
        <f t="shared" si="34"/>
        <v>13.360861</v>
      </c>
      <c r="Q28" s="42">
        <f t="shared" si="34"/>
        <v>14.909024</v>
      </c>
      <c r="R28" s="42">
        <f>R8+R12+R16+R20+R24</f>
        <v>15.081863</v>
      </c>
      <c r="S28" s="42"/>
      <c r="T28" s="42"/>
      <c r="U28" s="42"/>
      <c r="V28" s="42"/>
      <c r="W28" s="42"/>
      <c r="X28" s="42"/>
      <c r="Y28" s="42"/>
      <c r="Z28" s="42"/>
      <c r="AA28" s="123"/>
      <c r="AB28" s="46">
        <f t="shared" si="35"/>
        <v>24.552295000000004</v>
      </c>
      <c r="AC28" s="42">
        <f t="shared" si="35"/>
        <v>94.629387</v>
      </c>
      <c r="AD28" s="42">
        <f t="shared" si="35"/>
        <v>154.988128</v>
      </c>
      <c r="AE28" s="42">
        <f t="shared" si="35"/>
        <v>143.858138</v>
      </c>
      <c r="AF28" s="42">
        <f aca="true" t="shared" si="44" ref="AF28:AN28">AF8+AF12+AF16+AF20+AF24</f>
        <v>20.844741999999997</v>
      </c>
      <c r="AG28" s="42">
        <f t="shared" si="44"/>
        <v>36.373198</v>
      </c>
      <c r="AH28" s="42">
        <f t="shared" si="44"/>
        <v>84.092728</v>
      </c>
      <c r="AI28" s="42">
        <f t="shared" si="44"/>
        <v>79.239788</v>
      </c>
      <c r="AJ28" s="42">
        <f t="shared" si="44"/>
        <v>71.037589</v>
      </c>
      <c r="AK28" s="44">
        <f t="shared" si="44"/>
        <v>83.298219</v>
      </c>
      <c r="AL28" s="44">
        <f t="shared" si="44"/>
        <v>72.038062</v>
      </c>
      <c r="AM28" s="44">
        <f t="shared" si="44"/>
        <v>84.183039</v>
      </c>
      <c r="AN28" s="44">
        <f t="shared" si="44"/>
        <v>61.887764999999995</v>
      </c>
      <c r="AO28" s="44">
        <f>AO8+AO12+AO16+AO20+AO24</f>
        <v>65.31931900000001</v>
      </c>
      <c r="AP28" s="44">
        <f aca="true" t="shared" si="45" ref="AP28:AY28">AP8+AP12+AP16+AP20+AP24</f>
        <v>65.27618000000001</v>
      </c>
      <c r="AQ28" s="44">
        <f t="shared" si="45"/>
        <v>52.454901</v>
      </c>
      <c r="AR28" s="44">
        <f t="shared" si="45"/>
        <v>0</v>
      </c>
      <c r="AS28" s="44">
        <f t="shared" si="45"/>
        <v>0</v>
      </c>
      <c r="AT28" s="44">
        <f t="shared" si="45"/>
        <v>0</v>
      </c>
      <c r="AU28" s="44">
        <f t="shared" si="45"/>
        <v>0</v>
      </c>
      <c r="AV28" s="44">
        <f t="shared" si="45"/>
        <v>0</v>
      </c>
      <c r="AW28" s="44">
        <f t="shared" si="45"/>
        <v>0</v>
      </c>
      <c r="AX28" s="44">
        <f t="shared" si="45"/>
        <v>0</v>
      </c>
      <c r="AY28" s="44">
        <f t="shared" si="45"/>
        <v>0</v>
      </c>
      <c r="AZ28" s="204"/>
      <c r="BA28" s="46">
        <f t="shared" si="38"/>
        <v>0</v>
      </c>
      <c r="BB28" s="42">
        <f t="shared" si="38"/>
        <v>0</v>
      </c>
      <c r="BC28" s="42">
        <f t="shared" si="38"/>
        <v>0.072365</v>
      </c>
      <c r="BD28" s="45">
        <f t="shared" si="38"/>
        <v>0.072365</v>
      </c>
      <c r="BE28" s="46">
        <f aca="true" t="shared" si="46" ref="BE28:BM28">BE8+BE12+BE16+BE20+BE24</f>
        <v>0.072365</v>
      </c>
      <c r="BF28" s="42">
        <f t="shared" si="46"/>
        <v>0</v>
      </c>
      <c r="BG28" s="42">
        <f t="shared" si="46"/>
        <v>0</v>
      </c>
      <c r="BH28" s="42">
        <f t="shared" si="46"/>
        <v>0</v>
      </c>
      <c r="BI28" s="178">
        <f t="shared" si="46"/>
        <v>0</v>
      </c>
      <c r="BJ28" s="46">
        <f t="shared" si="46"/>
        <v>0</v>
      </c>
      <c r="BK28" s="42">
        <f t="shared" si="46"/>
        <v>0</v>
      </c>
      <c r="BL28" s="42">
        <f t="shared" si="46"/>
        <v>0</v>
      </c>
      <c r="BM28" s="42">
        <f t="shared" si="46"/>
        <v>0</v>
      </c>
      <c r="BN28" s="42">
        <f t="shared" si="40"/>
        <v>0</v>
      </c>
      <c r="BO28" s="42">
        <f t="shared" si="40"/>
        <v>0</v>
      </c>
      <c r="BP28" s="42"/>
      <c r="BQ28" s="42"/>
      <c r="BR28" s="42"/>
      <c r="BS28" s="42"/>
      <c r="BT28" s="42"/>
      <c r="BU28" s="42"/>
      <c r="BV28" s="42"/>
      <c r="BW28" s="42"/>
      <c r="BX28" s="42"/>
      <c r="BY28" s="204"/>
      <c r="BZ28" s="46">
        <f t="shared" si="41"/>
        <v>26.065819000000005</v>
      </c>
      <c r="CA28" s="42">
        <f t="shared" si="41"/>
        <v>147.96039299999998</v>
      </c>
      <c r="CB28" s="42">
        <f t="shared" si="41"/>
        <v>162.828062</v>
      </c>
      <c r="CC28" s="45">
        <f t="shared" si="41"/>
        <v>150.816963</v>
      </c>
      <c r="CD28" s="46">
        <f t="shared" si="41"/>
        <v>30.064439</v>
      </c>
      <c r="CE28" s="42">
        <f t="shared" si="42"/>
        <v>44.926502</v>
      </c>
      <c r="CF28" s="42">
        <f t="shared" si="42"/>
        <v>93.58235099999999</v>
      </c>
      <c r="CG28" s="42">
        <f t="shared" si="42"/>
        <v>94.41323</v>
      </c>
      <c r="CH28" s="45">
        <f t="shared" si="42"/>
        <v>76.60376099999999</v>
      </c>
      <c r="CI28" s="46">
        <f t="shared" si="42"/>
        <v>90.294718</v>
      </c>
      <c r="CJ28" s="42">
        <f t="shared" si="42"/>
        <v>78.09789699999999</v>
      </c>
      <c r="CK28" s="42">
        <f t="shared" si="42"/>
        <v>95.28810499999999</v>
      </c>
      <c r="CL28" s="42">
        <f t="shared" si="42"/>
        <v>73.45139300000001</v>
      </c>
      <c r="CM28" s="42">
        <f>CM8+CM12+CM16+CM20+CM24</f>
        <v>78.68018000000001</v>
      </c>
      <c r="CN28" s="42">
        <f aca="true" t="shared" si="47" ref="CN28:CW28">CN8+CN12+CN16+CN20+CN24</f>
        <v>80.185204</v>
      </c>
      <c r="CO28" s="42">
        <f t="shared" si="47"/>
        <v>67.53676399999999</v>
      </c>
      <c r="CP28" s="42">
        <f t="shared" si="47"/>
        <v>0</v>
      </c>
      <c r="CQ28" s="42">
        <f t="shared" si="47"/>
        <v>0</v>
      </c>
      <c r="CR28" s="42">
        <f t="shared" si="47"/>
        <v>0</v>
      </c>
      <c r="CS28" s="42">
        <f t="shared" si="47"/>
        <v>0</v>
      </c>
      <c r="CT28" s="42">
        <f t="shared" si="47"/>
        <v>0</v>
      </c>
      <c r="CU28" s="42">
        <f t="shared" si="47"/>
        <v>0</v>
      </c>
      <c r="CV28" s="42">
        <f t="shared" si="47"/>
        <v>0</v>
      </c>
      <c r="CW28" s="42">
        <f t="shared" si="47"/>
        <v>0</v>
      </c>
      <c r="CX28" s="123"/>
      <c r="CY28" s="168"/>
    </row>
    <row r="29" spans="2:103" ht="13.5" thickBot="1">
      <c r="B29" s="48" t="s">
        <v>4</v>
      </c>
      <c r="C29" s="50">
        <f t="shared" si="32"/>
        <v>1.2490860000000001</v>
      </c>
      <c r="D29" s="50">
        <f t="shared" si="32"/>
        <v>3.9379630000000003</v>
      </c>
      <c r="E29" s="50">
        <f t="shared" si="32"/>
        <v>2.766161</v>
      </c>
      <c r="F29" s="50">
        <f t="shared" si="32"/>
        <v>2.251439</v>
      </c>
      <c r="G29" s="50">
        <f t="shared" si="32"/>
        <v>2.238631</v>
      </c>
      <c r="H29" s="50">
        <f t="shared" si="33"/>
        <v>2.48015</v>
      </c>
      <c r="I29" s="50">
        <f t="shared" si="33"/>
        <v>3.874433</v>
      </c>
      <c r="J29" s="50">
        <f t="shared" si="33"/>
        <v>5.111543</v>
      </c>
      <c r="K29" s="50">
        <f t="shared" si="33"/>
        <v>7.410457</v>
      </c>
      <c r="L29" s="49">
        <f t="shared" si="33"/>
        <v>6.095557</v>
      </c>
      <c r="M29" s="49">
        <f t="shared" si="33"/>
        <v>7.837429</v>
      </c>
      <c r="N29" s="49">
        <f t="shared" si="33"/>
        <v>14.302489999999999</v>
      </c>
      <c r="O29" s="49">
        <f t="shared" si="33"/>
        <v>13.201609999999999</v>
      </c>
      <c r="P29" s="49">
        <f t="shared" si="34"/>
        <v>13.455182</v>
      </c>
      <c r="Q29" s="49">
        <f t="shared" si="34"/>
        <v>14.620604</v>
      </c>
      <c r="R29" s="49">
        <f>R9+R13+R17+R21+R25</f>
        <v>14.788851</v>
      </c>
      <c r="S29" s="49"/>
      <c r="T29" s="49"/>
      <c r="U29" s="49"/>
      <c r="V29" s="49"/>
      <c r="W29" s="49"/>
      <c r="X29" s="49"/>
      <c r="Y29" s="49"/>
      <c r="Z29" s="49"/>
      <c r="AA29" s="124"/>
      <c r="AB29" s="52">
        <f t="shared" si="35"/>
        <v>15.246133</v>
      </c>
      <c r="AC29" s="49">
        <f t="shared" si="35"/>
        <v>10.189891000000001</v>
      </c>
      <c r="AD29" s="49">
        <f t="shared" si="35"/>
        <v>12.86608</v>
      </c>
      <c r="AE29" s="49">
        <f t="shared" si="35"/>
        <v>23.263155</v>
      </c>
      <c r="AF29" s="49">
        <f aca="true" t="shared" si="48" ref="AF29:AN29">AF9+AF13+AF17+AF21+AF25</f>
        <v>10.819485</v>
      </c>
      <c r="AG29" s="49">
        <f t="shared" si="48"/>
        <v>7.787268</v>
      </c>
      <c r="AH29" s="49">
        <f t="shared" si="48"/>
        <v>9.971836</v>
      </c>
      <c r="AI29" s="49">
        <f t="shared" si="48"/>
        <v>20.355115</v>
      </c>
      <c r="AJ29" s="49">
        <f t="shared" si="48"/>
        <v>30.836542</v>
      </c>
      <c r="AK29" s="50">
        <f t="shared" si="48"/>
        <v>38.334694999999996</v>
      </c>
      <c r="AL29" s="50">
        <f t="shared" si="48"/>
        <v>36.722372</v>
      </c>
      <c r="AM29" s="50">
        <f t="shared" si="48"/>
        <v>37.926404000000005</v>
      </c>
      <c r="AN29" s="50">
        <f t="shared" si="48"/>
        <v>45.323854999999995</v>
      </c>
      <c r="AO29" s="50">
        <f>AO9+AO13+AO17+AO21+AO25</f>
        <v>47.800633</v>
      </c>
      <c r="AP29" s="50">
        <f aca="true" t="shared" si="49" ref="AP29:AY29">AP9+AP13+AP17+AP21+AP25</f>
        <v>44.076184</v>
      </c>
      <c r="AQ29" s="50">
        <f t="shared" si="49"/>
        <v>42.506631</v>
      </c>
      <c r="AR29" s="50">
        <f t="shared" si="49"/>
        <v>0</v>
      </c>
      <c r="AS29" s="50">
        <f t="shared" si="49"/>
        <v>0</v>
      </c>
      <c r="AT29" s="50">
        <f t="shared" si="49"/>
        <v>0</v>
      </c>
      <c r="AU29" s="50">
        <f t="shared" si="49"/>
        <v>0</v>
      </c>
      <c r="AV29" s="50">
        <f t="shared" si="49"/>
        <v>0</v>
      </c>
      <c r="AW29" s="50">
        <f t="shared" si="49"/>
        <v>0</v>
      </c>
      <c r="AX29" s="50">
        <f t="shared" si="49"/>
        <v>0</v>
      </c>
      <c r="AY29" s="50">
        <f t="shared" si="49"/>
        <v>0</v>
      </c>
      <c r="AZ29" s="205"/>
      <c r="BA29" s="143">
        <f t="shared" si="38"/>
        <v>0.021823000000000002</v>
      </c>
      <c r="BB29" s="53">
        <f t="shared" si="38"/>
        <v>0.023010000000000003</v>
      </c>
      <c r="BC29" s="53">
        <f t="shared" si="38"/>
        <v>0.018884</v>
      </c>
      <c r="BD29" s="157">
        <f t="shared" si="38"/>
        <v>0.018884</v>
      </c>
      <c r="BE29" s="143">
        <f aca="true" t="shared" si="50" ref="BE29:BM29">BE9+BE13+BE17+BE21+BE25</f>
        <v>0</v>
      </c>
      <c r="BF29" s="53">
        <f t="shared" si="50"/>
        <v>0.072365</v>
      </c>
      <c r="BG29" s="53">
        <f t="shared" si="50"/>
        <v>0.072365</v>
      </c>
      <c r="BH29" s="53">
        <f t="shared" si="50"/>
        <v>0</v>
      </c>
      <c r="BI29" s="179">
        <f t="shared" si="50"/>
        <v>0</v>
      </c>
      <c r="BJ29" s="52">
        <f t="shared" si="50"/>
        <v>0</v>
      </c>
      <c r="BK29" s="49">
        <f t="shared" si="50"/>
        <v>0</v>
      </c>
      <c r="BL29" s="49">
        <f t="shared" si="50"/>
        <v>0</v>
      </c>
      <c r="BM29" s="49">
        <f t="shared" si="50"/>
        <v>0</v>
      </c>
      <c r="BN29" s="49">
        <f t="shared" si="40"/>
        <v>0</v>
      </c>
      <c r="BO29" s="49">
        <f t="shared" si="40"/>
        <v>0</v>
      </c>
      <c r="BP29" s="49"/>
      <c r="BQ29" s="49"/>
      <c r="BR29" s="49"/>
      <c r="BS29" s="49"/>
      <c r="BT29" s="49"/>
      <c r="BU29" s="49"/>
      <c r="BV29" s="49"/>
      <c r="BW29" s="49"/>
      <c r="BX29" s="49"/>
      <c r="BY29" s="205"/>
      <c r="BZ29" s="52">
        <f t="shared" si="41"/>
        <v>16.517042</v>
      </c>
      <c r="CA29" s="49">
        <f t="shared" si="41"/>
        <v>14.150864000000002</v>
      </c>
      <c r="CB29" s="49">
        <f t="shared" si="41"/>
        <v>15.651125</v>
      </c>
      <c r="CC29" s="51">
        <f t="shared" si="41"/>
        <v>25.533478000000002</v>
      </c>
      <c r="CD29" s="52">
        <f t="shared" si="41"/>
        <v>13.058116</v>
      </c>
      <c r="CE29" s="49">
        <f t="shared" si="42"/>
        <v>10.339782999999999</v>
      </c>
      <c r="CF29" s="49">
        <f t="shared" si="42"/>
        <v>13.918633999999999</v>
      </c>
      <c r="CG29" s="49">
        <f t="shared" si="42"/>
        <v>25.466658000000002</v>
      </c>
      <c r="CH29" s="51">
        <f t="shared" si="42"/>
        <v>38.246999</v>
      </c>
      <c r="CI29" s="52">
        <f t="shared" si="42"/>
        <v>44.430251999999996</v>
      </c>
      <c r="CJ29" s="49">
        <f t="shared" si="42"/>
        <v>44.55980099999999</v>
      </c>
      <c r="CK29" s="49">
        <f t="shared" si="42"/>
        <v>52.228894</v>
      </c>
      <c r="CL29" s="49">
        <f t="shared" si="42"/>
        <v>58.52546499999999</v>
      </c>
      <c r="CM29" s="49">
        <f>CM9+CM13+CM17+CM21+CM25</f>
        <v>61.25581499999999</v>
      </c>
      <c r="CN29" s="49">
        <f aca="true" t="shared" si="51" ref="CN29:CW29">CN9+CN13+CN17+CN21+CN25</f>
        <v>58.696788</v>
      </c>
      <c r="CO29" s="49">
        <f t="shared" si="51"/>
        <v>57.295482</v>
      </c>
      <c r="CP29" s="49">
        <f t="shared" si="51"/>
        <v>0</v>
      </c>
      <c r="CQ29" s="49">
        <f t="shared" si="51"/>
        <v>0</v>
      </c>
      <c r="CR29" s="49">
        <f t="shared" si="51"/>
        <v>0</v>
      </c>
      <c r="CS29" s="49">
        <f t="shared" si="51"/>
        <v>0</v>
      </c>
      <c r="CT29" s="49">
        <f t="shared" si="51"/>
        <v>0</v>
      </c>
      <c r="CU29" s="49">
        <f t="shared" si="51"/>
        <v>0</v>
      </c>
      <c r="CV29" s="49">
        <f t="shared" si="51"/>
        <v>0</v>
      </c>
      <c r="CW29" s="49">
        <f t="shared" si="51"/>
        <v>0</v>
      </c>
      <c r="CX29" s="180"/>
      <c r="CY29" s="168"/>
    </row>
    <row r="30" spans="2:90" ht="12" customHeight="1">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52"/>
      <c r="CJ30" s="152"/>
      <c r="CK30" s="152"/>
      <c r="CL30" s="152"/>
    </row>
    <row r="31" spans="2:77" ht="12.75">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0:CH30"/>
    <mergeCell ref="CE3:CH3"/>
    <mergeCell ref="AB4:AZ4"/>
    <mergeCell ref="BA4:BY4"/>
    <mergeCell ref="B2:R2"/>
    <mergeCell ref="BZ4:CX4"/>
    <mergeCell ref="CM3:CX3"/>
    <mergeCell ref="B32:AJ32"/>
    <mergeCell ref="B31:AJ31"/>
    <mergeCell ref="B4:B5"/>
    <mergeCell ref="CA3:CD3"/>
    <mergeCell ref="C4:AA4"/>
  </mergeCells>
  <printOptions horizontalCentered="1" verticalCentered="1"/>
  <pageMargins left="0" right="0" top="0.3937007874015748" bottom="0.3937007874015748" header="0" footer="0.4724409448818898"/>
  <pageSetup fitToHeight="0" horizontalDpi="600" verticalDpi="600" orientation="landscape" paperSize="9"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197" t="s">
        <v>14</v>
      </c>
      <c r="C1" s="197"/>
      <c r="D1" s="197"/>
      <c r="E1" s="197"/>
      <c r="F1" s="197"/>
      <c r="G1" s="197"/>
      <c r="H1" s="197"/>
      <c r="I1" s="197"/>
      <c r="J1" s="197"/>
      <c r="K1" s="197"/>
      <c r="L1" s="197"/>
      <c r="M1" s="197"/>
    </row>
    <row r="2" spans="2:13" ht="13.5">
      <c r="B2" s="117"/>
      <c r="C2" s="117"/>
      <c r="D2" s="117"/>
      <c r="E2" s="117"/>
      <c r="F2" s="117"/>
      <c r="G2" s="117"/>
      <c r="H2" s="117"/>
      <c r="I2" s="117"/>
      <c r="J2" s="117"/>
      <c r="K2" s="117"/>
      <c r="L2" s="117"/>
      <c r="M2" s="117"/>
    </row>
    <row r="3" spans="6:8" ht="12.75">
      <c r="F3" s="119"/>
      <c r="H3" s="119" t="s">
        <v>16</v>
      </c>
    </row>
    <row r="4" spans="2:8" ht="12.75">
      <c r="B4" s="198" t="s">
        <v>1</v>
      </c>
      <c r="C4" s="198"/>
      <c r="D4" s="198"/>
      <c r="E4" s="198"/>
      <c r="F4" s="198"/>
      <c r="G4" s="198"/>
      <c r="H4" s="19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196" t="s">
        <v>15</v>
      </c>
      <c r="B9" s="196"/>
      <c r="C9" s="196"/>
      <c r="D9" s="196"/>
      <c r="E9" s="196"/>
      <c r="F9" s="196"/>
      <c r="G9" s="196"/>
      <c r="H9" s="19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MIHAELA SIMION</cp:lastModifiedBy>
  <cp:lastPrinted>2018-04-24T07:00:20Z</cp:lastPrinted>
  <dcterms:created xsi:type="dcterms:W3CDTF">2011-07-14T08:04:14Z</dcterms:created>
  <dcterms:modified xsi:type="dcterms:W3CDTF">2018-04-24T07:00:38Z</dcterms:modified>
  <cp:category/>
  <cp:version/>
  <cp:contentType/>
  <cp:contentStatus/>
</cp:coreProperties>
</file>