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SEPTEMBRIE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'SEPTEMBRIE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<sst xmlns="http://schemas.openxmlformats.org/spreadsheetml/2006/main" count="126" uniqueCount="38">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</sst>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172" fontId="35" fillId="0" borderId="16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W26" sqref="W26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5.57421875" style="4" bestFit="1" customWidth="1" collapsed="1"/>
    <col min="15" max="15" width="7.00390625" style="4" hidden="1" customWidth="1" outlineLevel="1"/>
    <col min="16" max="16" width="7.28125" style="4" hidden="1" customWidth="1" outlineLevel="1"/>
    <col min="17" max="17" width="5.57421875" style="4" bestFit="1" customWidth="1" collapsed="1"/>
    <col min="18" max="19" width="5.57421875" style="4" hidden="1" customWidth="1" outlineLevel="1"/>
    <col min="20" max="20" width="5.00390625" style="4" bestFit="1" customWidth="1" collapsed="1"/>
    <col min="21" max="23" width="6.28125" style="4" customWidth="1"/>
    <col min="24" max="24" width="6.28125" style="4" hidden="1" customWidth="1" outlineLevel="1"/>
    <col min="25" max="25" width="5.00390625" style="4" hidden="1" customWidth="1" outlineLevel="1"/>
    <col min="26" max="26" width="5.710937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6.57421875" style="1" bestFit="1" customWidth="1" collapsed="1"/>
    <col min="39" max="40" width="6.57421875" style="1" hidden="1" customWidth="1" outlineLevel="1"/>
    <col min="41" max="41" width="6.57421875" style="1" bestFit="1" customWidth="1" collapsed="1"/>
    <col min="42" max="43" width="6.57421875" style="1" hidden="1" customWidth="1" outlineLevel="1"/>
    <col min="44" max="44" width="6.57421875" style="1" customWidth="1" collapsed="1"/>
    <col min="45" max="47" width="6.57421875" style="1" customWidth="1"/>
    <col min="48" max="49" width="6.57421875" style="1" hidden="1" customWidth="1" outlineLevel="1"/>
    <col min="50" max="50" width="6.14062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28125" style="1" customWidth="1" collapsed="1"/>
    <col min="63" max="64" width="5.421875" style="1" hidden="1" customWidth="1" outlineLevel="1"/>
    <col min="65" max="65" width="5.421875" style="1" customWidth="1" collapsed="1"/>
    <col min="66" max="67" width="5.28125" style="1" hidden="1" customWidth="1" outlineLevel="1"/>
    <col min="68" max="68" width="5.28125" style="1" customWidth="1" collapsed="1"/>
    <col min="69" max="71" width="5.28125" style="1" customWidth="1"/>
    <col min="72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7109375" style="1" customWidth="1" collapsed="1"/>
    <col min="90" max="91" width="6.57421875" style="1" hidden="1" customWidth="1" outlineLevel="1"/>
    <col min="92" max="92" width="6.421875" style="1" customWidth="1" collapsed="1"/>
    <col min="93" max="93" width="6.57421875" style="1" bestFit="1" customWidth="1"/>
    <col min="94" max="95" width="6.140625" style="1" customWidth="1"/>
    <col min="96" max="96" width="6.140625" style="1" hidden="1" customWidth="1" outlineLevel="1"/>
    <col min="97" max="97" width="5.00390625" style="1" hidden="1" customWidth="1" outlineLevel="1"/>
    <col min="98" max="98" width="5.281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20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8" t="s">
        <v>0</v>
      </c>
      <c r="C4" s="115" t="s">
        <v>11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5" t="s">
        <v>1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115" t="s">
        <v>13</v>
      </c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7"/>
      <c r="BW4" s="115" t="s">
        <v>7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7"/>
    </row>
    <row r="5" spans="2:98" ht="30.75" customHeight="1" thickBot="1">
      <c r="B5" s="119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Y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21.271549</v>
      </c>
      <c r="U6" s="79">
        <f t="shared" si="0"/>
        <v>21.787907</v>
      </c>
      <c r="V6" s="79">
        <f t="shared" si="0"/>
        <v>27.979123039999998</v>
      </c>
      <c r="W6" s="79">
        <f t="shared" si="0"/>
        <v>21.40992168</v>
      </c>
      <c r="X6" s="79">
        <f t="shared" si="0"/>
        <v>0</v>
      </c>
      <c r="Y6" s="79">
        <f t="shared" si="0"/>
        <v>0</v>
      </c>
      <c r="Z6" s="84"/>
      <c r="AA6" s="99">
        <f aca="true" t="shared" si="1" ref="AA6:AU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>
        <f t="shared" si="1"/>
        <v>155.541404</v>
      </c>
      <c r="AS6" s="79">
        <f t="shared" si="1"/>
        <v>156.378145</v>
      </c>
      <c r="AT6" s="79">
        <f t="shared" si="1"/>
        <v>161.87333453999997</v>
      </c>
      <c r="AU6" s="79">
        <f t="shared" si="1"/>
        <v>148.149458</v>
      </c>
      <c r="AV6" s="79"/>
      <c r="AW6" s="79"/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>
        <v>0</v>
      </c>
      <c r="BQ6" s="79">
        <v>0</v>
      </c>
      <c r="BR6" s="79">
        <v>0</v>
      </c>
      <c r="BS6" s="79">
        <v>0</v>
      </c>
      <c r="BT6" s="79"/>
      <c r="BU6" s="79"/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 aca="true" t="shared" si="5" ref="CI6:CN6">SUM(CI7:CI9)</f>
        <v>169.573429</v>
      </c>
      <c r="CJ6" s="79">
        <f t="shared" si="5"/>
        <v>178.88059199999998</v>
      </c>
      <c r="CK6" s="79">
        <f t="shared" si="5"/>
        <v>173.470128</v>
      </c>
      <c r="CL6" s="79">
        <f t="shared" si="5"/>
        <v>174.069159</v>
      </c>
      <c r="CM6" s="79">
        <f t="shared" si="5"/>
        <v>165.257381</v>
      </c>
      <c r="CN6" s="79">
        <f t="shared" si="5"/>
        <v>176.812953</v>
      </c>
      <c r="CO6" s="79">
        <f>SUM(CO7:CO9)</f>
        <v>178.16605199999998</v>
      </c>
      <c r="CP6" s="79">
        <f>SUM(CP7:CP9)</f>
        <v>189.85245757999996</v>
      </c>
      <c r="CQ6" s="79">
        <f>SUM(CQ7:CQ9)</f>
        <v>169.55937968</v>
      </c>
      <c r="CR6" s="79"/>
      <c r="CS6" s="79"/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>
        <v>3.145842</v>
      </c>
      <c r="U7" s="14">
        <v>5.375122</v>
      </c>
      <c r="V7" s="14">
        <v>5.29755284</v>
      </c>
      <c r="W7" s="14">
        <v>4.94534709</v>
      </c>
      <c r="X7" s="14"/>
      <c r="Y7" s="14"/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>
        <v>62.175874</v>
      </c>
      <c r="AS7" s="14">
        <v>55.976687</v>
      </c>
      <c r="AT7" s="14">
        <v>55.4501127</v>
      </c>
      <c r="AU7" s="14">
        <v>53.553679</v>
      </c>
      <c r="AV7" s="14"/>
      <c r="AW7" s="14"/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6" ref="BW7:CQ9">C7+AA7+AY7</f>
        <v>93.35066800000001</v>
      </c>
      <c r="BX7" s="14">
        <f t="shared" si="6"/>
        <v>90.705707</v>
      </c>
      <c r="BY7" s="14">
        <f t="shared" si="6"/>
        <v>85.280249</v>
      </c>
      <c r="BZ7" s="14">
        <f t="shared" si="6"/>
        <v>97.898406</v>
      </c>
      <c r="CA7" s="14">
        <f t="shared" si="6"/>
        <v>76.740645</v>
      </c>
      <c r="CB7" s="14">
        <f t="shared" si="6"/>
        <v>76.59665000000001</v>
      </c>
      <c r="CC7" s="14">
        <f t="shared" si="6"/>
        <v>83.32642</v>
      </c>
      <c r="CD7" s="14">
        <f t="shared" si="6"/>
        <v>93.604586</v>
      </c>
      <c r="CE7" s="14">
        <f t="shared" si="6"/>
        <v>74.94993699999999</v>
      </c>
      <c r="CF7" s="14">
        <f t="shared" si="6"/>
        <v>77.01389999999999</v>
      </c>
      <c r="CG7" s="14">
        <f t="shared" si="6"/>
        <v>70.645906</v>
      </c>
      <c r="CH7" s="14">
        <f t="shared" si="6"/>
        <v>72.153304</v>
      </c>
      <c r="CI7" s="14">
        <f t="shared" si="6"/>
        <v>56.296057</v>
      </c>
      <c r="CJ7" s="14">
        <f t="shared" si="6"/>
        <v>61.052171</v>
      </c>
      <c r="CK7" s="14">
        <f t="shared" si="6"/>
        <v>60.812655</v>
      </c>
      <c r="CL7" s="14">
        <f t="shared" si="6"/>
        <v>66.544941</v>
      </c>
      <c r="CM7" s="14">
        <f t="shared" si="6"/>
        <v>53.879642</v>
      </c>
      <c r="CN7" s="14">
        <f t="shared" si="6"/>
        <v>65.321716</v>
      </c>
      <c r="CO7" s="14">
        <f t="shared" si="6"/>
        <v>61.351808999999996</v>
      </c>
      <c r="CP7" s="14">
        <f t="shared" si="6"/>
        <v>60.74766554</v>
      </c>
      <c r="CQ7" s="14">
        <f t="shared" si="6"/>
        <v>58.49902609</v>
      </c>
      <c r="CR7" s="14"/>
      <c r="CS7" s="14"/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>
        <v>7.058388</v>
      </c>
      <c r="U8" s="14">
        <v>6.011817</v>
      </c>
      <c r="V8" s="14">
        <v>6.36934661</v>
      </c>
      <c r="W8" s="14">
        <v>6.0948183600000005</v>
      </c>
      <c r="X8" s="14"/>
      <c r="Y8" s="14"/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>
        <v>62.041522</v>
      </c>
      <c r="AS8" s="14">
        <v>68.222157</v>
      </c>
      <c r="AT8" s="14">
        <v>71.28374124</v>
      </c>
      <c r="AU8" s="14">
        <v>53.546245</v>
      </c>
      <c r="AV8" s="14"/>
      <c r="AW8" s="14"/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6"/>
        <v>76.80164500000001</v>
      </c>
      <c r="BX8" s="14">
        <f t="shared" si="6"/>
        <v>78.082854</v>
      </c>
      <c r="BY8" s="14">
        <f t="shared" si="6"/>
        <v>66.822041</v>
      </c>
      <c r="BZ8" s="14">
        <f t="shared" si="6"/>
        <v>64.039793</v>
      </c>
      <c r="CA8" s="14">
        <f t="shared" si="6"/>
        <v>70.756472</v>
      </c>
      <c r="CB8" s="14">
        <f t="shared" si="6"/>
        <v>79.903547</v>
      </c>
      <c r="CC8" s="14">
        <f t="shared" si="6"/>
        <v>75.532718</v>
      </c>
      <c r="CD8" s="14">
        <f t="shared" si="6"/>
        <v>81.035326</v>
      </c>
      <c r="CE8" s="14">
        <f t="shared" si="6"/>
        <v>91.967032</v>
      </c>
      <c r="CF8" s="14">
        <f t="shared" si="6"/>
        <v>81.72544900000001</v>
      </c>
      <c r="CG8" s="14">
        <f t="shared" si="6"/>
        <v>87.69593900000001</v>
      </c>
      <c r="CH8" s="14">
        <f t="shared" si="6"/>
        <v>74.61102000000001</v>
      </c>
      <c r="CI8" s="14">
        <f t="shared" si="6"/>
        <v>70.84946500000001</v>
      </c>
      <c r="CJ8" s="14">
        <f t="shared" si="6"/>
        <v>73.337039</v>
      </c>
      <c r="CK8" s="14">
        <f t="shared" si="6"/>
        <v>68.359584</v>
      </c>
      <c r="CL8" s="14">
        <f t="shared" si="6"/>
        <v>64.742948</v>
      </c>
      <c r="CM8" s="14">
        <f t="shared" si="6"/>
        <v>69.630367</v>
      </c>
      <c r="CN8" s="14">
        <f t="shared" si="6"/>
        <v>69.09991</v>
      </c>
      <c r="CO8" s="14">
        <f t="shared" si="6"/>
        <v>74.23397399999999</v>
      </c>
      <c r="CP8" s="14">
        <f t="shared" si="6"/>
        <v>77.65308784999999</v>
      </c>
      <c r="CQ8" s="14">
        <f t="shared" si="6"/>
        <v>59.64106336</v>
      </c>
      <c r="CR8" s="14"/>
      <c r="CS8" s="14"/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>
        <v>11.067319</v>
      </c>
      <c r="U9" s="14">
        <v>10.400968</v>
      </c>
      <c r="V9" s="14">
        <v>16.31222359</v>
      </c>
      <c r="W9" s="14">
        <v>10.36975623</v>
      </c>
      <c r="X9" s="14"/>
      <c r="Y9" s="14"/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>
        <v>31.324008</v>
      </c>
      <c r="AS9" s="14">
        <v>32.179301</v>
      </c>
      <c r="AT9" s="14">
        <v>35.1394806</v>
      </c>
      <c r="AU9" s="14">
        <v>41.049534</v>
      </c>
      <c r="AV9" s="14"/>
      <c r="AW9" s="14"/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6"/>
        <v>60.366479</v>
      </c>
      <c r="BX9" s="14">
        <f t="shared" si="6"/>
        <v>57.842375</v>
      </c>
      <c r="BY9" s="14">
        <f t="shared" si="6"/>
        <v>56.460596</v>
      </c>
      <c r="BZ9" s="14">
        <f t="shared" si="6"/>
        <v>53.540315</v>
      </c>
      <c r="CA9" s="14">
        <f t="shared" si="6"/>
        <v>54.890295</v>
      </c>
      <c r="CB9" s="14">
        <f t="shared" si="6"/>
        <v>68.704059</v>
      </c>
      <c r="CC9" s="14">
        <f t="shared" si="6"/>
        <v>67.22112</v>
      </c>
      <c r="CD9" s="14">
        <f t="shared" si="6"/>
        <v>68.386894</v>
      </c>
      <c r="CE9" s="14">
        <f t="shared" si="6"/>
        <v>70.612572</v>
      </c>
      <c r="CF9" s="14">
        <f t="shared" si="6"/>
        <v>58.799960999999996</v>
      </c>
      <c r="CG9" s="14">
        <f t="shared" si="6"/>
        <v>55.346183</v>
      </c>
      <c r="CH9" s="14">
        <f t="shared" si="6"/>
        <v>41.120177</v>
      </c>
      <c r="CI9" s="14">
        <f t="shared" si="6"/>
        <v>42.427907000000005</v>
      </c>
      <c r="CJ9" s="14">
        <f t="shared" si="6"/>
        <v>44.491382</v>
      </c>
      <c r="CK9" s="14">
        <f t="shared" si="6"/>
        <v>44.297889</v>
      </c>
      <c r="CL9" s="14">
        <f t="shared" si="6"/>
        <v>42.78127</v>
      </c>
      <c r="CM9" s="14">
        <f t="shared" si="6"/>
        <v>41.747372</v>
      </c>
      <c r="CN9" s="14">
        <f t="shared" si="6"/>
        <v>42.391327</v>
      </c>
      <c r="CO9" s="14">
        <f t="shared" si="6"/>
        <v>42.580269</v>
      </c>
      <c r="CP9" s="14">
        <f t="shared" si="6"/>
        <v>51.45170419</v>
      </c>
      <c r="CQ9" s="14">
        <f t="shared" si="6"/>
        <v>51.41929023</v>
      </c>
      <c r="CR9" s="14"/>
      <c r="CS9" s="14"/>
      <c r="CT9" s="90"/>
    </row>
    <row r="10" spans="2:98" s="75" customFormat="1" ht="26.25">
      <c r="B10" s="76" t="s">
        <v>5</v>
      </c>
      <c r="C10" s="78">
        <f aca="true" t="shared" si="7" ref="C10:Y10">SUM(C11:C13)</f>
        <v>0.352417</v>
      </c>
      <c r="D10" s="78">
        <f t="shared" si="7"/>
        <v>0.319327</v>
      </c>
      <c r="E10" s="78">
        <f t="shared" si="7"/>
        <v>0.319327</v>
      </c>
      <c r="F10" s="78">
        <f t="shared" si="7"/>
        <v>0.319327</v>
      </c>
      <c r="G10" s="78">
        <f t="shared" si="7"/>
        <v>0.319327</v>
      </c>
      <c r="H10" s="78">
        <f t="shared" si="7"/>
        <v>2.907719</v>
      </c>
      <c r="I10" s="78">
        <f t="shared" si="7"/>
        <v>3.012454</v>
      </c>
      <c r="J10" s="78">
        <f t="shared" si="7"/>
        <v>3.197075</v>
      </c>
      <c r="K10" s="78">
        <f t="shared" si="7"/>
        <v>3.294891</v>
      </c>
      <c r="L10" s="78">
        <f t="shared" si="7"/>
        <v>3.233783</v>
      </c>
      <c r="M10" s="78">
        <f t="shared" si="7"/>
        <v>3.284255</v>
      </c>
      <c r="N10" s="78">
        <f t="shared" si="7"/>
        <v>2.368551</v>
      </c>
      <c r="O10" s="78">
        <f t="shared" si="7"/>
        <v>2.304488</v>
      </c>
      <c r="P10" s="78">
        <f t="shared" si="7"/>
        <v>2.345929</v>
      </c>
      <c r="Q10" s="78">
        <f t="shared" si="7"/>
        <v>2.535691</v>
      </c>
      <c r="R10" s="78">
        <f t="shared" si="7"/>
        <v>2.529006</v>
      </c>
      <c r="S10" s="78">
        <f t="shared" si="7"/>
        <v>2.1217569999999997</v>
      </c>
      <c r="T10" s="78">
        <f t="shared" si="7"/>
        <v>2.065036</v>
      </c>
      <c r="U10" s="78">
        <f t="shared" si="7"/>
        <v>2.239162</v>
      </c>
      <c r="V10" s="78">
        <f t="shared" si="7"/>
        <v>2.147338</v>
      </c>
      <c r="W10" s="78">
        <f t="shared" si="7"/>
        <v>2.170514</v>
      </c>
      <c r="X10" s="78">
        <f t="shared" si="7"/>
        <v>0</v>
      </c>
      <c r="Y10" s="78">
        <f t="shared" si="7"/>
        <v>0</v>
      </c>
      <c r="Z10" s="83"/>
      <c r="AA10" s="86">
        <f aca="true" t="shared" si="8" ref="AA10:AW10">SUM(AA11:AA13)</f>
        <v>0.906122</v>
      </c>
      <c r="AB10" s="81">
        <f t="shared" si="8"/>
        <v>1.082318</v>
      </c>
      <c r="AC10" s="81">
        <f t="shared" si="8"/>
        <v>0.8716969999999999</v>
      </c>
      <c r="AD10" s="81">
        <f t="shared" si="8"/>
        <v>0.912764</v>
      </c>
      <c r="AE10" s="81">
        <f t="shared" si="8"/>
        <v>0.877596</v>
      </c>
      <c r="AF10" s="81">
        <f t="shared" si="8"/>
        <v>1.1879140000000001</v>
      </c>
      <c r="AG10" s="81">
        <f t="shared" si="8"/>
        <v>1.05451</v>
      </c>
      <c r="AH10" s="81">
        <f t="shared" si="8"/>
        <v>1.201849</v>
      </c>
      <c r="AI10" s="81">
        <f t="shared" si="8"/>
        <v>1.434276</v>
      </c>
      <c r="AJ10" s="81">
        <f t="shared" si="8"/>
        <v>1.3211840000000001</v>
      </c>
      <c r="AK10" s="81">
        <f t="shared" si="8"/>
        <v>1.720815</v>
      </c>
      <c r="AL10" s="81">
        <f t="shared" si="8"/>
        <v>0.965434</v>
      </c>
      <c r="AM10" s="81">
        <f t="shared" si="8"/>
        <v>0.9349810000000001</v>
      </c>
      <c r="AN10" s="81">
        <f t="shared" si="8"/>
        <v>0.6762170000000001</v>
      </c>
      <c r="AO10" s="81">
        <f t="shared" si="8"/>
        <v>0.7163200000000001</v>
      </c>
      <c r="AP10" s="81">
        <f t="shared" si="8"/>
        <v>0.752084</v>
      </c>
      <c r="AQ10" s="81">
        <f t="shared" si="8"/>
        <v>0.545615</v>
      </c>
      <c r="AR10" s="81">
        <f t="shared" si="8"/>
        <v>0.469276</v>
      </c>
      <c r="AS10" s="81">
        <f t="shared" si="8"/>
        <v>0.500466</v>
      </c>
      <c r="AT10" s="81">
        <f t="shared" si="8"/>
        <v>0.532087</v>
      </c>
      <c r="AU10" s="81">
        <f t="shared" si="8"/>
        <v>1.233248</v>
      </c>
      <c r="AV10" s="81">
        <f t="shared" si="8"/>
        <v>0</v>
      </c>
      <c r="AW10" s="81">
        <f t="shared" si="8"/>
        <v>0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9" ref="BW10:CB10">SUM(BW11:BW13)</f>
        <v>1.2585389999999999</v>
      </c>
      <c r="BX10" s="78">
        <f t="shared" si="9"/>
        <v>1.401645</v>
      </c>
      <c r="BY10" s="78">
        <f t="shared" si="9"/>
        <v>1.191024</v>
      </c>
      <c r="BZ10" s="78">
        <f t="shared" si="9"/>
        <v>1.232091</v>
      </c>
      <c r="CA10" s="78">
        <f t="shared" si="9"/>
        <v>1.196923</v>
      </c>
      <c r="CB10" s="78">
        <f t="shared" si="9"/>
        <v>4.095633</v>
      </c>
      <c r="CC10" s="78">
        <f aca="true" t="shared" si="10" ref="CC10:CH10">SUM(CC11:CC13)</f>
        <v>4.0669640000000005</v>
      </c>
      <c r="CD10" s="78">
        <f t="shared" si="10"/>
        <v>4.398923999999999</v>
      </c>
      <c r="CE10" s="78">
        <f t="shared" si="10"/>
        <v>4.729167</v>
      </c>
      <c r="CF10" s="78">
        <f t="shared" si="10"/>
        <v>4.5549669999999995</v>
      </c>
      <c r="CG10" s="78">
        <f t="shared" si="10"/>
        <v>5.00507</v>
      </c>
      <c r="CH10" s="78">
        <f t="shared" si="10"/>
        <v>3.333985</v>
      </c>
      <c r="CI10" s="78">
        <f aca="true" t="shared" si="11" ref="CI10:CN10">SUM(CI11:CI13)</f>
        <v>3.239469</v>
      </c>
      <c r="CJ10" s="78">
        <f t="shared" si="11"/>
        <v>3.022146</v>
      </c>
      <c r="CK10" s="78">
        <f t="shared" si="11"/>
        <v>3.252011</v>
      </c>
      <c r="CL10" s="78">
        <f t="shared" si="11"/>
        <v>3.28109</v>
      </c>
      <c r="CM10" s="78">
        <f t="shared" si="11"/>
        <v>2.6673720000000003</v>
      </c>
      <c r="CN10" s="78">
        <f t="shared" si="11"/>
        <v>2.534312</v>
      </c>
      <c r="CO10" s="78">
        <f>SUM(CO11:CO13)</f>
        <v>2.7396279999999997</v>
      </c>
      <c r="CP10" s="78">
        <f>SUM(CP11:CP13)</f>
        <v>2.679425</v>
      </c>
      <c r="CQ10" s="78">
        <f>SUM(CQ11:CQ13)</f>
        <v>3.4037620000000004</v>
      </c>
      <c r="CR10" s="81"/>
      <c r="CS10" s="81"/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>
        <v>0.192754</v>
      </c>
      <c r="U11" s="14">
        <v>0.292687</v>
      </c>
      <c r="V11" s="14">
        <v>0.309705</v>
      </c>
      <c r="W11" s="14">
        <v>0.329945</v>
      </c>
      <c r="X11" s="14"/>
      <c r="Y11" s="14"/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>
        <v>0.08671</v>
      </c>
      <c r="AS11" s="87">
        <v>0.13615</v>
      </c>
      <c r="AT11" s="87">
        <v>0.169621</v>
      </c>
      <c r="AU11" s="87">
        <v>0.568993</v>
      </c>
      <c r="AV11" s="87"/>
      <c r="AW11" s="87"/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2" ref="BW11:CQ13">C11+AA11+AY11</f>
        <v>0.170563</v>
      </c>
      <c r="BX11" s="14">
        <f t="shared" si="12"/>
        <v>0.345432</v>
      </c>
      <c r="BY11" s="14">
        <f t="shared" si="12"/>
        <v>0.175036</v>
      </c>
      <c r="BZ11" s="14">
        <f t="shared" si="12"/>
        <v>0.216202</v>
      </c>
      <c r="CA11" s="14">
        <f t="shared" si="12"/>
        <v>0.179066</v>
      </c>
      <c r="CB11" s="14">
        <f t="shared" si="12"/>
        <v>0.999899</v>
      </c>
      <c r="CC11" s="14">
        <f t="shared" si="12"/>
        <v>0.917936</v>
      </c>
      <c r="CD11" s="14">
        <f t="shared" si="12"/>
        <v>1.03449</v>
      </c>
      <c r="CE11" s="14">
        <f t="shared" si="12"/>
        <v>1.319253</v>
      </c>
      <c r="CF11" s="14">
        <f t="shared" si="12"/>
        <v>0.8834339999999999</v>
      </c>
      <c r="CG11" s="14">
        <f t="shared" si="12"/>
        <v>1.040437</v>
      </c>
      <c r="CH11" s="14">
        <f t="shared" si="12"/>
        <v>0.615889</v>
      </c>
      <c r="CI11" s="14">
        <f t="shared" si="12"/>
        <v>0.5344530000000001</v>
      </c>
      <c r="CJ11" s="14">
        <f t="shared" si="12"/>
        <v>0.495236</v>
      </c>
      <c r="CK11" s="14">
        <f t="shared" si="12"/>
        <v>0.671943</v>
      </c>
      <c r="CL11" s="14">
        <f t="shared" si="12"/>
        <v>0.7157469999999999</v>
      </c>
      <c r="CM11" s="14">
        <f t="shared" si="12"/>
        <v>0.36335399999999995</v>
      </c>
      <c r="CN11" s="14">
        <f t="shared" si="12"/>
        <v>0.279464</v>
      </c>
      <c r="CO11" s="14">
        <f t="shared" si="12"/>
        <v>0.42883699999999997</v>
      </c>
      <c r="CP11" s="14">
        <f t="shared" si="12"/>
        <v>0.47932600000000003</v>
      </c>
      <c r="CQ11" s="14">
        <f t="shared" si="12"/>
        <v>0.898938</v>
      </c>
      <c r="CR11" s="87"/>
      <c r="CS11" s="87"/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>
        <v>0.501616</v>
      </c>
      <c r="U12" s="14">
        <v>0.595283</v>
      </c>
      <c r="V12" s="14">
        <v>0.799838</v>
      </c>
      <c r="W12" s="14">
        <v>0.745798</v>
      </c>
      <c r="X12" s="14"/>
      <c r="Y12" s="14"/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>
        <v>0.121909</v>
      </c>
      <c r="AS12" s="87">
        <v>0.123624</v>
      </c>
      <c r="AT12" s="87">
        <v>0.14985</v>
      </c>
      <c r="AU12" s="87">
        <v>0.465365</v>
      </c>
      <c r="AV12" s="87"/>
      <c r="AW12" s="87"/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2"/>
        <v>0.281897</v>
      </c>
      <c r="BX12" s="14">
        <f t="shared" si="12"/>
        <v>0.281897</v>
      </c>
      <c r="BY12" s="14">
        <f t="shared" si="12"/>
        <v>0.241672</v>
      </c>
      <c r="BZ12" s="14">
        <f t="shared" si="12"/>
        <v>0.243628</v>
      </c>
      <c r="CA12" s="14">
        <f t="shared" si="12"/>
        <v>0.245596</v>
      </c>
      <c r="CB12" s="14">
        <f t="shared" si="12"/>
        <v>0.762973</v>
      </c>
      <c r="CC12" s="14">
        <f t="shared" si="12"/>
        <v>1.087571</v>
      </c>
      <c r="CD12" s="14">
        <f t="shared" si="12"/>
        <v>1.299186</v>
      </c>
      <c r="CE12" s="14">
        <f t="shared" si="12"/>
        <v>0.972774</v>
      </c>
      <c r="CF12" s="14">
        <f t="shared" si="12"/>
        <v>1.303901</v>
      </c>
      <c r="CG12" s="14">
        <f t="shared" si="12"/>
        <v>1.626136</v>
      </c>
      <c r="CH12" s="14">
        <f t="shared" si="12"/>
        <v>0.8554539999999999</v>
      </c>
      <c r="CI12" s="14">
        <f t="shared" si="12"/>
        <v>0.900154</v>
      </c>
      <c r="CJ12" s="14">
        <f t="shared" si="12"/>
        <v>0.7359680000000001</v>
      </c>
      <c r="CK12" s="14">
        <f t="shared" si="12"/>
        <v>0.867833</v>
      </c>
      <c r="CL12" s="14">
        <f t="shared" si="12"/>
        <v>0.767868</v>
      </c>
      <c r="CM12" s="14">
        <f t="shared" si="12"/>
        <v>0.6759390000000001</v>
      </c>
      <c r="CN12" s="14">
        <f t="shared" si="12"/>
        <v>0.623525</v>
      </c>
      <c r="CO12" s="14">
        <f t="shared" si="12"/>
        <v>0.718907</v>
      </c>
      <c r="CP12" s="14">
        <f t="shared" si="12"/>
        <v>0.9496880000000001</v>
      </c>
      <c r="CQ12" s="14">
        <f t="shared" si="12"/>
        <v>1.211163</v>
      </c>
      <c r="CR12" s="87"/>
      <c r="CS12" s="87"/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>
        <v>1.370666</v>
      </c>
      <c r="U13" s="14">
        <v>1.351192</v>
      </c>
      <c r="V13" s="14">
        <v>1.037795</v>
      </c>
      <c r="W13" s="14">
        <v>1.094771</v>
      </c>
      <c r="X13" s="14"/>
      <c r="Y13" s="14"/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>
        <v>0.260657</v>
      </c>
      <c r="AS13" s="87">
        <v>0.240692</v>
      </c>
      <c r="AT13" s="87">
        <v>0.212616</v>
      </c>
      <c r="AU13" s="87">
        <v>0.19889</v>
      </c>
      <c r="AV13" s="87"/>
      <c r="AW13" s="87"/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2"/>
        <v>0.806079</v>
      </c>
      <c r="BX13" s="14">
        <f t="shared" si="12"/>
        <v>0.774316</v>
      </c>
      <c r="BY13" s="14">
        <f t="shared" si="12"/>
        <v>0.774316</v>
      </c>
      <c r="BZ13" s="14">
        <f t="shared" si="12"/>
        <v>0.7722610000000001</v>
      </c>
      <c r="CA13" s="14">
        <f t="shared" si="12"/>
        <v>0.7722610000000001</v>
      </c>
      <c r="CB13" s="14">
        <f t="shared" si="12"/>
        <v>2.332761</v>
      </c>
      <c r="CC13" s="14">
        <f t="shared" si="12"/>
        <v>2.061457</v>
      </c>
      <c r="CD13" s="14">
        <f t="shared" si="12"/>
        <v>2.065248</v>
      </c>
      <c r="CE13" s="14">
        <f t="shared" si="12"/>
        <v>2.43714</v>
      </c>
      <c r="CF13" s="14">
        <f t="shared" si="12"/>
        <v>2.367632</v>
      </c>
      <c r="CG13" s="14">
        <f t="shared" si="12"/>
        <v>2.338497</v>
      </c>
      <c r="CH13" s="14">
        <f t="shared" si="12"/>
        <v>1.8626420000000001</v>
      </c>
      <c r="CI13" s="14">
        <f t="shared" si="12"/>
        <v>1.804862</v>
      </c>
      <c r="CJ13" s="14">
        <f t="shared" si="12"/>
        <v>1.790942</v>
      </c>
      <c r="CK13" s="14">
        <f t="shared" si="12"/>
        <v>1.7122350000000002</v>
      </c>
      <c r="CL13" s="14">
        <f t="shared" si="12"/>
        <v>1.797475</v>
      </c>
      <c r="CM13" s="14">
        <f t="shared" si="12"/>
        <v>1.628079</v>
      </c>
      <c r="CN13" s="14">
        <f t="shared" si="12"/>
        <v>1.631323</v>
      </c>
      <c r="CO13" s="14">
        <f t="shared" si="12"/>
        <v>1.5918839999999999</v>
      </c>
      <c r="CP13" s="14">
        <f t="shared" si="12"/>
        <v>1.250411</v>
      </c>
      <c r="CQ13" s="14">
        <f t="shared" si="12"/>
        <v>1.293661</v>
      </c>
      <c r="CR13" s="87"/>
      <c r="CS13" s="87"/>
      <c r="CT13" s="90"/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3" ref="H14:M14">H15+H16+H17</f>
        <v>0.444071</v>
      </c>
      <c r="I14" s="78">
        <f t="shared" si="13"/>
        <v>0.220654</v>
      </c>
      <c r="J14" s="78">
        <f t="shared" si="13"/>
        <v>0.220654</v>
      </c>
      <c r="K14" s="78">
        <f t="shared" si="13"/>
        <v>0.220654</v>
      </c>
      <c r="L14" s="78">
        <f t="shared" si="13"/>
        <v>0.220654</v>
      </c>
      <c r="M14" s="78">
        <f t="shared" si="13"/>
        <v>0.220654</v>
      </c>
      <c r="N14" s="78"/>
      <c r="O14" s="78">
        <f aca="true" t="shared" si="14" ref="O14:Y14">SUM(O15:O17)</f>
        <v>0.668191</v>
      </c>
      <c r="P14" s="78">
        <f t="shared" si="14"/>
        <v>0.668191</v>
      </c>
      <c r="Q14" s="78">
        <f t="shared" si="14"/>
        <v>0.668191</v>
      </c>
      <c r="R14" s="78">
        <f t="shared" si="14"/>
        <v>0.668191</v>
      </c>
      <c r="S14" s="78">
        <f t="shared" si="14"/>
        <v>0.668191</v>
      </c>
      <c r="T14" s="78">
        <f t="shared" si="14"/>
        <v>0.668191</v>
      </c>
      <c r="U14" s="78">
        <f t="shared" si="14"/>
        <v>0.668191</v>
      </c>
      <c r="V14" s="78">
        <f t="shared" si="14"/>
        <v>0.668191</v>
      </c>
      <c r="W14" s="78">
        <f t="shared" si="14"/>
        <v>0.668191</v>
      </c>
      <c r="X14" s="78">
        <f t="shared" si="14"/>
        <v>0</v>
      </c>
      <c r="Y14" s="78">
        <f t="shared" si="14"/>
        <v>0</v>
      </c>
      <c r="Z14" s="83"/>
      <c r="AA14" s="86">
        <f aca="true" t="shared" si="15" ref="AA14:AW14">SUM(AA15:AA17)</f>
        <v>1.5574890000000001</v>
      </c>
      <c r="AB14" s="81">
        <f t="shared" si="15"/>
        <v>1.5574890000000001</v>
      </c>
      <c r="AC14" s="81">
        <f t="shared" si="15"/>
        <v>0.547332</v>
      </c>
      <c r="AD14" s="81">
        <f t="shared" si="15"/>
        <v>1.424506</v>
      </c>
      <c r="AE14" s="81">
        <f t="shared" si="15"/>
        <v>1.264003</v>
      </c>
      <c r="AF14" s="81">
        <f t="shared" si="15"/>
        <v>1.2979129999999999</v>
      </c>
      <c r="AG14" s="81">
        <f t="shared" si="15"/>
        <v>1.5099179999999999</v>
      </c>
      <c r="AH14" s="81">
        <f t="shared" si="15"/>
        <v>1.6007289999999998</v>
      </c>
      <c r="AI14" s="81">
        <f t="shared" si="15"/>
        <v>1.512193</v>
      </c>
      <c r="AJ14" s="81">
        <f t="shared" si="15"/>
        <v>1.49635</v>
      </c>
      <c r="AK14" s="81">
        <f t="shared" si="15"/>
        <v>1.380403</v>
      </c>
      <c r="AL14" s="81">
        <f t="shared" si="15"/>
        <v>0.764879</v>
      </c>
      <c r="AM14" s="81">
        <f t="shared" si="15"/>
        <v>0.753657</v>
      </c>
      <c r="AN14" s="81">
        <f t="shared" si="15"/>
        <v>0.639036</v>
      </c>
      <c r="AO14" s="81">
        <f t="shared" si="15"/>
        <v>0.5013449999999999</v>
      </c>
      <c r="AP14" s="81">
        <f t="shared" si="15"/>
        <v>0.446565</v>
      </c>
      <c r="AQ14" s="81">
        <f t="shared" si="15"/>
        <v>0.35877899999999996</v>
      </c>
      <c r="AR14" s="81">
        <f t="shared" si="15"/>
        <v>0.347789</v>
      </c>
      <c r="AS14" s="81">
        <f t="shared" si="15"/>
        <v>0.38778899999999994</v>
      </c>
      <c r="AT14" s="81">
        <f t="shared" si="15"/>
        <v>0.24656535000000002</v>
      </c>
      <c r="AU14" s="81">
        <f t="shared" si="15"/>
        <v>0.29656499999999997</v>
      </c>
      <c r="AV14" s="81">
        <f t="shared" si="15"/>
        <v>0</v>
      </c>
      <c r="AW14" s="81">
        <f t="shared" si="15"/>
        <v>0</v>
      </c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6" ref="BW14:CB14">SUM(BW15:BW17)</f>
        <v>1.5574890000000001</v>
      </c>
      <c r="BX14" s="78">
        <f t="shared" si="16"/>
        <v>1.5574890000000001</v>
      </c>
      <c r="BY14" s="78">
        <f t="shared" si="16"/>
        <v>0.547332</v>
      </c>
      <c r="BZ14" s="78">
        <f t="shared" si="16"/>
        <v>1.424506</v>
      </c>
      <c r="CA14" s="78">
        <f t="shared" si="16"/>
        <v>1.264003</v>
      </c>
      <c r="CB14" s="78">
        <f t="shared" si="16"/>
        <v>1.741984</v>
      </c>
      <c r="CC14" s="78">
        <f aca="true" t="shared" si="17" ref="CC14:CH14">SUM(CC15:CC17)</f>
        <v>1.7305719999999998</v>
      </c>
      <c r="CD14" s="78">
        <f t="shared" si="17"/>
        <v>1.8213829999999998</v>
      </c>
      <c r="CE14" s="78">
        <f t="shared" si="17"/>
        <v>1.732847</v>
      </c>
      <c r="CF14" s="78">
        <f t="shared" si="17"/>
        <v>1.7170040000000002</v>
      </c>
      <c r="CG14" s="78">
        <f t="shared" si="17"/>
        <v>1.601057</v>
      </c>
      <c r="CH14" s="78">
        <f t="shared" si="17"/>
        <v>0.764879</v>
      </c>
      <c r="CI14" s="78">
        <f aca="true" t="shared" si="18" ref="CI14:CN14">SUM(CI15:CI17)</f>
        <v>1.421848</v>
      </c>
      <c r="CJ14" s="78">
        <f t="shared" si="18"/>
        <v>1.3072270000000001</v>
      </c>
      <c r="CK14" s="78">
        <f t="shared" si="18"/>
        <v>1.169536</v>
      </c>
      <c r="CL14" s="78">
        <f t="shared" si="18"/>
        <v>1.114756</v>
      </c>
      <c r="CM14" s="78">
        <f t="shared" si="18"/>
        <v>1.02697</v>
      </c>
      <c r="CN14" s="78">
        <f t="shared" si="18"/>
        <v>1.0159799999999999</v>
      </c>
      <c r="CO14" s="78">
        <f>SUM(CO15:CO17)</f>
        <v>1.05598</v>
      </c>
      <c r="CP14" s="78">
        <f>SUM(CP15:CP17)</f>
        <v>0.91475635</v>
      </c>
      <c r="CQ14" s="78">
        <f>SUM(CQ15:CQ17)</f>
        <v>0.964756</v>
      </c>
      <c r="CR14" s="81"/>
      <c r="CS14" s="81"/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>
        <v>0.04</v>
      </c>
      <c r="AT15" s="87"/>
      <c r="AU15" s="87"/>
      <c r="AV15" s="87"/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9" ref="BW15:CQ17">C15+AA15+AY15</f>
        <v>0.015948</v>
      </c>
      <c r="BX15" s="14">
        <f t="shared" si="19"/>
        <v>0.015948</v>
      </c>
      <c r="BY15" s="14">
        <f t="shared" si="19"/>
        <v>0.074281</v>
      </c>
      <c r="BZ15" s="14">
        <f t="shared" si="19"/>
        <v>0.132745</v>
      </c>
      <c r="CA15" s="14">
        <f t="shared" si="19"/>
        <v>0.02391</v>
      </c>
      <c r="CB15" s="14">
        <f t="shared" si="19"/>
        <v>0.05782</v>
      </c>
      <c r="CC15" s="14">
        <f t="shared" si="19"/>
        <v>0.269825</v>
      </c>
      <c r="CD15" s="14">
        <f t="shared" si="19"/>
        <v>0.230036</v>
      </c>
      <c r="CE15" s="14">
        <f t="shared" si="19"/>
        <v>0.2721</v>
      </c>
      <c r="CF15" s="14">
        <f t="shared" si="19"/>
        <v>0.256257</v>
      </c>
      <c r="CG15" s="14">
        <f t="shared" si="19"/>
        <v>0.14031</v>
      </c>
      <c r="CH15" s="14">
        <f t="shared" si="19"/>
        <v>0.068314</v>
      </c>
      <c r="CI15" s="14">
        <f t="shared" si="19"/>
        <v>0.057092</v>
      </c>
      <c r="CJ15" s="14">
        <f t="shared" si="19"/>
        <v>0.042471</v>
      </c>
      <c r="CK15" s="14">
        <f t="shared" si="19"/>
        <v>0.042471</v>
      </c>
      <c r="CL15" s="14">
        <f t="shared" si="19"/>
        <v>0</v>
      </c>
      <c r="CM15" s="14">
        <f t="shared" si="19"/>
        <v>0.000214</v>
      </c>
      <c r="CN15" s="14">
        <f t="shared" si="19"/>
        <v>0</v>
      </c>
      <c r="CO15" s="14">
        <f t="shared" si="19"/>
        <v>0.04</v>
      </c>
      <c r="CP15" s="14">
        <f t="shared" si="19"/>
        <v>0</v>
      </c>
      <c r="CQ15" s="14">
        <f t="shared" si="19"/>
        <v>0</v>
      </c>
      <c r="CR15" s="87"/>
      <c r="CS15" s="87"/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>
        <v>0.24</v>
      </c>
      <c r="AS16" s="18">
        <v>0.24</v>
      </c>
      <c r="AT16" s="18">
        <v>0.138776</v>
      </c>
      <c r="AU16" s="18">
        <v>0.188776</v>
      </c>
      <c r="AV16" s="18"/>
      <c r="AW16" s="18"/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9"/>
        <v>1.541541</v>
      </c>
      <c r="BX16" s="18">
        <f t="shared" si="19"/>
        <v>1.541541</v>
      </c>
      <c r="BY16" s="18">
        <f t="shared" si="19"/>
        <v>0.473051</v>
      </c>
      <c r="BZ16" s="18">
        <f t="shared" si="19"/>
        <v>1.291761</v>
      </c>
      <c r="CA16" s="18">
        <f t="shared" si="19"/>
        <v>1.240093</v>
      </c>
      <c r="CB16" s="18">
        <f t="shared" si="19"/>
        <v>1.240093</v>
      </c>
      <c r="CC16" s="18">
        <f t="shared" si="19"/>
        <v>1.240093</v>
      </c>
      <c r="CD16" s="18">
        <f t="shared" si="19"/>
        <v>1.370693</v>
      </c>
      <c r="CE16" s="18">
        <f t="shared" si="19"/>
        <v>0.696565</v>
      </c>
      <c r="CF16" s="18">
        <f t="shared" si="19"/>
        <v>0.696565</v>
      </c>
      <c r="CG16" s="18">
        <f t="shared" si="19"/>
        <v>0.696565</v>
      </c>
      <c r="CH16" s="18">
        <f t="shared" si="19"/>
        <v>0.696565</v>
      </c>
      <c r="CI16" s="18">
        <f t="shared" si="19"/>
        <v>0.588776</v>
      </c>
      <c r="CJ16" s="18">
        <f t="shared" si="19"/>
        <v>0.488776</v>
      </c>
      <c r="CK16" s="18">
        <f t="shared" si="19"/>
        <v>0.351085</v>
      </c>
      <c r="CL16" s="18">
        <f t="shared" si="19"/>
        <v>0.338776</v>
      </c>
      <c r="CM16" s="18">
        <f t="shared" si="19"/>
        <v>0.250776</v>
      </c>
      <c r="CN16" s="18">
        <f t="shared" si="19"/>
        <v>0.24</v>
      </c>
      <c r="CO16" s="18">
        <f t="shared" si="19"/>
        <v>0.24</v>
      </c>
      <c r="CP16" s="18">
        <f t="shared" si="19"/>
        <v>0.138776</v>
      </c>
      <c r="CQ16" s="18">
        <f t="shared" si="19"/>
        <v>0.188776</v>
      </c>
      <c r="CR16" s="18"/>
      <c r="CS16" s="18"/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>
        <v>0.668191</v>
      </c>
      <c r="U17" s="18">
        <v>0.668191</v>
      </c>
      <c r="V17" s="18">
        <v>0.668191</v>
      </c>
      <c r="W17" s="18">
        <v>0.668191</v>
      </c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>
        <v>0.107789</v>
      </c>
      <c r="AS17" s="18">
        <v>0.107789</v>
      </c>
      <c r="AT17" s="18">
        <v>0.10778935</v>
      </c>
      <c r="AU17" s="18">
        <v>0.107789</v>
      </c>
      <c r="AV17" s="18"/>
      <c r="AW17" s="18"/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9"/>
        <v>0</v>
      </c>
      <c r="BX17" s="18">
        <f t="shared" si="19"/>
        <v>0</v>
      </c>
      <c r="BY17" s="18">
        <f t="shared" si="19"/>
        <v>0</v>
      </c>
      <c r="BZ17" s="18">
        <f t="shared" si="19"/>
        <v>0</v>
      </c>
      <c r="CA17" s="18">
        <f t="shared" si="19"/>
        <v>0</v>
      </c>
      <c r="CB17" s="18">
        <f t="shared" si="19"/>
        <v>0.444071</v>
      </c>
      <c r="CC17" s="18">
        <f t="shared" si="19"/>
        <v>0.220654</v>
      </c>
      <c r="CD17" s="18">
        <f t="shared" si="19"/>
        <v>0.220654</v>
      </c>
      <c r="CE17" s="18">
        <f t="shared" si="19"/>
        <v>0.764182</v>
      </c>
      <c r="CF17" s="18">
        <f t="shared" si="19"/>
        <v>0.764182</v>
      </c>
      <c r="CG17" s="18">
        <f t="shared" si="19"/>
        <v>0.764182</v>
      </c>
      <c r="CH17" s="18">
        <f t="shared" si="19"/>
        <v>0</v>
      </c>
      <c r="CI17" s="18">
        <f t="shared" si="19"/>
        <v>0.77598</v>
      </c>
      <c r="CJ17" s="18">
        <f t="shared" si="19"/>
        <v>0.77598</v>
      </c>
      <c r="CK17" s="18">
        <f t="shared" si="19"/>
        <v>0.77598</v>
      </c>
      <c r="CL17" s="18">
        <f t="shared" si="19"/>
        <v>0.77598</v>
      </c>
      <c r="CM17" s="18">
        <f t="shared" si="19"/>
        <v>0.77598</v>
      </c>
      <c r="CN17" s="18">
        <f t="shared" si="19"/>
        <v>0.77598</v>
      </c>
      <c r="CO17" s="18">
        <f t="shared" si="19"/>
        <v>0.77598</v>
      </c>
      <c r="CP17" s="18">
        <f t="shared" si="19"/>
        <v>0.77598035</v>
      </c>
      <c r="CQ17" s="18">
        <f t="shared" si="19"/>
        <v>0.77598</v>
      </c>
      <c r="CR17" s="18"/>
      <c r="CS17" s="18"/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20" ref="H18:M18">H19+H20+H21</f>
        <v>1.452932</v>
      </c>
      <c r="I18" s="78">
        <f t="shared" si="20"/>
        <v>0.536595</v>
      </c>
      <c r="J18" s="78">
        <f t="shared" si="20"/>
        <v>0.536595</v>
      </c>
      <c r="K18" s="78">
        <f t="shared" si="20"/>
        <v>0.536595</v>
      </c>
      <c r="L18" s="78">
        <f t="shared" si="20"/>
        <v>0.536595</v>
      </c>
      <c r="M18" s="78">
        <f t="shared" si="20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3"/>
      <c r="AA18" s="86">
        <f aca="true" t="shared" si="21" ref="AA18:AU18">SUM(AA19:AA21)</f>
        <v>0.220406</v>
      </c>
      <c r="AB18" s="81">
        <f t="shared" si="21"/>
        <v>0.217246</v>
      </c>
      <c r="AC18" s="81">
        <f t="shared" si="21"/>
        <v>0.346911</v>
      </c>
      <c r="AD18" s="81">
        <f t="shared" si="21"/>
        <v>0.31343</v>
      </c>
      <c r="AE18" s="81">
        <f t="shared" si="21"/>
        <v>0.31072099999999997</v>
      </c>
      <c r="AF18" s="81">
        <f t="shared" si="21"/>
        <v>0.30531600000000003</v>
      </c>
      <c r="AG18" s="81">
        <f t="shared" si="21"/>
        <v>0.310267</v>
      </c>
      <c r="AH18" s="81">
        <f t="shared" si="21"/>
        <v>0.30697199999999997</v>
      </c>
      <c r="AI18" s="81">
        <f t="shared" si="21"/>
        <v>0.33749300000000004</v>
      </c>
      <c r="AJ18" s="81">
        <f t="shared" si="21"/>
        <v>0.33541699999999997</v>
      </c>
      <c r="AK18" s="81">
        <f t="shared" si="21"/>
        <v>0.30002</v>
      </c>
      <c r="AL18" s="81">
        <f t="shared" si="21"/>
        <v>0.309748</v>
      </c>
      <c r="AM18" s="81">
        <f t="shared" si="21"/>
        <v>0.046928</v>
      </c>
      <c r="AN18" s="81">
        <f t="shared" si="21"/>
        <v>0</v>
      </c>
      <c r="AO18" s="81">
        <f t="shared" si="21"/>
        <v>0</v>
      </c>
      <c r="AP18" s="81">
        <f t="shared" si="21"/>
        <v>0</v>
      </c>
      <c r="AQ18" s="81">
        <f t="shared" si="21"/>
        <v>0</v>
      </c>
      <c r="AR18" s="81">
        <f t="shared" si="21"/>
        <v>0</v>
      </c>
      <c r="AS18" s="81">
        <f t="shared" si="21"/>
        <v>0.01</v>
      </c>
      <c r="AT18" s="81">
        <f t="shared" si="21"/>
        <v>0</v>
      </c>
      <c r="AU18" s="81">
        <f t="shared" si="21"/>
        <v>0</v>
      </c>
      <c r="AV18" s="81"/>
      <c r="AW18" s="81"/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22" ref="BW18:CB18">SUM(BW19:BW21)</f>
        <v>0.220406</v>
      </c>
      <c r="BX18" s="78">
        <f t="shared" si="22"/>
        <v>0.217246</v>
      </c>
      <c r="BY18" s="78">
        <f t="shared" si="22"/>
        <v>0.346911</v>
      </c>
      <c r="BZ18" s="78">
        <f t="shared" si="22"/>
        <v>0.31343</v>
      </c>
      <c r="CA18" s="78">
        <f t="shared" si="22"/>
        <v>0.31072099999999997</v>
      </c>
      <c r="CB18" s="78">
        <f t="shared" si="22"/>
        <v>1.7582479999999998</v>
      </c>
      <c r="CC18" s="78">
        <f aca="true" t="shared" si="23" ref="CC18:CH18">SUM(CC19:CC21)</f>
        <v>0.846862</v>
      </c>
      <c r="CD18" s="78">
        <f t="shared" si="23"/>
        <v>0.8435670000000001</v>
      </c>
      <c r="CE18" s="78">
        <f t="shared" si="23"/>
        <v>0.874088</v>
      </c>
      <c r="CF18" s="78">
        <f t="shared" si="23"/>
        <v>0.872012</v>
      </c>
      <c r="CG18" s="78">
        <f t="shared" si="23"/>
        <v>0.8780600000000001</v>
      </c>
      <c r="CH18" s="78">
        <f t="shared" si="23"/>
        <v>0.309748</v>
      </c>
      <c r="CI18" s="78">
        <f aca="true" t="shared" si="24" ref="CI18:CN18">SUM(CI19:CI21)</f>
        <v>0.046928</v>
      </c>
      <c r="CJ18" s="78">
        <f t="shared" si="24"/>
        <v>0</v>
      </c>
      <c r="CK18" s="78">
        <f t="shared" si="24"/>
        <v>0</v>
      </c>
      <c r="CL18" s="78">
        <f t="shared" si="24"/>
        <v>0</v>
      </c>
      <c r="CM18" s="78">
        <f t="shared" si="24"/>
        <v>0</v>
      </c>
      <c r="CN18" s="78">
        <f t="shared" si="24"/>
        <v>0</v>
      </c>
      <c r="CO18" s="78">
        <f>SUM(CO19:CO21)</f>
        <v>0.01</v>
      </c>
      <c r="CP18" s="78">
        <f>SUM(CP19:CP21)</f>
        <v>0</v>
      </c>
      <c r="CQ18" s="78">
        <f>SUM(CQ19:CQ21)</f>
        <v>0</v>
      </c>
      <c r="CR18" s="81"/>
      <c r="CS18" s="81"/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>
        <v>0.01</v>
      </c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5" ref="BW19:CQ21">C19+AA19+AY19</f>
        <v>0.154052</v>
      </c>
      <c r="BX19" s="18">
        <f t="shared" si="25"/>
        <v>0.154052</v>
      </c>
      <c r="BY19" s="18">
        <f t="shared" si="25"/>
        <v>0.286719</v>
      </c>
      <c r="BZ19" s="18">
        <f t="shared" si="25"/>
        <v>0.25609</v>
      </c>
      <c r="CA19" s="18">
        <f t="shared" si="25"/>
        <v>0.25609</v>
      </c>
      <c r="CB19" s="18">
        <f t="shared" si="25"/>
        <v>0.256413</v>
      </c>
      <c r="CC19" s="18">
        <f t="shared" si="25"/>
        <v>0.263486</v>
      </c>
      <c r="CD19" s="18">
        <f t="shared" si="25"/>
        <v>0.262837</v>
      </c>
      <c r="CE19" s="18">
        <f t="shared" si="25"/>
        <v>0.295565</v>
      </c>
      <c r="CF19" s="18">
        <f t="shared" si="25"/>
        <v>0.295585</v>
      </c>
      <c r="CG19" s="18">
        <f t="shared" si="25"/>
        <v>0.26218</v>
      </c>
      <c r="CH19" s="18">
        <f t="shared" si="25"/>
        <v>0.25</v>
      </c>
      <c r="CI19" s="18">
        <f t="shared" si="25"/>
        <v>0.012777</v>
      </c>
      <c r="CJ19" s="18">
        <f t="shared" si="25"/>
        <v>0</v>
      </c>
      <c r="CK19" s="18">
        <f t="shared" si="25"/>
        <v>0</v>
      </c>
      <c r="CL19" s="18">
        <f t="shared" si="25"/>
        <v>0</v>
      </c>
      <c r="CM19" s="18">
        <f t="shared" si="25"/>
        <v>0</v>
      </c>
      <c r="CN19" s="18">
        <f t="shared" si="25"/>
        <v>0</v>
      </c>
      <c r="CO19" s="18">
        <f t="shared" si="25"/>
        <v>0.01</v>
      </c>
      <c r="CP19" s="18">
        <f t="shared" si="25"/>
        <v>0</v>
      </c>
      <c r="CQ19" s="18">
        <f t="shared" si="25"/>
        <v>0</v>
      </c>
      <c r="CR19" s="18"/>
      <c r="CS19" s="18"/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5"/>
        <v>0</v>
      </c>
      <c r="BX20" s="18">
        <f t="shared" si="25"/>
        <v>0</v>
      </c>
      <c r="BY20" s="18">
        <f t="shared" si="25"/>
        <v>0</v>
      </c>
      <c r="BZ20" s="18">
        <f t="shared" si="25"/>
        <v>0</v>
      </c>
      <c r="CA20" s="18">
        <f t="shared" si="25"/>
        <v>0</v>
      </c>
      <c r="CB20" s="18">
        <f t="shared" si="25"/>
        <v>0</v>
      </c>
      <c r="CC20" s="18">
        <f t="shared" si="25"/>
        <v>0.000323</v>
      </c>
      <c r="CD20" s="18">
        <f t="shared" si="25"/>
        <v>0</v>
      </c>
      <c r="CE20" s="18">
        <f t="shared" si="25"/>
        <v>0</v>
      </c>
      <c r="CF20" s="18">
        <f t="shared" si="25"/>
        <v>0</v>
      </c>
      <c r="CG20" s="18">
        <f t="shared" si="25"/>
        <v>0</v>
      </c>
      <c r="CH20" s="18">
        <f t="shared" si="25"/>
        <v>0</v>
      </c>
      <c r="CI20" s="18">
        <f t="shared" si="25"/>
        <v>0</v>
      </c>
      <c r="CJ20" s="18">
        <f t="shared" si="25"/>
        <v>0</v>
      </c>
      <c r="CK20" s="18">
        <f t="shared" si="25"/>
        <v>0</v>
      </c>
      <c r="CL20" s="18">
        <f t="shared" si="25"/>
        <v>0</v>
      </c>
      <c r="CM20" s="18">
        <f t="shared" si="25"/>
        <v>0</v>
      </c>
      <c r="CN20" s="18">
        <f t="shared" si="25"/>
        <v>0</v>
      </c>
      <c r="CO20" s="18">
        <f t="shared" si="25"/>
        <v>0</v>
      </c>
      <c r="CP20" s="18">
        <f t="shared" si="25"/>
        <v>0</v>
      </c>
      <c r="CQ20" s="18">
        <f t="shared" si="25"/>
        <v>0</v>
      </c>
      <c r="CR20" s="18"/>
      <c r="CS20" s="18"/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5"/>
        <v>0.066354</v>
      </c>
      <c r="BX21" s="18">
        <f t="shared" si="25"/>
        <v>0.063194</v>
      </c>
      <c r="BY21" s="18">
        <f t="shared" si="25"/>
        <v>0.060192</v>
      </c>
      <c r="BZ21" s="18">
        <f t="shared" si="25"/>
        <v>0.05734</v>
      </c>
      <c r="CA21" s="18">
        <f t="shared" si="25"/>
        <v>0.054631</v>
      </c>
      <c r="CB21" s="18">
        <f t="shared" si="25"/>
        <v>1.5018349999999998</v>
      </c>
      <c r="CC21" s="18">
        <f t="shared" si="25"/>
        <v>0.583053</v>
      </c>
      <c r="CD21" s="18">
        <f t="shared" si="25"/>
        <v>0.5807300000000001</v>
      </c>
      <c r="CE21" s="18">
        <f t="shared" si="25"/>
        <v>0.578523</v>
      </c>
      <c r="CF21" s="18">
        <f t="shared" si="25"/>
        <v>0.576427</v>
      </c>
      <c r="CG21" s="18">
        <f t="shared" si="25"/>
        <v>0.61588</v>
      </c>
      <c r="CH21" s="18">
        <f t="shared" si="25"/>
        <v>0.059748</v>
      </c>
      <c r="CI21" s="18">
        <f t="shared" si="25"/>
        <v>0.034151</v>
      </c>
      <c r="CJ21" s="18">
        <f t="shared" si="25"/>
        <v>0</v>
      </c>
      <c r="CK21" s="18">
        <f t="shared" si="25"/>
        <v>0</v>
      </c>
      <c r="CL21" s="18">
        <f t="shared" si="25"/>
        <v>0</v>
      </c>
      <c r="CM21" s="18">
        <f t="shared" si="25"/>
        <v>0</v>
      </c>
      <c r="CN21" s="18">
        <f t="shared" si="25"/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/>
      <c r="CS21" s="18"/>
      <c r="CT21" s="85"/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6" ref="H22:V22">H23+H24+H25</f>
        <v>0.028406</v>
      </c>
      <c r="I22" s="78">
        <f t="shared" si="26"/>
        <v>0.325199</v>
      </c>
      <c r="J22" s="78">
        <f t="shared" si="26"/>
        <v>0.595448</v>
      </c>
      <c r="K22" s="78">
        <f t="shared" si="26"/>
        <v>0.624318</v>
      </c>
      <c r="L22" s="78">
        <f t="shared" si="26"/>
        <v>0.069868</v>
      </c>
      <c r="M22" s="78">
        <f t="shared" si="26"/>
        <v>0.30704</v>
      </c>
      <c r="N22" s="78">
        <f t="shared" si="26"/>
        <v>0.312089</v>
      </c>
      <c r="O22" s="78">
        <f t="shared" si="26"/>
        <v>0.30704</v>
      </c>
      <c r="P22" s="78">
        <f t="shared" si="26"/>
        <v>0.30704</v>
      </c>
      <c r="Q22" s="81">
        <f t="shared" si="26"/>
        <v>0.30704</v>
      </c>
      <c r="R22" s="81">
        <f t="shared" si="26"/>
        <v>0.04184</v>
      </c>
      <c r="S22" s="81">
        <f t="shared" si="26"/>
        <v>0.04184</v>
      </c>
      <c r="T22" s="81">
        <f t="shared" si="26"/>
        <v>0.04184</v>
      </c>
      <c r="U22" s="81">
        <f t="shared" si="26"/>
        <v>0.04184</v>
      </c>
      <c r="V22" s="81">
        <f t="shared" si="26"/>
        <v>0.041462</v>
      </c>
      <c r="W22" s="78"/>
      <c r="X22" s="78"/>
      <c r="Y22" s="78"/>
      <c r="Z22" s="83"/>
      <c r="AA22" s="80">
        <f aca="true" t="shared" si="27" ref="AA22:AU22">SUM(AA23:AA25)</f>
        <v>0.07200000000000001</v>
      </c>
      <c r="AB22" s="78">
        <f t="shared" si="27"/>
        <v>0.542383</v>
      </c>
      <c r="AC22" s="78">
        <f t="shared" si="27"/>
        <v>0.207196</v>
      </c>
      <c r="AD22" s="78">
        <f t="shared" si="27"/>
        <v>0.016095</v>
      </c>
      <c r="AE22" s="78">
        <f t="shared" si="27"/>
        <v>0.048572</v>
      </c>
      <c r="AF22" s="78">
        <f t="shared" si="27"/>
        <v>0.098032</v>
      </c>
      <c r="AG22" s="78">
        <f t="shared" si="27"/>
        <v>0.094338</v>
      </c>
      <c r="AH22" s="78">
        <f t="shared" si="27"/>
        <v>0.123802</v>
      </c>
      <c r="AI22" s="78">
        <f t="shared" si="27"/>
        <v>0.17951999999999999</v>
      </c>
      <c r="AJ22" s="78">
        <f t="shared" si="27"/>
        <v>0.086272</v>
      </c>
      <c r="AK22" s="78">
        <f t="shared" si="27"/>
        <v>0.243848</v>
      </c>
      <c r="AL22" s="78">
        <f t="shared" si="27"/>
        <v>0.014218</v>
      </c>
      <c r="AM22" s="78">
        <f t="shared" si="27"/>
        <v>0.015718</v>
      </c>
      <c r="AN22" s="78">
        <f t="shared" si="27"/>
        <v>0</v>
      </c>
      <c r="AO22" s="81">
        <f t="shared" si="27"/>
        <v>0.01829</v>
      </c>
      <c r="AP22" s="78">
        <f t="shared" si="27"/>
        <v>0</v>
      </c>
      <c r="AQ22" s="78">
        <f t="shared" si="27"/>
        <v>0</v>
      </c>
      <c r="AR22" s="78">
        <f t="shared" si="27"/>
        <v>0.067486</v>
      </c>
      <c r="AS22" s="78">
        <f t="shared" si="27"/>
        <v>0.062528</v>
      </c>
      <c r="AT22" s="78">
        <f t="shared" si="27"/>
        <v>0.154678</v>
      </c>
      <c r="AU22" s="78">
        <f t="shared" si="27"/>
        <v>0.31866099999999997</v>
      </c>
      <c r="AV22" s="78"/>
      <c r="AW22" s="78"/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8" ref="BW22:CB22">SUM(BW23:BW25)</f>
        <v>0.07200000000000001</v>
      </c>
      <c r="BX22" s="78">
        <f t="shared" si="28"/>
        <v>0.542383</v>
      </c>
      <c r="BY22" s="78">
        <f t="shared" si="28"/>
        <v>0.20757399999999998</v>
      </c>
      <c r="BZ22" s="78">
        <f t="shared" si="28"/>
        <v>0.016095</v>
      </c>
      <c r="CA22" s="78">
        <f t="shared" si="28"/>
        <v>0.048572</v>
      </c>
      <c r="CB22" s="78">
        <f t="shared" si="28"/>
        <v>0.126438</v>
      </c>
      <c r="CC22" s="78">
        <f aca="true" t="shared" si="29" ref="CC22:CH22">SUM(CC23:CC25)</f>
        <v>0.41953700000000005</v>
      </c>
      <c r="CD22" s="78">
        <f t="shared" si="29"/>
        <v>0.71925</v>
      </c>
      <c r="CE22" s="78">
        <f t="shared" si="29"/>
        <v>0.8038379999999999</v>
      </c>
      <c r="CF22" s="78">
        <f t="shared" si="29"/>
        <v>0.15614</v>
      </c>
      <c r="CG22" s="78">
        <f t="shared" si="29"/>
        <v>0.550888</v>
      </c>
      <c r="CH22" s="78">
        <f t="shared" si="29"/>
        <v>0.326307</v>
      </c>
      <c r="CI22" s="78">
        <f aca="true" t="shared" si="30" ref="CI22:CN22">SUM(CI23:CI25)</f>
        <v>0.322758</v>
      </c>
      <c r="CJ22" s="78">
        <f t="shared" si="30"/>
        <v>0.30704</v>
      </c>
      <c r="CK22" s="78">
        <f t="shared" si="30"/>
        <v>0.32533</v>
      </c>
      <c r="CL22" s="78">
        <f t="shared" si="30"/>
        <v>0.04184</v>
      </c>
      <c r="CM22" s="78">
        <f t="shared" si="30"/>
        <v>0.04184</v>
      </c>
      <c r="CN22" s="78">
        <f t="shared" si="30"/>
        <v>0.109326</v>
      </c>
      <c r="CO22" s="78">
        <f>SUM(CO23:CO25)</f>
        <v>0.104368</v>
      </c>
      <c r="CP22" s="78">
        <f>SUM(CP23:CP25)</f>
        <v>0.19614</v>
      </c>
      <c r="CQ22" s="78">
        <f>SUM(CQ23:CQ25)</f>
        <v>0.36012299999999997</v>
      </c>
      <c r="CR22" s="78"/>
      <c r="CS22" s="78"/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>
        <v>0.062826</v>
      </c>
      <c r="AS23" s="14">
        <v>0.062528</v>
      </c>
      <c r="AT23" s="14">
        <v>0.100369</v>
      </c>
      <c r="AU23" s="14">
        <v>0.205092</v>
      </c>
      <c r="AV23" s="14"/>
      <c r="AW23" s="14"/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31" ref="BW23:CQ25">C23+AA23+AY23</f>
        <v>0</v>
      </c>
      <c r="BX23" s="14">
        <f t="shared" si="31"/>
        <v>0.246568</v>
      </c>
      <c r="BY23" s="14">
        <f t="shared" si="31"/>
        <v>0.207196</v>
      </c>
      <c r="BZ23" s="14">
        <f t="shared" si="31"/>
        <v>0</v>
      </c>
      <c r="CA23" s="14">
        <f t="shared" si="31"/>
        <v>0.048572</v>
      </c>
      <c r="CB23" s="14">
        <f t="shared" si="31"/>
        <v>0.059548</v>
      </c>
      <c r="CC23" s="14">
        <f t="shared" si="31"/>
        <v>0.094338</v>
      </c>
      <c r="CD23" s="14">
        <f t="shared" si="31"/>
        <v>0.337293</v>
      </c>
      <c r="CE23" s="14">
        <f t="shared" si="31"/>
        <v>0.055718</v>
      </c>
      <c r="CF23" s="14">
        <f t="shared" si="31"/>
        <v>0.070506</v>
      </c>
      <c r="CG23" s="14">
        <f t="shared" si="31"/>
        <v>0.172736</v>
      </c>
      <c r="CH23" s="14">
        <f t="shared" si="31"/>
        <v>0</v>
      </c>
      <c r="CI23" s="14">
        <f t="shared" si="31"/>
        <v>0</v>
      </c>
      <c r="CJ23" s="14">
        <f t="shared" si="31"/>
        <v>0</v>
      </c>
      <c r="CK23" s="14">
        <f t="shared" si="31"/>
        <v>0.01829</v>
      </c>
      <c r="CL23" s="14">
        <f t="shared" si="31"/>
        <v>0</v>
      </c>
      <c r="CM23" s="14">
        <f t="shared" si="31"/>
        <v>0</v>
      </c>
      <c r="CN23" s="14">
        <f t="shared" si="31"/>
        <v>0.062826</v>
      </c>
      <c r="CO23" s="14">
        <f t="shared" si="31"/>
        <v>0.062528</v>
      </c>
      <c r="CP23" s="14">
        <f t="shared" si="31"/>
        <v>0.100369</v>
      </c>
      <c r="CQ23" s="14">
        <f t="shared" si="31"/>
        <v>0.205092</v>
      </c>
      <c r="CR23" s="14"/>
      <c r="CS23" s="14"/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>
        <v>0.00466</v>
      </c>
      <c r="AS24" s="14"/>
      <c r="AT24" s="14">
        <v>0.054309</v>
      </c>
      <c r="AU24" s="14">
        <v>0.113569</v>
      </c>
      <c r="AV24" s="14"/>
      <c r="AW24" s="14"/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31"/>
        <v>0.055097</v>
      </c>
      <c r="BX24" s="14">
        <f t="shared" si="31"/>
        <v>0.278912</v>
      </c>
      <c r="BY24" s="14">
        <f t="shared" si="31"/>
        <v>0</v>
      </c>
      <c r="BZ24" s="14">
        <f t="shared" si="31"/>
        <v>0.016095</v>
      </c>
      <c r="CA24" s="14">
        <f t="shared" si="31"/>
        <v>0</v>
      </c>
      <c r="CB24" s="14">
        <f t="shared" si="31"/>
        <v>0.066512</v>
      </c>
      <c r="CC24" s="14">
        <f t="shared" si="31"/>
        <v>0.028028</v>
      </c>
      <c r="CD24" s="14">
        <f t="shared" si="31"/>
        <v>0.079737</v>
      </c>
      <c r="CE24" s="14">
        <f t="shared" si="31"/>
        <v>0.15183</v>
      </c>
      <c r="CF24" s="14">
        <f t="shared" si="31"/>
        <v>0.043794</v>
      </c>
      <c r="CG24" s="14">
        <f t="shared" si="31"/>
        <v>0.071112</v>
      </c>
      <c r="CH24" s="14">
        <f t="shared" si="31"/>
        <v>0.014218</v>
      </c>
      <c r="CI24" s="14">
        <f t="shared" si="31"/>
        <v>0.015718</v>
      </c>
      <c r="CJ24" s="14">
        <f t="shared" si="31"/>
        <v>0</v>
      </c>
      <c r="CK24" s="14">
        <f t="shared" si="31"/>
        <v>0</v>
      </c>
      <c r="CL24" s="14">
        <f t="shared" si="31"/>
        <v>0</v>
      </c>
      <c r="CM24" s="14">
        <f t="shared" si="31"/>
        <v>0</v>
      </c>
      <c r="CN24" s="14">
        <f t="shared" si="31"/>
        <v>0.00466</v>
      </c>
      <c r="CO24" s="14">
        <f t="shared" si="31"/>
        <v>0</v>
      </c>
      <c r="CP24" s="14">
        <f t="shared" si="31"/>
        <v>0.054309</v>
      </c>
      <c r="CQ24" s="14">
        <f t="shared" si="31"/>
        <v>0.113569</v>
      </c>
      <c r="CR24" s="14"/>
      <c r="CS24" s="14"/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>
        <v>0.04184</v>
      </c>
      <c r="U25" s="19">
        <v>0.04184</v>
      </c>
      <c r="V25" s="19">
        <v>0.041462</v>
      </c>
      <c r="W25" s="19">
        <v>0.041462</v>
      </c>
      <c r="X25" s="19"/>
      <c r="Y25" s="19"/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31"/>
        <v>0.016903</v>
      </c>
      <c r="BX25" s="19">
        <f t="shared" si="31"/>
        <v>0.016903</v>
      </c>
      <c r="BY25" s="19">
        <f t="shared" si="31"/>
        <v>0.000378</v>
      </c>
      <c r="BZ25" s="19">
        <f t="shared" si="31"/>
        <v>0</v>
      </c>
      <c r="CA25" s="19">
        <f t="shared" si="31"/>
        <v>0</v>
      </c>
      <c r="CB25" s="19">
        <f t="shared" si="31"/>
        <v>0.000378</v>
      </c>
      <c r="CC25" s="19">
        <f t="shared" si="31"/>
        <v>0.297171</v>
      </c>
      <c r="CD25" s="19">
        <f t="shared" si="31"/>
        <v>0.30222</v>
      </c>
      <c r="CE25" s="19">
        <f t="shared" si="31"/>
        <v>0.59629</v>
      </c>
      <c r="CF25" s="19">
        <f t="shared" si="31"/>
        <v>0.04184</v>
      </c>
      <c r="CG25" s="19">
        <f t="shared" si="31"/>
        <v>0.30704</v>
      </c>
      <c r="CH25" s="19">
        <f t="shared" si="31"/>
        <v>0.312089</v>
      </c>
      <c r="CI25" s="19">
        <f t="shared" si="31"/>
        <v>0.30704</v>
      </c>
      <c r="CJ25" s="19">
        <f t="shared" si="31"/>
        <v>0.30704</v>
      </c>
      <c r="CK25" s="19">
        <f t="shared" si="31"/>
        <v>0.30704</v>
      </c>
      <c r="CL25" s="19">
        <f t="shared" si="31"/>
        <v>0.04184</v>
      </c>
      <c r="CM25" s="19">
        <f t="shared" si="31"/>
        <v>0.04184</v>
      </c>
      <c r="CN25" s="19">
        <f t="shared" si="31"/>
        <v>0.04184</v>
      </c>
      <c r="CO25" s="19">
        <f t="shared" si="31"/>
        <v>0.04184</v>
      </c>
      <c r="CP25" s="19">
        <f t="shared" si="31"/>
        <v>0.041462</v>
      </c>
      <c r="CQ25" s="19">
        <f t="shared" si="31"/>
        <v>0.041462</v>
      </c>
      <c r="CR25" s="19"/>
      <c r="CS25" s="19"/>
      <c r="CT25" s="92"/>
    </row>
    <row r="26" spans="2:98" ht="15.75" customHeight="1">
      <c r="B26" s="20" t="s">
        <v>7</v>
      </c>
      <c r="C26" s="23">
        <f aca="true" t="shared" si="32" ref="C26:H26">SUM(C27:C29)</f>
        <v>33.732737</v>
      </c>
      <c r="D26" s="23">
        <f t="shared" si="32"/>
        <v>35.315134</v>
      </c>
      <c r="E26" s="23">
        <f t="shared" si="32"/>
        <v>38.18604</v>
      </c>
      <c r="F26" s="23">
        <f t="shared" si="32"/>
        <v>42.527922000000004</v>
      </c>
      <c r="G26" s="23">
        <f t="shared" si="32"/>
        <v>32.954231</v>
      </c>
      <c r="H26" s="23">
        <f t="shared" si="32"/>
        <v>47.94472400000001</v>
      </c>
      <c r="I26" s="23">
        <f aca="true" t="shared" si="33" ref="I26:N26">SUM(I27:I29)</f>
        <v>39.912006</v>
      </c>
      <c r="J26" s="23">
        <f t="shared" si="33"/>
        <v>40.094661</v>
      </c>
      <c r="K26" s="23">
        <f t="shared" si="33"/>
        <v>38.327114</v>
      </c>
      <c r="L26" s="23">
        <f t="shared" si="33"/>
        <v>34.390930999999995</v>
      </c>
      <c r="M26" s="23">
        <f t="shared" si="33"/>
        <v>33.632108</v>
      </c>
      <c r="N26" s="23">
        <f t="shared" si="33"/>
        <v>21.283801</v>
      </c>
      <c r="O26" s="109">
        <f aca="true" t="shared" si="34" ref="O26:T26">SUM(O27:O29)</f>
        <v>22.725258000000004</v>
      </c>
      <c r="P26" s="109">
        <f t="shared" si="34"/>
        <v>23.667766</v>
      </c>
      <c r="Q26" s="109">
        <f t="shared" si="34"/>
        <v>22.425714</v>
      </c>
      <c r="R26" s="109">
        <f t="shared" si="34"/>
        <v>23.718403000000002</v>
      </c>
      <c r="S26" s="109">
        <f t="shared" si="34"/>
        <v>21.181435</v>
      </c>
      <c r="T26" s="114">
        <f t="shared" si="34"/>
        <v>24.046616</v>
      </c>
      <c r="U26" s="109">
        <f>SUM(U27:U29)</f>
        <v>24.7371</v>
      </c>
      <c r="V26" s="109">
        <f>SUM(V27:V29)</f>
        <v>30.83611404</v>
      </c>
      <c r="W26" s="109">
        <f>SUM(W27:W29)</f>
        <v>24.29008868</v>
      </c>
      <c r="X26" s="114">
        <f>SUM(X27:X29)</f>
        <v>0</v>
      </c>
      <c r="Y26" s="114">
        <f>SUM(Y27:Y29)</f>
        <v>0</v>
      </c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35" ref="AF26:AK26">SUM(AF27:AF29)</f>
        <v>184.981835</v>
      </c>
      <c r="AG26" s="22">
        <f t="shared" si="35"/>
        <v>193.232187</v>
      </c>
      <c r="AH26" s="22">
        <f t="shared" si="35"/>
        <v>210.715269</v>
      </c>
      <c r="AI26" s="22">
        <f t="shared" si="35"/>
        <v>207.342367</v>
      </c>
      <c r="AJ26" s="22">
        <f t="shared" si="35"/>
        <v>190.44850200000002</v>
      </c>
      <c r="AK26" s="22">
        <f t="shared" si="35"/>
        <v>188.090995</v>
      </c>
      <c r="AL26" s="113">
        <f aca="true" t="shared" si="36" ref="AL26:AW26">SUM(AL27:AL29)</f>
        <v>171.335619</v>
      </c>
      <c r="AM26" s="112">
        <f t="shared" si="36"/>
        <v>151.879174</v>
      </c>
      <c r="AN26" s="112">
        <f t="shared" si="36"/>
        <v>159.849239</v>
      </c>
      <c r="AO26" s="112">
        <f t="shared" si="36"/>
        <v>155.791291</v>
      </c>
      <c r="AP26" s="112">
        <f t="shared" si="36"/>
        <v>154.788442</v>
      </c>
      <c r="AQ26" s="112">
        <f t="shared" si="36"/>
        <v>147.812128</v>
      </c>
      <c r="AR26" s="112">
        <f t="shared" si="36"/>
        <v>156.425955</v>
      </c>
      <c r="AS26" s="112">
        <f t="shared" si="36"/>
        <v>157.338928</v>
      </c>
      <c r="AT26" s="112">
        <f t="shared" si="36"/>
        <v>162.80666489</v>
      </c>
      <c r="AU26" s="112">
        <f t="shared" si="36"/>
        <v>149.997932</v>
      </c>
      <c r="AV26" s="112">
        <f t="shared" si="36"/>
        <v>0</v>
      </c>
      <c r="AW26" s="112">
        <f t="shared" si="36"/>
        <v>0</v>
      </c>
      <c r="AX26" s="97"/>
      <c r="AY26" s="22">
        <f aca="true" t="shared" si="37" ref="AY26:BD26">SUM(AY27:AY29)</f>
        <v>0</v>
      </c>
      <c r="AZ26" s="21">
        <f t="shared" si="37"/>
        <v>0</v>
      </c>
      <c r="BA26" s="21">
        <f t="shared" si="37"/>
        <v>0</v>
      </c>
      <c r="BB26" s="21">
        <f t="shared" si="37"/>
        <v>0</v>
      </c>
      <c r="BC26" s="21">
        <f t="shared" si="37"/>
        <v>0</v>
      </c>
      <c r="BD26" s="21">
        <f t="shared" si="37"/>
        <v>0</v>
      </c>
      <c r="BE26" s="21">
        <f aca="true" t="shared" si="38" ref="BE26:BJ26">SUM(BE27:BE29)</f>
        <v>0</v>
      </c>
      <c r="BF26" s="21">
        <f t="shared" si="38"/>
        <v>0</v>
      </c>
      <c r="BG26" s="21">
        <f t="shared" si="38"/>
        <v>0</v>
      </c>
      <c r="BH26" s="21">
        <f t="shared" si="38"/>
        <v>0</v>
      </c>
      <c r="BI26" s="21">
        <f t="shared" si="38"/>
        <v>0</v>
      </c>
      <c r="BJ26" s="21">
        <f t="shared" si="38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9" ref="BO26:BU26">SUM(BO27:BO29)</f>
        <v>0</v>
      </c>
      <c r="BP26" s="21">
        <f t="shared" si="39"/>
        <v>0</v>
      </c>
      <c r="BQ26" s="21">
        <f t="shared" si="39"/>
        <v>0</v>
      </c>
      <c r="BR26" s="21">
        <f t="shared" si="39"/>
        <v>0</v>
      </c>
      <c r="BS26" s="21">
        <f t="shared" si="39"/>
        <v>0</v>
      </c>
      <c r="BT26" s="21">
        <f t="shared" si="39"/>
        <v>0</v>
      </c>
      <c r="BU26" s="21">
        <f t="shared" si="39"/>
        <v>0</v>
      </c>
      <c r="BV26" s="97"/>
      <c r="BW26" s="22">
        <f aca="true" t="shared" si="40" ref="BW26:CB26">SUM(BW27:BW29)</f>
        <v>233.627226</v>
      </c>
      <c r="BX26" s="21">
        <f t="shared" si="40"/>
        <v>230.349699</v>
      </c>
      <c r="BY26" s="21">
        <f t="shared" si="40"/>
        <v>210.855727</v>
      </c>
      <c r="BZ26" s="21">
        <f t="shared" si="40"/>
        <v>218.46463599999998</v>
      </c>
      <c r="CA26" s="21">
        <f t="shared" si="40"/>
        <v>205.20763100000002</v>
      </c>
      <c r="CB26" s="21">
        <f t="shared" si="40"/>
        <v>232.92655900000003</v>
      </c>
      <c r="CC26" s="21">
        <f aca="true" t="shared" si="41" ref="CC26:CH26">SUM(CC27:CC29)</f>
        <v>233.14419300000003</v>
      </c>
      <c r="CD26" s="21">
        <f t="shared" si="41"/>
        <v>250.80993</v>
      </c>
      <c r="CE26" s="21">
        <f t="shared" si="41"/>
        <v>245.669481</v>
      </c>
      <c r="CF26" s="21">
        <f t="shared" si="41"/>
        <v>224.839433</v>
      </c>
      <c r="CG26" s="21">
        <f t="shared" si="41"/>
        <v>221.723103</v>
      </c>
      <c r="CH26" s="23">
        <f t="shared" si="41"/>
        <v>192.61942000000002</v>
      </c>
      <c r="CI26" s="109">
        <f aca="true" t="shared" si="42" ref="CI26:CN26">SUM(CI27:CI29)</f>
        <v>174.604432</v>
      </c>
      <c r="CJ26" s="109">
        <f t="shared" si="42"/>
        <v>183.51700499999998</v>
      </c>
      <c r="CK26" s="109">
        <f t="shared" si="42"/>
        <v>178.217005</v>
      </c>
      <c r="CL26" s="109">
        <f t="shared" si="42"/>
        <v>178.506845</v>
      </c>
      <c r="CM26" s="109">
        <f t="shared" si="42"/>
        <v>168.993563</v>
      </c>
      <c r="CN26" s="109">
        <f t="shared" si="42"/>
        <v>180.47257099999996</v>
      </c>
      <c r="CO26" s="109">
        <f>SUM(CO27:CO29)</f>
        <v>182.07602799999998</v>
      </c>
      <c r="CP26" s="109">
        <f>SUM(CP27:CP29)</f>
        <v>193.64277892999996</v>
      </c>
      <c r="CQ26" s="109">
        <f>SUM(CQ27:CQ29)</f>
        <v>174.28802068</v>
      </c>
      <c r="CR26" s="22"/>
      <c r="CS26" s="22"/>
      <c r="CT26" s="97"/>
    </row>
    <row r="27" spans="2:98" ht="12.75">
      <c r="B27" s="13" t="s">
        <v>2</v>
      </c>
      <c r="C27" s="24">
        <f aca="true" t="shared" si="43" ref="C27:D29">C7+C11+C15+C19+C23</f>
        <v>6.916694</v>
      </c>
      <c r="D27" s="24">
        <f t="shared" si="43"/>
        <v>5.785506</v>
      </c>
      <c r="E27" s="24">
        <f aca="true" t="shared" si="44" ref="E27:F29">E7+E11+E15+E19+E23</f>
        <v>8.315326</v>
      </c>
      <c r="F27" s="24">
        <f t="shared" si="44"/>
        <v>16.022341</v>
      </c>
      <c r="G27" s="24">
        <f aca="true" t="shared" si="45" ref="G27:H29">G7+G11+G15+G19+G23</f>
        <v>6.321444</v>
      </c>
      <c r="H27" s="24">
        <f t="shared" si="45"/>
        <v>6.312011</v>
      </c>
      <c r="I27" s="24">
        <f aca="true" t="shared" si="46" ref="I27:M29">I7+I11+I15+I19+I23</f>
        <v>5.923969</v>
      </c>
      <c r="J27" s="24">
        <f t="shared" si="46"/>
        <v>5.550509</v>
      </c>
      <c r="K27" s="24">
        <f t="shared" si="46"/>
        <v>4.7855</v>
      </c>
      <c r="L27" s="24">
        <f t="shared" si="46"/>
        <v>2.780737</v>
      </c>
      <c r="M27" s="24">
        <f t="shared" si="46"/>
        <v>3.5409699999999997</v>
      </c>
      <c r="N27" s="24">
        <f aca="true" t="shared" si="47" ref="N27:O29">N7+N11+N15+N19+N23</f>
        <v>2.210349</v>
      </c>
      <c r="O27" s="110">
        <f t="shared" si="47"/>
        <v>2.251163</v>
      </c>
      <c r="P27" s="110">
        <f aca="true" t="shared" si="48" ref="P27:Q29">P7+P11+P15+P19+P23</f>
        <v>2.869149</v>
      </c>
      <c r="Q27" s="110">
        <f t="shared" si="48"/>
        <v>2.750867</v>
      </c>
      <c r="R27" s="110">
        <f aca="true" t="shared" si="49" ref="R27:S29">R7+R11+R15+R19+R23</f>
        <v>4.124003</v>
      </c>
      <c r="S27" s="110">
        <f t="shared" si="49"/>
        <v>2.636065</v>
      </c>
      <c r="T27" s="110">
        <f aca="true" t="shared" si="50" ref="T27:Y29">T7+T11+T15+T19+T23</f>
        <v>3.338596</v>
      </c>
      <c r="U27" s="110">
        <f t="shared" si="50"/>
        <v>5.667809</v>
      </c>
      <c r="V27" s="110">
        <f t="shared" si="50"/>
        <v>5.60725784</v>
      </c>
      <c r="W27" s="110">
        <f t="shared" si="50"/>
        <v>5.275292090000001</v>
      </c>
      <c r="X27" s="110">
        <f t="shared" si="50"/>
        <v>0</v>
      </c>
      <c r="Y27" s="110">
        <f t="shared" si="50"/>
        <v>0</v>
      </c>
      <c r="Z27" s="73"/>
      <c r="AA27" s="25">
        <f aca="true" t="shared" si="51" ref="AA27:AB29">AA7+AA11+AA15+AA19+AA23</f>
        <v>86.774537</v>
      </c>
      <c r="AB27" s="25">
        <f t="shared" si="51"/>
        <v>85.68220099999999</v>
      </c>
      <c r="AC27" s="25">
        <f aca="true" t="shared" si="52" ref="AC27:AD29">AC7+AC11+AC15+AC19+AC23</f>
        <v>77.708155</v>
      </c>
      <c r="AD27" s="25">
        <f t="shared" si="52"/>
        <v>82.48110199999999</v>
      </c>
      <c r="AE27" s="25">
        <f>AE7+AE11+AE15+AE19+AE23</f>
        <v>70.926839</v>
      </c>
      <c r="AF27" s="25">
        <f aca="true" t="shared" si="53" ref="AF27:AK27">AF7+AF11+AF15+AF19+AF23</f>
        <v>71.658319</v>
      </c>
      <c r="AG27" s="25">
        <f t="shared" si="53"/>
        <v>78.94803599999999</v>
      </c>
      <c r="AH27" s="25">
        <f t="shared" si="53"/>
        <v>89.918733</v>
      </c>
      <c r="AI27" s="25">
        <f t="shared" si="53"/>
        <v>72.10707299999999</v>
      </c>
      <c r="AJ27" s="25">
        <f t="shared" si="53"/>
        <v>75.738945</v>
      </c>
      <c r="AK27" s="25">
        <f t="shared" si="53"/>
        <v>68.72059899999999</v>
      </c>
      <c r="AL27" s="25">
        <f aca="true" t="shared" si="54" ref="AL27:AM29">AL7+AL11+AL15+AL19+AL23</f>
        <v>70.87715800000001</v>
      </c>
      <c r="AM27" s="107">
        <f t="shared" si="54"/>
        <v>54.649215999999996</v>
      </c>
      <c r="AN27" s="107">
        <f aca="true" t="shared" si="55" ref="AN27:AO29">AN7+AN11+AN15+AN19+AN23</f>
        <v>58.720729</v>
      </c>
      <c r="AO27" s="107">
        <f t="shared" si="55"/>
        <v>58.794492</v>
      </c>
      <c r="AP27" s="107">
        <f aca="true" t="shared" si="56" ref="AP27:AQ29">AP7+AP11+AP15+AP19+AP23</f>
        <v>63.136685</v>
      </c>
      <c r="AQ27" s="107">
        <f t="shared" si="56"/>
        <v>51.607144999999996</v>
      </c>
      <c r="AR27" s="107">
        <f aca="true" t="shared" si="57" ref="AR27:AW27">AR7+AR11+AR15+AR19+AR23</f>
        <v>62.32541</v>
      </c>
      <c r="AS27" s="107">
        <f t="shared" si="57"/>
        <v>56.225365</v>
      </c>
      <c r="AT27" s="107">
        <f t="shared" si="57"/>
        <v>55.7201027</v>
      </c>
      <c r="AU27" s="107">
        <f t="shared" si="57"/>
        <v>54.327764</v>
      </c>
      <c r="AV27" s="107">
        <f t="shared" si="57"/>
        <v>0</v>
      </c>
      <c r="AW27" s="107">
        <f t="shared" si="57"/>
        <v>0</v>
      </c>
      <c r="AX27" s="73"/>
      <c r="AY27" s="25">
        <f aca="true" t="shared" si="58" ref="AY27:AZ29">AY7+AY11+AY15+AY19+AY23</f>
        <v>0</v>
      </c>
      <c r="AZ27" s="24">
        <f t="shared" si="58"/>
        <v>0</v>
      </c>
      <c r="BA27" s="24">
        <f aca="true" t="shared" si="59" ref="BA27:BB29">BA7+BA11+BA15+BA19+BA23</f>
        <v>0</v>
      </c>
      <c r="BB27" s="24">
        <f t="shared" si="59"/>
        <v>0</v>
      </c>
      <c r="BC27" s="24">
        <f aca="true" t="shared" si="60" ref="BC27:BD29">BC7+BC11+BC15+BC19+BC23</f>
        <v>0</v>
      </c>
      <c r="BD27" s="24">
        <f t="shared" si="60"/>
        <v>0</v>
      </c>
      <c r="BE27" s="24">
        <f aca="true" t="shared" si="61" ref="BE27:BI29">BE7+BE11+BE15+BE19+BE23</f>
        <v>0</v>
      </c>
      <c r="BF27" s="24">
        <f t="shared" si="61"/>
        <v>0</v>
      </c>
      <c r="BG27" s="24">
        <f t="shared" si="61"/>
        <v>0</v>
      </c>
      <c r="BH27" s="24">
        <f t="shared" si="61"/>
        <v>0</v>
      </c>
      <c r="BI27" s="24">
        <f t="shared" si="61"/>
        <v>0</v>
      </c>
      <c r="BJ27" s="24">
        <f aca="true" t="shared" si="62" ref="BJ27:BL29">BJ7+BJ11+BJ15+BJ19+BJ23</f>
        <v>0</v>
      </c>
      <c r="BK27" s="24">
        <f t="shared" si="62"/>
        <v>0</v>
      </c>
      <c r="BL27" s="24">
        <f t="shared" si="62"/>
        <v>0</v>
      </c>
      <c r="BM27" s="24">
        <f aca="true" t="shared" si="63" ref="BM27:BN29">BM7+BM11+BM15+BM19+BM23</f>
        <v>0</v>
      </c>
      <c r="BN27" s="24">
        <f t="shared" si="63"/>
        <v>0</v>
      </c>
      <c r="BO27" s="24">
        <f aca="true" t="shared" si="64" ref="BO27:BU27">BO7+BO11+BO15+BO19+BO23</f>
        <v>0</v>
      </c>
      <c r="BP27" s="24">
        <f t="shared" si="64"/>
        <v>0</v>
      </c>
      <c r="BQ27" s="24">
        <f t="shared" si="64"/>
        <v>0</v>
      </c>
      <c r="BR27" s="24">
        <f t="shared" si="64"/>
        <v>0</v>
      </c>
      <c r="BS27" s="24">
        <f t="shared" si="64"/>
        <v>0</v>
      </c>
      <c r="BT27" s="24">
        <f t="shared" si="64"/>
        <v>0</v>
      </c>
      <c r="BU27" s="24">
        <f t="shared" si="64"/>
        <v>0</v>
      </c>
      <c r="BV27" s="105"/>
      <c r="BW27" s="25">
        <f aca="true" t="shared" si="65" ref="BW27:BX29">BW7+BW11+BW15+BW19+BW23</f>
        <v>93.691231</v>
      </c>
      <c r="BX27" s="24">
        <f t="shared" si="65"/>
        <v>91.46770699999999</v>
      </c>
      <c r="BY27" s="24">
        <f aca="true" t="shared" si="66" ref="BY27:BZ29">BY7+BY11+BY15+BY19+BY23</f>
        <v>86.023481</v>
      </c>
      <c r="BZ27" s="24">
        <f t="shared" si="66"/>
        <v>98.50344299999999</v>
      </c>
      <c r="CA27" s="24">
        <f aca="true" t="shared" si="67" ref="CA27:CB29">CA7+CA11+CA15+CA19+CA23</f>
        <v>77.248283</v>
      </c>
      <c r="CB27" s="24">
        <f t="shared" si="67"/>
        <v>77.97033000000002</v>
      </c>
      <c r="CC27" s="24">
        <f aca="true" t="shared" si="68" ref="CC27:CD29">CC7+CC11+CC15+CC19+CC23</f>
        <v>84.87200499999999</v>
      </c>
      <c r="CD27" s="24">
        <f t="shared" si="68"/>
        <v>95.46924200000001</v>
      </c>
      <c r="CE27" s="24">
        <f aca="true" t="shared" si="69" ref="CE27:CF29">CE7+CE11+CE15+CE19+CE23</f>
        <v>76.89257299999998</v>
      </c>
      <c r="CF27" s="24">
        <f t="shared" si="69"/>
        <v>78.51968199999999</v>
      </c>
      <c r="CG27" s="24">
        <f aca="true" t="shared" si="70" ref="CG27:CH29">CG7+CG11+CG15+CG19+CG23</f>
        <v>72.261569</v>
      </c>
      <c r="CH27" s="24">
        <f t="shared" si="70"/>
        <v>73.087507</v>
      </c>
      <c r="CI27" s="110">
        <f aca="true" t="shared" si="71" ref="CI27:CJ29">CI7+CI11+CI15+CI19+CI23</f>
        <v>56.900378999999994</v>
      </c>
      <c r="CJ27" s="110">
        <f t="shared" si="71"/>
        <v>61.589878</v>
      </c>
      <c r="CK27" s="110">
        <f aca="true" t="shared" si="72" ref="CK27:CL29">CK7+CK11+CK15+CK19+CK23</f>
        <v>61.545359</v>
      </c>
      <c r="CL27" s="110">
        <f t="shared" si="72"/>
        <v>67.26068799999999</v>
      </c>
      <c r="CM27" s="110">
        <f aca="true" t="shared" si="73" ref="CM27:CN29">CM7+CM11+CM15+CM19+CM23</f>
        <v>54.24321</v>
      </c>
      <c r="CN27" s="110">
        <f t="shared" si="73"/>
        <v>65.664006</v>
      </c>
      <c r="CO27" s="110">
        <f aca="true" t="shared" si="74" ref="CO27:CP29">CO7+CO11+CO15+CO19+CO23</f>
        <v>61.893173999999995</v>
      </c>
      <c r="CP27" s="110">
        <f t="shared" si="74"/>
        <v>61.32736054</v>
      </c>
      <c r="CQ27" s="110">
        <f>CQ7+CQ11+CQ15+CQ19+CQ23</f>
        <v>59.60305609</v>
      </c>
      <c r="CR27" s="25"/>
      <c r="CS27" s="25"/>
      <c r="CT27" s="73"/>
    </row>
    <row r="28" spans="2:98" ht="12.75">
      <c r="B28" s="13" t="s">
        <v>3</v>
      </c>
      <c r="C28" s="24">
        <f t="shared" si="43"/>
        <v>13.360861</v>
      </c>
      <c r="D28" s="24">
        <f t="shared" si="43"/>
        <v>14.909024</v>
      </c>
      <c r="E28" s="24">
        <f t="shared" si="44"/>
        <v>15.081863</v>
      </c>
      <c r="F28" s="24">
        <f t="shared" si="44"/>
        <v>13.328409</v>
      </c>
      <c r="G28" s="24">
        <f t="shared" si="45"/>
        <v>12.786662</v>
      </c>
      <c r="H28" s="24">
        <f t="shared" si="45"/>
        <v>15.85674</v>
      </c>
      <c r="I28" s="24">
        <f t="shared" si="46"/>
        <v>10.984597</v>
      </c>
      <c r="J28" s="24">
        <f t="shared" si="46"/>
        <v>10.888701000000001</v>
      </c>
      <c r="K28" s="24">
        <f t="shared" si="46"/>
        <v>9.527005</v>
      </c>
      <c r="L28" s="24">
        <f t="shared" si="46"/>
        <v>8.244079000000001</v>
      </c>
      <c r="M28" s="24">
        <f t="shared" si="46"/>
        <v>8.058592</v>
      </c>
      <c r="N28" s="24">
        <f t="shared" si="47"/>
        <v>6.144277</v>
      </c>
      <c r="O28" s="110">
        <f t="shared" si="47"/>
        <v>5.647149000000001</v>
      </c>
      <c r="P28" s="110">
        <f t="shared" si="48"/>
        <v>5.470611</v>
      </c>
      <c r="Q28" s="110">
        <f t="shared" si="48"/>
        <v>5.490779</v>
      </c>
      <c r="R28" s="110">
        <f t="shared" si="49"/>
        <v>5.507282</v>
      </c>
      <c r="S28" s="110">
        <f t="shared" si="49"/>
        <v>5.715079</v>
      </c>
      <c r="T28" s="110">
        <f t="shared" si="50"/>
        <v>7.560004</v>
      </c>
      <c r="U28" s="110">
        <f t="shared" si="50"/>
        <v>6.6071</v>
      </c>
      <c r="V28" s="110">
        <f t="shared" si="50"/>
        <v>7.16918461</v>
      </c>
      <c r="W28" s="110">
        <f t="shared" si="50"/>
        <v>6.84061636</v>
      </c>
      <c r="X28" s="110">
        <f t="shared" si="50"/>
        <v>0</v>
      </c>
      <c r="Y28" s="110">
        <f t="shared" si="50"/>
        <v>0</v>
      </c>
      <c r="Z28" s="73"/>
      <c r="AA28" s="25">
        <f t="shared" si="51"/>
        <v>65.31931900000001</v>
      </c>
      <c r="AB28" s="25">
        <f t="shared" si="51"/>
        <v>65.27618000000001</v>
      </c>
      <c r="AC28" s="25">
        <f t="shared" si="52"/>
        <v>52.454901</v>
      </c>
      <c r="AD28" s="25">
        <f t="shared" si="52"/>
        <v>52.262868000000005</v>
      </c>
      <c r="AE28" s="25">
        <f>AE8+AE12+AE16+AE20+AE24</f>
        <v>59.455499</v>
      </c>
      <c r="AF28" s="25">
        <f aca="true" t="shared" si="75" ref="AF28:AK28">AF8+AF12+AF16+AF20+AF24</f>
        <v>66.116385</v>
      </c>
      <c r="AG28" s="25">
        <f t="shared" si="75"/>
        <v>66.904136</v>
      </c>
      <c r="AH28" s="25">
        <f t="shared" si="75"/>
        <v>72.896241</v>
      </c>
      <c r="AI28" s="25">
        <f t="shared" si="75"/>
        <v>84.26119600000001</v>
      </c>
      <c r="AJ28" s="25">
        <f t="shared" si="75"/>
        <v>75.52563</v>
      </c>
      <c r="AK28" s="25">
        <f t="shared" si="75"/>
        <v>82.03116000000001</v>
      </c>
      <c r="AL28" s="25">
        <f t="shared" si="54"/>
        <v>70.03298000000001</v>
      </c>
      <c r="AM28" s="107">
        <f t="shared" si="54"/>
        <v>66.706964</v>
      </c>
      <c r="AN28" s="107">
        <f t="shared" si="55"/>
        <v>69.091172</v>
      </c>
      <c r="AO28" s="107">
        <f t="shared" si="55"/>
        <v>64.087723</v>
      </c>
      <c r="AP28" s="107">
        <f t="shared" si="56"/>
        <v>60.342310000000005</v>
      </c>
      <c r="AQ28" s="107">
        <f t="shared" si="56"/>
        <v>64.842003</v>
      </c>
      <c r="AR28" s="107">
        <f aca="true" t="shared" si="76" ref="AR28:AW28">AR8+AR12+AR16+AR20+AR24</f>
        <v>62.408091000000006</v>
      </c>
      <c r="AS28" s="107">
        <f t="shared" si="76"/>
        <v>68.585781</v>
      </c>
      <c r="AT28" s="107">
        <f t="shared" si="76"/>
        <v>71.62667624000001</v>
      </c>
      <c r="AU28" s="107">
        <f t="shared" si="76"/>
        <v>54.31395499999999</v>
      </c>
      <c r="AV28" s="107">
        <f t="shared" si="76"/>
        <v>0</v>
      </c>
      <c r="AW28" s="107">
        <f t="shared" si="76"/>
        <v>0</v>
      </c>
      <c r="AX28" s="73"/>
      <c r="AY28" s="25">
        <f t="shared" si="58"/>
        <v>0</v>
      </c>
      <c r="AZ28" s="24">
        <f t="shared" si="58"/>
        <v>0</v>
      </c>
      <c r="BA28" s="24">
        <f t="shared" si="59"/>
        <v>0</v>
      </c>
      <c r="BB28" s="24">
        <f t="shared" si="59"/>
        <v>0</v>
      </c>
      <c r="BC28" s="24">
        <f t="shared" si="60"/>
        <v>0</v>
      </c>
      <c r="BD28" s="24">
        <f t="shared" si="60"/>
        <v>0</v>
      </c>
      <c r="BE28" s="24">
        <f t="shared" si="61"/>
        <v>0</v>
      </c>
      <c r="BF28" s="24">
        <f t="shared" si="61"/>
        <v>0</v>
      </c>
      <c r="BG28" s="24">
        <f t="shared" si="61"/>
        <v>0</v>
      </c>
      <c r="BH28" s="24">
        <f t="shared" si="61"/>
        <v>0</v>
      </c>
      <c r="BI28" s="24">
        <f t="shared" si="61"/>
        <v>0</v>
      </c>
      <c r="BJ28" s="24">
        <f t="shared" si="62"/>
        <v>0</v>
      </c>
      <c r="BK28" s="24">
        <f t="shared" si="62"/>
        <v>0</v>
      </c>
      <c r="BL28" s="24">
        <f t="shared" si="62"/>
        <v>0</v>
      </c>
      <c r="BM28" s="24">
        <f t="shared" si="63"/>
        <v>0</v>
      </c>
      <c r="BN28" s="24">
        <f t="shared" si="63"/>
        <v>0</v>
      </c>
      <c r="BO28" s="24">
        <f aca="true" t="shared" si="77" ref="BO28:BU28">BO8+BO12+BO16+BO20+BO24</f>
        <v>0</v>
      </c>
      <c r="BP28" s="24">
        <f t="shared" si="77"/>
        <v>0</v>
      </c>
      <c r="BQ28" s="24">
        <f t="shared" si="77"/>
        <v>0</v>
      </c>
      <c r="BR28" s="24">
        <f t="shared" si="77"/>
        <v>0</v>
      </c>
      <c r="BS28" s="24">
        <f t="shared" si="77"/>
        <v>0</v>
      </c>
      <c r="BT28" s="24">
        <f t="shared" si="77"/>
        <v>0</v>
      </c>
      <c r="BU28" s="24">
        <f t="shared" si="77"/>
        <v>0</v>
      </c>
      <c r="BV28" s="73"/>
      <c r="BW28" s="25">
        <f t="shared" si="65"/>
        <v>78.68018000000001</v>
      </c>
      <c r="BX28" s="24">
        <f t="shared" si="65"/>
        <v>80.185204</v>
      </c>
      <c r="BY28" s="24">
        <f t="shared" si="66"/>
        <v>67.53676399999999</v>
      </c>
      <c r="BZ28" s="24">
        <f t="shared" si="66"/>
        <v>65.591277</v>
      </c>
      <c r="CA28" s="24">
        <f t="shared" si="67"/>
        <v>72.24216100000001</v>
      </c>
      <c r="CB28" s="24">
        <f t="shared" si="67"/>
        <v>81.97312500000001</v>
      </c>
      <c r="CC28" s="24">
        <f t="shared" si="68"/>
        <v>77.888733</v>
      </c>
      <c r="CD28" s="24">
        <f t="shared" si="68"/>
        <v>83.784942</v>
      </c>
      <c r="CE28" s="24">
        <f t="shared" si="69"/>
        <v>93.78820100000002</v>
      </c>
      <c r="CF28" s="24">
        <f t="shared" si="69"/>
        <v>83.76970900000002</v>
      </c>
      <c r="CG28" s="24">
        <f t="shared" si="70"/>
        <v>90.08975200000002</v>
      </c>
      <c r="CH28" s="24">
        <f t="shared" si="70"/>
        <v>76.17725700000001</v>
      </c>
      <c r="CI28" s="110">
        <f t="shared" si="71"/>
        <v>72.35411300000001</v>
      </c>
      <c r="CJ28" s="110">
        <f t="shared" si="71"/>
        <v>74.561783</v>
      </c>
      <c r="CK28" s="110">
        <f t="shared" si="72"/>
        <v>69.578502</v>
      </c>
      <c r="CL28" s="110">
        <f t="shared" si="72"/>
        <v>65.849592</v>
      </c>
      <c r="CM28" s="110">
        <f t="shared" si="73"/>
        <v>70.55708200000001</v>
      </c>
      <c r="CN28" s="110">
        <f t="shared" si="73"/>
        <v>69.96809499999999</v>
      </c>
      <c r="CO28" s="110">
        <f t="shared" si="74"/>
        <v>75.19288099999999</v>
      </c>
      <c r="CP28" s="110">
        <f t="shared" si="74"/>
        <v>78.79586084999998</v>
      </c>
      <c r="CQ28" s="110">
        <f>CQ8+CQ12+CQ16+CQ20+CQ24</f>
        <v>61.15457135999999</v>
      </c>
      <c r="CR28" s="25"/>
      <c r="CS28" s="25"/>
      <c r="CT28" s="73"/>
    </row>
    <row r="29" spans="2:98" ht="13.5" thickBot="1">
      <c r="B29" s="27" t="s">
        <v>4</v>
      </c>
      <c r="C29" s="28">
        <f t="shared" si="43"/>
        <v>13.455182</v>
      </c>
      <c r="D29" s="28">
        <f t="shared" si="43"/>
        <v>14.620604</v>
      </c>
      <c r="E29" s="28">
        <f t="shared" si="44"/>
        <v>14.788851</v>
      </c>
      <c r="F29" s="28">
        <f t="shared" si="44"/>
        <v>13.177171999999999</v>
      </c>
      <c r="G29" s="28">
        <f t="shared" si="45"/>
        <v>13.846124999999999</v>
      </c>
      <c r="H29" s="28">
        <f t="shared" si="45"/>
        <v>25.775973000000004</v>
      </c>
      <c r="I29" s="28">
        <f t="shared" si="46"/>
        <v>23.003439999999998</v>
      </c>
      <c r="J29" s="28">
        <f t="shared" si="46"/>
        <v>23.655450999999996</v>
      </c>
      <c r="K29" s="28">
        <f t="shared" si="46"/>
        <v>24.014609</v>
      </c>
      <c r="L29" s="28">
        <f t="shared" si="46"/>
        <v>23.366114999999997</v>
      </c>
      <c r="M29" s="28">
        <f t="shared" si="46"/>
        <v>22.032546000000004</v>
      </c>
      <c r="N29" s="28">
        <f t="shared" si="47"/>
        <v>12.929175</v>
      </c>
      <c r="O29" s="111">
        <f t="shared" si="47"/>
        <v>14.826946000000001</v>
      </c>
      <c r="P29" s="111">
        <f t="shared" si="48"/>
        <v>15.328006000000002</v>
      </c>
      <c r="Q29" s="111">
        <f t="shared" si="48"/>
        <v>14.184068</v>
      </c>
      <c r="R29" s="111">
        <f t="shared" si="49"/>
        <v>14.087118</v>
      </c>
      <c r="S29" s="111">
        <f t="shared" si="49"/>
        <v>12.830291</v>
      </c>
      <c r="T29" s="111">
        <f t="shared" si="50"/>
        <v>13.148016</v>
      </c>
      <c r="U29" s="111">
        <f t="shared" si="50"/>
        <v>12.462191</v>
      </c>
      <c r="V29" s="111">
        <f t="shared" si="50"/>
        <v>18.059671589999997</v>
      </c>
      <c r="W29" s="111">
        <f t="shared" si="50"/>
        <v>12.17418023</v>
      </c>
      <c r="X29" s="111">
        <f t="shared" si="50"/>
        <v>0</v>
      </c>
      <c r="Y29" s="111">
        <f t="shared" si="50"/>
        <v>0</v>
      </c>
      <c r="Z29" s="74"/>
      <c r="AA29" s="29">
        <f t="shared" si="51"/>
        <v>47.800633</v>
      </c>
      <c r="AB29" s="29">
        <f t="shared" si="51"/>
        <v>44.076184</v>
      </c>
      <c r="AC29" s="29">
        <f t="shared" si="52"/>
        <v>42.506631</v>
      </c>
      <c r="AD29" s="29">
        <f t="shared" si="52"/>
        <v>41.192744000000005</v>
      </c>
      <c r="AE29" s="29">
        <f>AE9+AE13+AE17+AE21+AE25</f>
        <v>41.871062</v>
      </c>
      <c r="AF29" s="29">
        <f aca="true" t="shared" si="78" ref="AF29:AK29">AF9+AF13+AF17+AF21+AF25</f>
        <v>47.207131000000004</v>
      </c>
      <c r="AG29" s="29">
        <f t="shared" si="78"/>
        <v>47.380015</v>
      </c>
      <c r="AH29" s="29">
        <f t="shared" si="78"/>
        <v>47.90029499999999</v>
      </c>
      <c r="AI29" s="29">
        <f t="shared" si="78"/>
        <v>50.974098000000005</v>
      </c>
      <c r="AJ29" s="29">
        <f t="shared" si="78"/>
        <v>39.183927</v>
      </c>
      <c r="AK29" s="29">
        <f t="shared" si="78"/>
        <v>37.33923600000001</v>
      </c>
      <c r="AL29" s="29">
        <f t="shared" si="54"/>
        <v>30.425480999999998</v>
      </c>
      <c r="AM29" s="108">
        <f t="shared" si="54"/>
        <v>30.522994000000004</v>
      </c>
      <c r="AN29" s="108">
        <f t="shared" si="55"/>
        <v>32.037338</v>
      </c>
      <c r="AO29" s="108">
        <f t="shared" si="55"/>
        <v>32.90907599999999</v>
      </c>
      <c r="AP29" s="108">
        <f t="shared" si="56"/>
        <v>31.309447</v>
      </c>
      <c r="AQ29" s="108">
        <f t="shared" si="56"/>
        <v>31.36298</v>
      </c>
      <c r="AR29" s="108">
        <f aca="true" t="shared" si="79" ref="AR29:AW29">AR9+AR13+AR17+AR21+AR25</f>
        <v>31.692453999999998</v>
      </c>
      <c r="AS29" s="108">
        <f t="shared" si="79"/>
        <v>32.527782</v>
      </c>
      <c r="AT29" s="108">
        <f t="shared" si="79"/>
        <v>35.45988594999999</v>
      </c>
      <c r="AU29" s="108">
        <f t="shared" si="79"/>
        <v>41.356213</v>
      </c>
      <c r="AV29" s="108">
        <f t="shared" si="79"/>
        <v>0</v>
      </c>
      <c r="AW29" s="108">
        <f t="shared" si="79"/>
        <v>0</v>
      </c>
      <c r="AX29" s="74"/>
      <c r="AY29" s="29">
        <f t="shared" si="58"/>
        <v>0</v>
      </c>
      <c r="AZ29" s="28">
        <f t="shared" si="58"/>
        <v>0</v>
      </c>
      <c r="BA29" s="28">
        <f t="shared" si="59"/>
        <v>0</v>
      </c>
      <c r="BB29" s="28">
        <f t="shared" si="59"/>
        <v>0</v>
      </c>
      <c r="BC29" s="28">
        <f t="shared" si="60"/>
        <v>0</v>
      </c>
      <c r="BD29" s="28">
        <f t="shared" si="60"/>
        <v>0</v>
      </c>
      <c r="BE29" s="28">
        <f t="shared" si="61"/>
        <v>0</v>
      </c>
      <c r="BF29" s="28">
        <f t="shared" si="61"/>
        <v>0</v>
      </c>
      <c r="BG29" s="28">
        <f t="shared" si="61"/>
        <v>0</v>
      </c>
      <c r="BH29" s="28">
        <f t="shared" si="61"/>
        <v>0</v>
      </c>
      <c r="BI29" s="28">
        <f t="shared" si="61"/>
        <v>0</v>
      </c>
      <c r="BJ29" s="28">
        <f t="shared" si="62"/>
        <v>0</v>
      </c>
      <c r="BK29" s="28">
        <f t="shared" si="62"/>
        <v>0</v>
      </c>
      <c r="BL29" s="28">
        <f t="shared" si="62"/>
        <v>0</v>
      </c>
      <c r="BM29" s="28">
        <f t="shared" si="63"/>
        <v>0</v>
      </c>
      <c r="BN29" s="28">
        <f t="shared" si="63"/>
        <v>0</v>
      </c>
      <c r="BO29" s="28">
        <f aca="true" t="shared" si="80" ref="BO29:BU29">BO9+BO13+BO17+BO21+BO25</f>
        <v>0</v>
      </c>
      <c r="BP29" s="28">
        <f t="shared" si="80"/>
        <v>0</v>
      </c>
      <c r="BQ29" s="28">
        <f t="shared" si="80"/>
        <v>0</v>
      </c>
      <c r="BR29" s="28">
        <f t="shared" si="80"/>
        <v>0</v>
      </c>
      <c r="BS29" s="28">
        <f t="shared" si="80"/>
        <v>0</v>
      </c>
      <c r="BT29" s="28">
        <f t="shared" si="80"/>
        <v>0</v>
      </c>
      <c r="BU29" s="28">
        <f t="shared" si="80"/>
        <v>0</v>
      </c>
      <c r="BV29" s="74"/>
      <c r="BW29" s="29">
        <f t="shared" si="65"/>
        <v>61.25581499999999</v>
      </c>
      <c r="BX29" s="28">
        <f t="shared" si="65"/>
        <v>58.696788</v>
      </c>
      <c r="BY29" s="28">
        <f t="shared" si="66"/>
        <v>57.295482</v>
      </c>
      <c r="BZ29" s="28">
        <f t="shared" si="66"/>
        <v>54.369916</v>
      </c>
      <c r="CA29" s="28">
        <f t="shared" si="67"/>
        <v>55.717187</v>
      </c>
      <c r="CB29" s="28">
        <f t="shared" si="67"/>
        <v>72.983104</v>
      </c>
      <c r="CC29" s="28">
        <f t="shared" si="68"/>
        <v>70.38345500000001</v>
      </c>
      <c r="CD29" s="28">
        <f t="shared" si="68"/>
        <v>71.555746</v>
      </c>
      <c r="CE29" s="28">
        <f t="shared" si="69"/>
        <v>74.988707</v>
      </c>
      <c r="CF29" s="28">
        <f t="shared" si="69"/>
        <v>62.550042</v>
      </c>
      <c r="CG29" s="28">
        <f t="shared" si="70"/>
        <v>59.371781999999996</v>
      </c>
      <c r="CH29" s="28">
        <f t="shared" si="70"/>
        <v>43.354656</v>
      </c>
      <c r="CI29" s="111">
        <f t="shared" si="71"/>
        <v>45.349940000000004</v>
      </c>
      <c r="CJ29" s="111">
        <f t="shared" si="71"/>
        <v>47.365344</v>
      </c>
      <c r="CK29" s="111">
        <f t="shared" si="72"/>
        <v>47.093143999999995</v>
      </c>
      <c r="CL29" s="111">
        <f t="shared" si="72"/>
        <v>45.396564999999995</v>
      </c>
      <c r="CM29" s="111">
        <f t="shared" si="73"/>
        <v>44.193270999999996</v>
      </c>
      <c r="CN29" s="111">
        <f t="shared" si="73"/>
        <v>44.840469999999996</v>
      </c>
      <c r="CO29" s="111">
        <f t="shared" si="74"/>
        <v>44.989973</v>
      </c>
      <c r="CP29" s="111">
        <f t="shared" si="74"/>
        <v>53.51955754</v>
      </c>
      <c r="CQ29" s="111">
        <f>CQ9+CQ13+CQ17+CQ21+CQ25</f>
        <v>53.53039323</v>
      </c>
      <c r="CR29" s="29"/>
      <c r="CS29" s="29"/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8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2019-08-26T07:43:41Z</cp:lastPrinted>
  <dcterms:created xsi:type="dcterms:W3CDTF">2011-07-14T08:04:14Z</dcterms:created>
  <dcterms:modified xsi:type="dcterms:W3CDTF">2019-10-25T10:09:58Z</dcterms:modified>
  <cp:category/>
  <cp:version/>
  <cp:contentType/>
  <cp:contentStatus/>
</cp:coreProperties>
</file>