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1" activeTab="0"/>
  </bookViews>
  <sheets>
    <sheet name="Anexa 1" sheetId="1" r:id="rId1"/>
  </sheets>
  <definedNames>
    <definedName name="_xlnm._FilterDatabase" localSheetId="0" hidden="1">'Anexa 1'!$A$6:$C$615</definedName>
  </definedNames>
  <calcPr fullCalcOnLoad="1"/>
</workbook>
</file>

<file path=xl/sharedStrings.xml><?xml version="1.0" encoding="utf-8"?>
<sst xmlns="http://schemas.openxmlformats.org/spreadsheetml/2006/main" count="622" uniqueCount="618">
  <si>
    <t>SITUATIA</t>
  </si>
  <si>
    <t xml:space="preserve">platilor restante mai mari de 90 de zile înregistrate la nivelul bugetului general </t>
  </si>
  <si>
    <r>
      <t xml:space="preserve">al unităţilor/subdiviziunilor administrativ-teritoriale la data de </t>
    </r>
    <r>
      <rPr>
        <b/>
        <sz val="10"/>
        <rFont val="Arial"/>
        <family val="2"/>
      </rPr>
      <t>31 august 2014</t>
    </r>
  </si>
  <si>
    <t>- mil.lei -</t>
  </si>
  <si>
    <t>- lei -</t>
  </si>
  <si>
    <t>Nr. crt.</t>
  </si>
  <si>
    <t xml:space="preserve"> Unitatea/subdiviziunea administrativ-teritorială</t>
  </si>
  <si>
    <t>Sold la finele perioadei *)</t>
  </si>
  <si>
    <t>TOTAL</t>
  </si>
  <si>
    <t>215,87**)</t>
  </si>
  <si>
    <t>din care:</t>
  </si>
  <si>
    <t>ALBA</t>
  </si>
  <si>
    <t>Cimpeni</t>
  </si>
  <si>
    <t>Cugir</t>
  </si>
  <si>
    <t>Zlatna</t>
  </si>
  <si>
    <t>Noslac</t>
  </si>
  <si>
    <t>ARAD</t>
  </si>
  <si>
    <t>Nădlac</t>
  </si>
  <si>
    <t>Brazii</t>
  </si>
  <si>
    <t>Păulis</t>
  </si>
  <si>
    <t>Zăbrani</t>
  </si>
  <si>
    <t>Zărand</t>
  </si>
  <si>
    <t>Sepreus</t>
  </si>
  <si>
    <t>Târnova</t>
  </si>
  <si>
    <t>ARGES</t>
  </si>
  <si>
    <t>Costesti</t>
  </si>
  <si>
    <t>Bogati</t>
  </si>
  <si>
    <t>Cicanesti</t>
  </si>
  <si>
    <t>Cotmeana</t>
  </si>
  <si>
    <t>Priboieni</t>
  </si>
  <si>
    <t>Tigveni</t>
  </si>
  <si>
    <t>Ungheni</t>
  </si>
  <si>
    <t>BACAU</t>
  </si>
  <si>
    <t xml:space="preserve">Buhusi </t>
  </si>
  <si>
    <t>Ardeoani</t>
  </si>
  <si>
    <t>Corbasca</t>
  </si>
  <si>
    <t>Faraoani</t>
  </si>
  <si>
    <t>Ghimes-Faget</t>
  </si>
  <si>
    <t>Gaiceana</t>
  </si>
  <si>
    <t>Luizi Calugara</t>
  </si>
  <si>
    <t>Letea Veche</t>
  </si>
  <si>
    <t>Negri</t>
  </si>
  <si>
    <t>Orbeni</t>
  </si>
  <si>
    <t>Parincea</t>
  </si>
  <si>
    <t>Podu Turcului</t>
  </si>
  <si>
    <t>Stefan cel Mare</t>
  </si>
  <si>
    <t>Sanduleni</t>
  </si>
  <si>
    <t>-</t>
  </si>
  <si>
    <t>BIHOR</t>
  </si>
  <si>
    <t>Beius</t>
  </si>
  <si>
    <t>Sacuieni</t>
  </si>
  <si>
    <t>Abramut</t>
  </si>
  <si>
    <t>Auseu</t>
  </si>
  <si>
    <t>Avram Iancu</t>
  </si>
  <si>
    <t>Bratca</t>
  </si>
  <si>
    <t>Buntesti</t>
  </si>
  <si>
    <t>Chislaz</t>
  </si>
  <si>
    <t>Campani</t>
  </si>
  <si>
    <t>Cociuba Mare</t>
  </si>
  <si>
    <t>Diosig</t>
  </si>
  <si>
    <t>Holod</t>
  </si>
  <si>
    <t>Lazuri de Beius</t>
  </si>
  <si>
    <t>Lugasu de Jos</t>
  </si>
  <si>
    <t>Lunca</t>
  </si>
  <si>
    <t>Magesti</t>
  </si>
  <si>
    <t>Olcea</t>
  </si>
  <si>
    <t>Osorhei</t>
  </si>
  <si>
    <t>Pietroasa</t>
  </si>
  <si>
    <t>Pomezeu</t>
  </si>
  <si>
    <t>Rabagani</t>
  </si>
  <si>
    <t>Sacadat</t>
  </si>
  <si>
    <t>Sanmartin</t>
  </si>
  <si>
    <t>Suplacul de Barcau</t>
  </si>
  <si>
    <t>Suncuius</t>
  </si>
  <si>
    <t>Tamaseu</t>
  </si>
  <si>
    <t>Tarcaia</t>
  </si>
  <si>
    <t>Tauteu</t>
  </si>
  <si>
    <t>Tinca</t>
  </si>
  <si>
    <t>Tulca</t>
  </si>
  <si>
    <t>Vadu Crisului</t>
  </si>
  <si>
    <t>Viisoara</t>
  </si>
  <si>
    <t>BISTRITA-NASAUD</t>
  </si>
  <si>
    <t>Bistriţa Bîrgăului</t>
  </si>
  <si>
    <t>Cetate</t>
  </si>
  <si>
    <t>Chiochis</t>
  </si>
  <si>
    <t>Dumitrita</t>
  </si>
  <si>
    <t xml:space="preserve">Livezile </t>
  </si>
  <si>
    <t>Parva</t>
  </si>
  <si>
    <t>Prundu Birgaului</t>
  </si>
  <si>
    <t xml:space="preserve">Rebrisoara </t>
  </si>
  <si>
    <t>Runcu Salvei</t>
  </si>
  <si>
    <t>Salva</t>
  </si>
  <si>
    <t>Spermezeu</t>
  </si>
  <si>
    <t>Teaca</t>
  </si>
  <si>
    <t>Nasaud</t>
  </si>
  <si>
    <t>BOTOSANI</t>
  </si>
  <si>
    <t>Consiliul Judetean Botoșani</t>
  </si>
  <si>
    <t>Cristesti</t>
  </si>
  <si>
    <t>Mihalaseni</t>
  </si>
  <si>
    <t>Trusesti</t>
  </si>
  <si>
    <t>Varfu Campului</t>
  </si>
  <si>
    <t>Vorona</t>
  </si>
  <si>
    <t>BRASOV</t>
  </si>
  <si>
    <t xml:space="preserve">Consiliul Judetean Brasov </t>
  </si>
  <si>
    <t>Fagaras</t>
  </si>
  <si>
    <t>Rupea</t>
  </si>
  <si>
    <t>Predeal</t>
  </si>
  <si>
    <t>Apata</t>
  </si>
  <si>
    <t>Jibert</t>
  </si>
  <si>
    <t>Mandra</t>
  </si>
  <si>
    <t>Ormenis</t>
  </si>
  <si>
    <t>Prejmer</t>
  </si>
  <si>
    <t>Ticus</t>
  </si>
  <si>
    <t>Ucea</t>
  </si>
  <si>
    <t>Ungra</t>
  </si>
  <si>
    <t>BRAILA</t>
  </si>
  <si>
    <t>Chiscani</t>
  </si>
  <si>
    <t>Însurăței</t>
  </si>
  <si>
    <t>BUZAU</t>
  </si>
  <si>
    <t>Consiliul Judetean Buzau</t>
  </si>
  <si>
    <t>Buzau</t>
  </si>
  <si>
    <t>Ramnicu Sarat</t>
  </si>
  <si>
    <t>Nehoiu</t>
  </si>
  <si>
    <t>Blajani</t>
  </si>
  <si>
    <t>Bradeanu</t>
  </si>
  <si>
    <t>C.A.Rosetti</t>
  </si>
  <si>
    <t>Catina</t>
  </si>
  <si>
    <t>Chiojdu</t>
  </si>
  <si>
    <t>Cislau</t>
  </si>
  <si>
    <t>Galbinasi</t>
  </si>
  <si>
    <t>Panatau</t>
  </si>
  <si>
    <t>Sahateni</t>
  </si>
  <si>
    <t>Scutelnici</t>
  </si>
  <si>
    <t>Unguriu</t>
  </si>
  <si>
    <t>Valea Ramnicului</t>
  </si>
  <si>
    <t>Zarnesti</t>
  </si>
  <si>
    <t>CARAS-SEVERIN</t>
  </si>
  <si>
    <t>Consiliul Judetean Caraș-Severin</t>
  </si>
  <si>
    <t>Resita</t>
  </si>
  <si>
    <t>Caransebes</t>
  </si>
  <si>
    <t>Baile Herculane</t>
  </si>
  <si>
    <t>Moldova Noua</t>
  </si>
  <si>
    <t>Oravita</t>
  </si>
  <si>
    <t>Oţelu Roşu</t>
  </si>
  <si>
    <t>Berzeasca</t>
  </si>
  <si>
    <t>Berzovia</t>
  </si>
  <si>
    <t>Ciudanoviţa</t>
  </si>
  <si>
    <t>Dalboset</t>
  </si>
  <si>
    <t>Marga</t>
  </si>
  <si>
    <t>Mehadia</t>
  </si>
  <si>
    <t>Pojejena</t>
  </si>
  <si>
    <t>Rusca Montana</t>
  </si>
  <si>
    <t>Zăvoi</t>
  </si>
  <si>
    <t>CALARASI</t>
  </si>
  <si>
    <t>Valcelele</t>
  </si>
  <si>
    <t>Lehliu Gara</t>
  </si>
  <si>
    <t>Oltenita</t>
  </si>
  <si>
    <t>Consiliul Judetean Calarasi</t>
  </si>
  <si>
    <t>CLUJ</t>
  </si>
  <si>
    <t>Chinteni</t>
  </si>
  <si>
    <t>Corneşti</t>
  </si>
  <si>
    <t>Mărişel</t>
  </si>
  <si>
    <t>Valea Ierii</t>
  </si>
  <si>
    <t>Negreni</t>
  </si>
  <si>
    <t>CONSTANTA</t>
  </si>
  <si>
    <t>Aliman</t>
  </si>
  <si>
    <t>Amzacea</t>
  </si>
  <si>
    <t>Baraganu</t>
  </si>
  <si>
    <t>Basarabi</t>
  </si>
  <si>
    <t>Castelu</t>
  </si>
  <si>
    <t>Cerchezu</t>
  </si>
  <si>
    <t>Cernavoda</t>
  </si>
  <si>
    <t>Ciobanu</t>
  </si>
  <si>
    <t>Ciocarlia</t>
  </si>
  <si>
    <t>Cogealac</t>
  </si>
  <si>
    <t>Consiliul Judetean Constanța</t>
  </si>
  <si>
    <t>Cumpana</t>
  </si>
  <si>
    <t>Cuza Voda</t>
  </si>
  <si>
    <t>Eforie</t>
  </si>
  <si>
    <t>Garliciu</t>
  </si>
  <si>
    <t>Harsova</t>
  </si>
  <si>
    <t>Limanu</t>
  </si>
  <si>
    <t>Lipnita</t>
  </si>
  <si>
    <t>Lumina</t>
  </si>
  <si>
    <t>M Kogalniceanu</t>
  </si>
  <si>
    <t>M Voda</t>
  </si>
  <si>
    <t>Mangalia</t>
  </si>
  <si>
    <t>N Balcescu</t>
  </si>
  <si>
    <t>Pecineaga</t>
  </si>
  <si>
    <t>Pestera</t>
  </si>
  <si>
    <t>Poarta Alba</t>
  </si>
  <si>
    <t>Saraiu</t>
  </si>
  <si>
    <t>Tuzla</t>
  </si>
  <si>
    <t>Valu Lui Traian</t>
  </si>
  <si>
    <t>COVASNA</t>
  </si>
  <si>
    <t>Sfantu Gheorghe</t>
  </si>
  <si>
    <t>Targu Secuiesc</t>
  </si>
  <si>
    <t>Baraolt</t>
  </si>
  <si>
    <t>Aita Mare</t>
  </si>
  <si>
    <t>Belin</t>
  </si>
  <si>
    <t xml:space="preserve">Chichis </t>
  </si>
  <si>
    <t>Lemnia</t>
  </si>
  <si>
    <t>Valea Crisului</t>
  </si>
  <si>
    <t>DAMBOVITA</t>
  </si>
  <si>
    <t>Consiliul Judetean Dambovita</t>
  </si>
  <si>
    <t>Ciocanesti</t>
  </si>
  <si>
    <t>Contesti</t>
  </si>
  <si>
    <t>Corbii Mari</t>
  </si>
  <si>
    <t>Cojasca</t>
  </si>
  <si>
    <t>Crangurile</t>
  </si>
  <si>
    <t>Dobra</t>
  </si>
  <si>
    <t>Darmanesti</t>
  </si>
  <si>
    <t xml:space="preserve">Gura Foii </t>
  </si>
  <si>
    <t>Hulubesti</t>
  </si>
  <si>
    <t>Moreni</t>
  </si>
  <si>
    <t>Persinari</t>
  </si>
  <si>
    <t>Pietrari</t>
  </si>
  <si>
    <t>Poiana</t>
  </si>
  <si>
    <t>Racari</t>
  </si>
  <si>
    <t>Rascaeti</t>
  </si>
  <si>
    <t>Rau Alb</t>
  </si>
  <si>
    <t>Valeni Dambovita</t>
  </si>
  <si>
    <t>Varfuri</t>
  </si>
  <si>
    <t>DOLJ</t>
  </si>
  <si>
    <t>Botosesti Paia</t>
  </si>
  <si>
    <t>Castranova</t>
  </si>
  <si>
    <t>Bradesti</t>
  </si>
  <si>
    <t>Bralostita</t>
  </si>
  <si>
    <t>Galicea Mare</t>
  </si>
  <si>
    <t>Ghidici</t>
  </si>
  <si>
    <t>Macesu de Jos</t>
  </si>
  <si>
    <t>Simnicu de Jos</t>
  </si>
  <si>
    <t>Ostroveni</t>
  </si>
  <si>
    <t>Perisor</t>
  </si>
  <si>
    <t>Vela</t>
  </si>
  <si>
    <t>Verbita</t>
  </si>
  <si>
    <t>Bechet</t>
  </si>
  <si>
    <t>GALATI</t>
  </si>
  <si>
    <t>GIURGIU</t>
  </si>
  <si>
    <t>Bolintin Deal</t>
  </si>
  <si>
    <t>Comana</t>
  </si>
  <si>
    <t>Izvoarele</t>
  </si>
  <si>
    <t>Valea Dragului</t>
  </si>
  <si>
    <t>Giurgiu</t>
  </si>
  <si>
    <t>Isvoarele</t>
  </si>
  <si>
    <t>Bolintin Vale</t>
  </si>
  <si>
    <t>Consiliul Judetean Giurgiu</t>
  </si>
  <si>
    <t>Adunatii Copaceni</t>
  </si>
  <si>
    <t>Bucsani</t>
  </si>
  <si>
    <t>GORJ</t>
  </si>
  <si>
    <t>Tg – Jiu</t>
  </si>
  <si>
    <t>Tg – Carbunesti</t>
  </si>
  <si>
    <t>Aninoasa</t>
  </si>
  <si>
    <t>Balesti</t>
  </si>
  <si>
    <t>Barbatesti</t>
  </si>
  <si>
    <t>Berlesti</t>
  </si>
  <si>
    <t>Bilteni</t>
  </si>
  <si>
    <t>Bolbosi</t>
  </si>
  <si>
    <t>Bustuchin</t>
  </si>
  <si>
    <t>Ciuperceni</t>
  </si>
  <si>
    <t>Crasna</t>
  </si>
  <si>
    <t>Dragutesti</t>
  </si>
  <si>
    <t>Lelesti</t>
  </si>
  <si>
    <t>Logresti</t>
  </si>
  <si>
    <t>Pestisani</t>
  </si>
  <si>
    <t>Rosia de Amaradia</t>
  </si>
  <si>
    <t>Runcu</t>
  </si>
  <si>
    <t>Sacelu</t>
  </si>
  <si>
    <t>Vagiulesti</t>
  </si>
  <si>
    <t>Vladimir</t>
  </si>
  <si>
    <t>HARGHITA</t>
  </si>
  <si>
    <t>Miercurea Ciuc</t>
  </si>
  <si>
    <t>Odorheiu Secuiesc</t>
  </si>
  <si>
    <t>Baile Tusnad</t>
  </si>
  <si>
    <t>HUNEDOARA</t>
  </si>
  <si>
    <t>Brad</t>
  </si>
  <si>
    <t>Lupeni</t>
  </si>
  <si>
    <t>Orastie</t>
  </si>
  <si>
    <t>Petrosani</t>
  </si>
  <si>
    <t>Vulcan</t>
  </si>
  <si>
    <t>Calan</t>
  </si>
  <si>
    <t>Petrila</t>
  </si>
  <si>
    <t>Baru</t>
  </si>
  <si>
    <t>Buces</t>
  </si>
  <si>
    <t>Densus</t>
  </si>
  <si>
    <t>Luncoiu de Jos</t>
  </si>
  <si>
    <t>Ribita</t>
  </si>
  <si>
    <t>Rau de Mori</t>
  </si>
  <si>
    <t>Salasu de Sus</t>
  </si>
  <si>
    <t>Soimus</t>
  </si>
  <si>
    <t>Totesti</t>
  </si>
  <si>
    <t>Turdas</t>
  </si>
  <si>
    <t>Vata de Jos</t>
  </si>
  <si>
    <t>IALOMITA</t>
  </si>
  <si>
    <t>Munteni -Buzau</t>
  </si>
  <si>
    <t>Rosiori</t>
  </si>
  <si>
    <t>Amara</t>
  </si>
  <si>
    <t>Fetesti</t>
  </si>
  <si>
    <t>Consiliul judetean Ialomita</t>
  </si>
  <si>
    <t>IASI</t>
  </si>
  <si>
    <t>Pascani</t>
  </si>
  <si>
    <t>Baltati</t>
  </si>
  <si>
    <t>Draguseni</t>
  </si>
  <si>
    <t>Horlesti</t>
  </si>
  <si>
    <t>Mironeasa</t>
  </si>
  <si>
    <t>Miroslava</t>
  </si>
  <si>
    <t>Prisacani</t>
  </si>
  <si>
    <t>Raducaneni</t>
  </si>
  <si>
    <t>Scheia</t>
  </si>
  <si>
    <t>Trifesti</t>
  </si>
  <si>
    <t>ILFOV</t>
  </si>
  <si>
    <t>Consiliul Judetean Ilfov</t>
  </si>
  <si>
    <t>Chitila</t>
  </si>
  <si>
    <t>Bragadiru</t>
  </si>
  <si>
    <t>Otopeni</t>
  </si>
  <si>
    <t>Afumati</t>
  </si>
  <si>
    <t>Balotesti</t>
  </si>
  <si>
    <t>1 Decembrie</t>
  </si>
  <si>
    <t>Clinceni</t>
  </si>
  <si>
    <t>Dragomiresti</t>
  </si>
  <si>
    <t>Gradistea</t>
  </si>
  <si>
    <t>Snagov</t>
  </si>
  <si>
    <t>Tunari</t>
  </si>
  <si>
    <t>Vidra</t>
  </si>
  <si>
    <t>MARAMURES</t>
  </si>
  <si>
    <t>Borsa</t>
  </si>
  <si>
    <t>Cavnic</t>
  </si>
  <si>
    <t>Salistea de Sus</t>
  </si>
  <si>
    <t>Targu Lapus</t>
  </si>
  <si>
    <t>Ulmeni</t>
  </si>
  <si>
    <t>Viseu de Sus</t>
  </si>
  <si>
    <t>Asuaju de Sus</t>
  </si>
  <si>
    <t>Baita de sub Codru</t>
  </si>
  <si>
    <t>Basesti</t>
  </si>
  <si>
    <t>Bicaz</t>
  </si>
  <si>
    <t xml:space="preserve">Coas </t>
  </si>
  <si>
    <t>Lapus</t>
  </si>
  <si>
    <t>Petrova</t>
  </si>
  <si>
    <t>Rozavlea</t>
  </si>
  <si>
    <t>Salsig</t>
  </si>
  <si>
    <t>Sarasau</t>
  </si>
  <si>
    <t>Satulung</t>
  </si>
  <si>
    <t>Valea Chioarului</t>
  </si>
  <si>
    <t>MEHEDINTI</t>
  </si>
  <si>
    <t>Bacles</t>
  </si>
  <si>
    <t>Eselnita</t>
  </si>
  <si>
    <t>Padina</t>
  </si>
  <si>
    <t>Punghina</t>
  </si>
  <si>
    <t>Prunisor</t>
  </si>
  <si>
    <t>Vladaia</t>
  </si>
  <si>
    <t>Baia de Arama</t>
  </si>
  <si>
    <t>Strehaia</t>
  </si>
  <si>
    <t>Dr. Tr. Severin</t>
  </si>
  <si>
    <t>Consiliul Judetean Mehedinti</t>
  </si>
  <si>
    <t>MUREȘ</t>
  </si>
  <si>
    <t>Consiliul Județean Mureș</t>
  </si>
  <si>
    <t>Reghin</t>
  </si>
  <si>
    <t>Miercurea Niraj</t>
  </si>
  <si>
    <t>Band</t>
  </si>
  <si>
    <t>Singeorgiul de Padure</t>
  </si>
  <si>
    <t>Balauseri</t>
  </si>
  <si>
    <t>Sincai</t>
  </si>
  <si>
    <t>Suplac</t>
  </si>
  <si>
    <t>Adamus</t>
  </si>
  <si>
    <t>Gheorghe Doja</t>
  </si>
  <si>
    <t>Magherani</t>
  </si>
  <si>
    <t>Rastolita</t>
  </si>
  <si>
    <t>Brincovenesti</t>
  </si>
  <si>
    <t>Faragau</t>
  </si>
  <si>
    <t>Batos</t>
  </si>
  <si>
    <t>Danes</t>
  </si>
  <si>
    <t>Saschiz</t>
  </si>
  <si>
    <t>NEAMT</t>
  </si>
  <si>
    <t>Roman</t>
  </si>
  <si>
    <t>Borca</t>
  </si>
  <si>
    <t>Damuc</t>
  </si>
  <si>
    <t>Dochia</t>
  </si>
  <si>
    <t>Garcina</t>
  </si>
  <si>
    <t>Icusesti</t>
  </si>
  <si>
    <t>Pangarati</t>
  </si>
  <si>
    <t>Rediu</t>
  </si>
  <si>
    <t>Sagna</t>
  </si>
  <si>
    <t>Stanita</t>
  </si>
  <si>
    <t>Urecheni</t>
  </si>
  <si>
    <t>Vanatori</t>
  </si>
  <si>
    <t>OLT</t>
  </si>
  <si>
    <t>Corabia</t>
  </si>
  <si>
    <t>Scornicesti</t>
  </si>
  <si>
    <t>Baldovinesti</t>
  </si>
  <si>
    <t>Barza</t>
  </si>
  <si>
    <t>Bobicesti</t>
  </si>
  <si>
    <t>Brastavatu</t>
  </si>
  <si>
    <t>Brebeni</t>
  </si>
  <si>
    <t>Cezieni</t>
  </si>
  <si>
    <t>Colonesti</t>
  </si>
  <si>
    <t>Gura Padinii</t>
  </si>
  <si>
    <t>Maruntei</t>
  </si>
  <si>
    <t>Movileni</t>
  </si>
  <si>
    <t>Obarsia</t>
  </si>
  <si>
    <t>Orlea</t>
  </si>
  <si>
    <t>Parscoveni</t>
  </si>
  <si>
    <t>Samburesti</t>
  </si>
  <si>
    <t>Studina</t>
  </si>
  <si>
    <t>Urzica</t>
  </si>
  <si>
    <t>Vitomiresti</t>
  </si>
  <si>
    <t>PRAHOVA</t>
  </si>
  <si>
    <t>Consiliul Judetean Prahova</t>
  </si>
  <si>
    <t>Ploiesti</t>
  </si>
  <si>
    <t>Azuga</t>
  </si>
  <si>
    <t>Busteni</t>
  </si>
  <si>
    <t>Comarnic</t>
  </si>
  <si>
    <t>Mizil</t>
  </si>
  <si>
    <t>Sinaia</t>
  </si>
  <si>
    <t>Apostolache</t>
  </si>
  <si>
    <t>Colceag</t>
  </si>
  <si>
    <t>Cornu</t>
  </si>
  <si>
    <t>Draganesti</t>
  </si>
  <si>
    <t>Dumbravesti</t>
  </si>
  <si>
    <t>Filipesti Targ</t>
  </si>
  <si>
    <t>Floresti</t>
  </si>
  <si>
    <t>Gura Vadului</t>
  </si>
  <si>
    <t>Jugureni</t>
  </si>
  <si>
    <t>Maneciu</t>
  </si>
  <si>
    <t>Surani</t>
  </si>
  <si>
    <t>Tataru</t>
  </si>
  <si>
    <t>SATU MARE</t>
  </si>
  <si>
    <t>Batarci</t>
  </si>
  <si>
    <t>Beltiug</t>
  </si>
  <si>
    <t>Calinesti-Oas</t>
  </si>
  <si>
    <t>Certeze</t>
  </si>
  <si>
    <t>Crucisor</t>
  </si>
  <si>
    <t>Doba</t>
  </si>
  <si>
    <t>Hodod</t>
  </si>
  <si>
    <t>Mediesu-Aurit</t>
  </si>
  <si>
    <t>Micula</t>
  </si>
  <si>
    <t>Odoreu</t>
  </si>
  <si>
    <t>Orasu-Nou</t>
  </si>
  <si>
    <t>Racsa</t>
  </si>
  <si>
    <t>Sauca</t>
  </si>
  <si>
    <t>Terebesti</t>
  </si>
  <si>
    <t>Tarsolt</t>
  </si>
  <si>
    <t>Consiliul Judetean Satu Mare</t>
  </si>
  <si>
    <t>SALAJ</t>
  </si>
  <si>
    <t>Agrij</t>
  </si>
  <si>
    <t>Bocsa</t>
  </si>
  <si>
    <t>Carastelec</t>
  </si>
  <si>
    <t xml:space="preserve">Crasna </t>
  </si>
  <si>
    <t>Halmasd</t>
  </si>
  <si>
    <t>Ileanda</t>
  </si>
  <si>
    <t>Ip</t>
  </si>
  <si>
    <t xml:space="preserve">Mesesenii de Jos  </t>
  </si>
  <si>
    <t xml:space="preserve">Pericei </t>
  </si>
  <si>
    <t xml:space="preserve">Sarmasag </t>
  </si>
  <si>
    <t xml:space="preserve">Varsolt </t>
  </si>
  <si>
    <t>Zimbor</t>
  </si>
  <si>
    <t>SIBIU</t>
  </si>
  <si>
    <t>Sibiu</t>
  </si>
  <si>
    <t>SUCEAVA</t>
  </si>
  <si>
    <t>Cîmpulung Moldovenesc</t>
  </si>
  <si>
    <t>Rădăuţi</t>
  </si>
  <si>
    <t>Suceava</t>
  </si>
  <si>
    <t>Broşteni</t>
  </si>
  <si>
    <t>Cajvana</t>
  </si>
  <si>
    <t>Frasin</t>
  </si>
  <si>
    <t>Liteni</t>
  </si>
  <si>
    <t>Milişăuţi</t>
  </si>
  <si>
    <t>Siret</t>
  </si>
  <si>
    <t>Capu Câmpului</t>
  </si>
  <si>
    <t>Iaslovăţ</t>
  </si>
  <si>
    <t>Izvoarele Sucevei</t>
  </si>
  <si>
    <t>Ostra</t>
  </si>
  <si>
    <t>Panaci</t>
  </si>
  <si>
    <t>Râşca</t>
  </si>
  <si>
    <t>Valea Moldovei</t>
  </si>
  <si>
    <t>TELEORMAN</t>
  </si>
  <si>
    <t>Consiliul Judetean Teleorman</t>
  </si>
  <si>
    <t>Turnu Magurele</t>
  </si>
  <si>
    <t>Rosiori de Vede</t>
  </si>
  <si>
    <t>Zimnicea</t>
  </si>
  <si>
    <t>Crangu</t>
  </si>
  <si>
    <t>Saceni</t>
  </si>
  <si>
    <t>Blejesti</t>
  </si>
  <si>
    <t>Talpa</t>
  </si>
  <si>
    <t>Mosteni</t>
  </si>
  <si>
    <t>Videle</t>
  </si>
  <si>
    <t>Didesti</t>
  </si>
  <si>
    <t>Dobrotesti</t>
  </si>
  <si>
    <t>Lisa</t>
  </si>
  <si>
    <t>TIMIS</t>
  </si>
  <si>
    <t>Bara</t>
  </si>
  <si>
    <t>Barna</t>
  </si>
  <si>
    <t>Cenad</t>
  </si>
  <si>
    <t>Checea</t>
  </si>
  <si>
    <t>Criciova</t>
  </si>
  <si>
    <t>Dudestii Noi</t>
  </si>
  <si>
    <t>Jebel</t>
  </si>
  <si>
    <t>Liebling</t>
  </si>
  <si>
    <t>Lovrin</t>
  </si>
  <si>
    <t>Masloc</t>
  </si>
  <si>
    <t>Otelec</t>
  </si>
  <si>
    <t>Satchinez</t>
  </si>
  <si>
    <t>Secas</t>
  </si>
  <si>
    <t>Buzias</t>
  </si>
  <si>
    <t>Deta</t>
  </si>
  <si>
    <t>Gataia</t>
  </si>
  <si>
    <t xml:space="preserve">Jimbolia </t>
  </si>
  <si>
    <t>Lugoj</t>
  </si>
  <si>
    <t>Timisoara</t>
  </si>
  <si>
    <t>TULCEA</t>
  </si>
  <si>
    <t>Ceamurlia de Jos</t>
  </si>
  <si>
    <t>Ceatalchioi</t>
  </si>
  <si>
    <t>Daeni</t>
  </si>
  <si>
    <t>Jijila</t>
  </si>
  <si>
    <t>Luncavita</t>
  </si>
  <si>
    <t>Mihail Kogalniceanu</t>
  </si>
  <si>
    <t>Nalbant</t>
  </si>
  <si>
    <t>Niculitel</t>
  </si>
  <si>
    <t>Smardan</t>
  </si>
  <si>
    <t>Stejaru</t>
  </si>
  <si>
    <t>Topolog</t>
  </si>
  <si>
    <t>Vacareni</t>
  </si>
  <si>
    <t>Isaccea</t>
  </si>
  <si>
    <t>Macin</t>
  </si>
  <si>
    <t>Sulina</t>
  </si>
  <si>
    <t xml:space="preserve">Consiliul Judetean Tulcea </t>
  </si>
  <si>
    <t>VASLUI</t>
  </si>
  <si>
    <t>Alexandru Vlahuţă</t>
  </si>
  <si>
    <t xml:space="preserve">Bogdăneşti                                         </t>
  </si>
  <si>
    <t>Buneşti-Avereşti</t>
  </si>
  <si>
    <t>Coroiesti</t>
  </si>
  <si>
    <t>Cozmesti</t>
  </si>
  <si>
    <t>Delesti</t>
  </si>
  <si>
    <t xml:space="preserve">Dragomireşti                                    </t>
  </si>
  <si>
    <t>Duda-Epureni</t>
  </si>
  <si>
    <t>Dumeşti</t>
  </si>
  <si>
    <t xml:space="preserve">Epureni                                           </t>
  </si>
  <si>
    <t xml:space="preserve">Iana                                              </t>
  </si>
  <si>
    <t>Ibăneşti</t>
  </si>
  <si>
    <t>Miclesti</t>
  </si>
  <si>
    <t>Munteni de Sus</t>
  </si>
  <si>
    <t>Perieni</t>
  </si>
  <si>
    <t xml:space="preserve">Puieşti                    </t>
  </si>
  <si>
    <t xml:space="preserve">Pungeşti                                           </t>
  </si>
  <si>
    <t>Solesti</t>
  </si>
  <si>
    <t>Suletea</t>
  </si>
  <si>
    <t>Tutova</t>
  </si>
  <si>
    <t xml:space="preserve">Voineşti                                </t>
  </si>
  <si>
    <t xml:space="preserve">Zăpodeni                                   </t>
  </si>
  <si>
    <t xml:space="preserve">Zorleni                                      </t>
  </si>
  <si>
    <t xml:space="preserve">Bârlad </t>
  </si>
  <si>
    <t xml:space="preserve">Negreşti                                       </t>
  </si>
  <si>
    <t>Consiliul Judetean Vaslui</t>
  </si>
  <si>
    <t>VALCEA</t>
  </si>
  <si>
    <t>Consiliul Judetean Valcea</t>
  </si>
  <si>
    <t>Ramnicu-Valcea</t>
  </si>
  <si>
    <t>Balcesti</t>
  </si>
  <si>
    <t>Berbesti</t>
  </si>
  <si>
    <t>Brezoi</t>
  </si>
  <si>
    <t>Calimanesti</t>
  </si>
  <si>
    <t>Horezu</t>
  </si>
  <si>
    <t>Ocnele Mari</t>
  </si>
  <si>
    <t>Boisoara</t>
  </si>
  <si>
    <t>Bujoreni</t>
  </si>
  <si>
    <t>Bunesti</t>
  </si>
  <si>
    <t>Cernisoara</t>
  </si>
  <si>
    <t>Caineni</t>
  </si>
  <si>
    <t>Creteni</t>
  </si>
  <si>
    <t>Daesti</t>
  </si>
  <si>
    <t>Danicei</t>
  </si>
  <si>
    <t>Dragoesti</t>
  </si>
  <si>
    <t>Fauresti</t>
  </si>
  <si>
    <t>Fartatesti</t>
  </si>
  <si>
    <t>Galicea</t>
  </si>
  <si>
    <t>Ghioroiu</t>
  </si>
  <si>
    <t>Ionesti</t>
  </si>
  <si>
    <t>Lapusata</t>
  </si>
  <si>
    <t>Lungesti</t>
  </si>
  <si>
    <t>Mateesti</t>
  </si>
  <si>
    <t>Milcoiu</t>
  </si>
  <si>
    <t>Mitrofani</t>
  </si>
  <si>
    <t>Nicolae Balcescu</t>
  </si>
  <si>
    <t>Olanu</t>
  </si>
  <si>
    <t>Orlesti</t>
  </si>
  <si>
    <t>Perisani</t>
  </si>
  <si>
    <t>Popesti</t>
  </si>
  <si>
    <t>Prundeni</t>
  </si>
  <si>
    <t>Racovita</t>
  </si>
  <si>
    <t>Rosiile</t>
  </si>
  <si>
    <t>Scundu</t>
  </si>
  <si>
    <t>Slatioara</t>
  </si>
  <si>
    <t>Stoenesti</t>
  </si>
  <si>
    <t>Stoilesti</t>
  </si>
  <si>
    <t>Sutesti</t>
  </si>
  <si>
    <t>Sirineasa</t>
  </si>
  <si>
    <t>Susani</t>
  </si>
  <si>
    <t>Valea Mare</t>
  </si>
  <si>
    <t>Vladesti</t>
  </si>
  <si>
    <t>Voicesti</t>
  </si>
  <si>
    <t>Voineasa</t>
  </si>
  <si>
    <t>Zatreni</t>
  </si>
  <si>
    <t>VRANCEA</t>
  </si>
  <si>
    <t>Andreiasu</t>
  </si>
  <si>
    <t>Corbita</t>
  </si>
  <si>
    <t>Fitionesti</t>
  </si>
  <si>
    <t>Gugesti</t>
  </si>
  <si>
    <t>Homocea</t>
  </si>
  <si>
    <t>Jaristea</t>
  </si>
  <si>
    <t>Naruja</t>
  </si>
  <si>
    <t>Adjud</t>
  </si>
  <si>
    <t>Marasesti</t>
  </si>
  <si>
    <t>Panciu</t>
  </si>
  <si>
    <t>BUCURESTI</t>
  </si>
  <si>
    <t>Sector 5</t>
  </si>
  <si>
    <t>Municipiul București</t>
  </si>
  <si>
    <t>*)</t>
  </si>
  <si>
    <t xml:space="preserve">Sunt prezentate numai unitatile administrativ-teritoriale care inregistreaza arierate mai mari de 5.000 lei </t>
  </si>
  <si>
    <t>**)</t>
  </si>
  <si>
    <t>Nota: la suma totala se adauga arierate in curs de clarificare potrivit O.U.G. nr.73/2013, in suma de 360,00 mil. lei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</si>
</sst>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0,,"/>
    <numFmt numFmtId="167" formatCode="0"/>
    <numFmt numFmtId="168" formatCode="#,##0;[RED]\-#,##0"/>
    <numFmt numFmtId="169" formatCode="_-* #,##0.00\ _l_e_i_-;\-* #,##0.00\ _l_e_i_-;_-* \-??\ _l_e_i_-;_-@_-"/>
    <numFmt numFmtId="170" formatCode="0.00"/>
    <numFmt numFmtId="171" formatCode="#,##0;\-#,##0"/>
  </numFmts>
  <fonts count="11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105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1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/>
    </xf>
    <xf numFmtId="165" fontId="2" fillId="0" borderId="5" xfId="0" applyNumberFormat="1" applyFont="1" applyBorder="1" applyAlignment="1">
      <alignment/>
    </xf>
    <xf numFmtId="166" fontId="3" fillId="0" borderId="5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2" fillId="0" borderId="5" xfId="20" applyNumberFormat="1" applyFont="1" applyBorder="1" applyAlignment="1">
      <alignment horizontal="center" vertical="center" wrapText="1"/>
      <protection/>
    </xf>
    <xf numFmtId="165" fontId="0" fillId="0" borderId="5" xfId="20" applyNumberFormat="1" applyFont="1" applyBorder="1" applyAlignment="1">
      <alignment horizontal="left" vertical="center" wrapText="1"/>
      <protection/>
    </xf>
    <xf numFmtId="166" fontId="0" fillId="0" borderId="5" xfId="20" applyNumberFormat="1" applyFont="1" applyBorder="1" applyAlignment="1">
      <alignment horizontal="right" vertical="center"/>
      <protection/>
    </xf>
    <xf numFmtId="165" fontId="4" fillId="0" borderId="5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/>
    </xf>
    <xf numFmtId="166" fontId="2" fillId="0" borderId="5" xfId="0" applyNumberFormat="1" applyFont="1" applyBorder="1" applyAlignment="1">
      <alignment/>
    </xf>
    <xf numFmtId="164" fontId="2" fillId="0" borderId="0" xfId="0" applyFont="1" applyAlignment="1">
      <alignment/>
    </xf>
    <xf numFmtId="165" fontId="0" fillId="0" borderId="5" xfId="0" applyNumberFormat="1" applyFont="1" applyBorder="1" applyAlignment="1">
      <alignment horizontal="center" vertical="center" wrapText="1"/>
    </xf>
    <xf numFmtId="164" fontId="0" fillId="0" borderId="5" xfId="0" applyFont="1" applyBorder="1" applyAlignment="1">
      <alignment horizontal="left" vertical="center" wrapText="1"/>
    </xf>
    <xf numFmtId="166" fontId="0" fillId="0" borderId="5" xfId="0" applyNumberFormat="1" applyBorder="1" applyAlignment="1">
      <alignment horizontal="right" vertical="center" wrapText="1"/>
    </xf>
    <xf numFmtId="165" fontId="0" fillId="0" borderId="5" xfId="0" applyNumberFormat="1" applyBorder="1" applyAlignment="1">
      <alignment horizontal="right" vertical="center" wrapText="1"/>
    </xf>
    <xf numFmtId="164" fontId="0" fillId="0" borderId="5" xfId="0" applyFont="1" applyBorder="1" applyAlignment="1">
      <alignment/>
    </xf>
    <xf numFmtId="166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5" xfId="0" applyNumberFormat="1" applyFont="1" applyBorder="1" applyAlignment="1">
      <alignment horizontal="center"/>
    </xf>
    <xf numFmtId="164" fontId="0" fillId="0" borderId="5" xfId="0" applyFont="1" applyBorder="1" applyAlignment="1">
      <alignment/>
    </xf>
    <xf numFmtId="166" fontId="0" fillId="0" borderId="5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6" fontId="0" fillId="0" borderId="5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4" fontId="0" fillId="0" borderId="5" xfId="0" applyFont="1" applyFill="1" applyBorder="1" applyAlignment="1">
      <alignment/>
    </xf>
    <xf numFmtId="166" fontId="0" fillId="0" borderId="5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/>
    </xf>
    <xf numFmtId="164" fontId="0" fillId="0" borderId="5" xfId="0" applyFont="1" applyBorder="1" applyAlignment="1">
      <alignment horizontal="justify"/>
    </xf>
    <xf numFmtId="167" fontId="0" fillId="0" borderId="5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166" fontId="0" fillId="0" borderId="5" xfId="0" applyNumberFormat="1" applyFont="1" applyBorder="1" applyAlignment="1">
      <alignment/>
    </xf>
    <xf numFmtId="165" fontId="0" fillId="0" borderId="5" xfId="0" applyNumberFormat="1" applyFont="1" applyBorder="1" applyAlignment="1">
      <alignment horizontal="left"/>
    </xf>
    <xf numFmtId="164" fontId="0" fillId="0" borderId="5" xfId="0" applyBorder="1" applyAlignment="1">
      <alignment/>
    </xf>
    <xf numFmtId="164" fontId="0" fillId="0" borderId="5" xfId="0" applyFont="1" applyBorder="1" applyAlignment="1">
      <alignment vertical="center" wrapText="1"/>
    </xf>
    <xf numFmtId="166" fontId="0" fillId="0" borderId="5" xfId="0" applyNumberFormat="1" applyFont="1" applyBorder="1" applyAlignment="1">
      <alignment horizontal="right" vertical="center" wrapText="1"/>
    </xf>
    <xf numFmtId="165" fontId="0" fillId="0" borderId="5" xfId="0" applyNumberFormat="1" applyFont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/>
    </xf>
    <xf numFmtId="164" fontId="0" fillId="0" borderId="5" xfId="0" applyFont="1" applyBorder="1" applyAlignment="1">
      <alignment horizontal="left"/>
    </xf>
    <xf numFmtId="164" fontId="0" fillId="0" borderId="0" xfId="0" applyBorder="1" applyAlignment="1">
      <alignment/>
    </xf>
    <xf numFmtId="164" fontId="6" fillId="0" borderId="5" xfId="0" applyFont="1" applyBorder="1" applyAlignment="1">
      <alignment/>
    </xf>
    <xf numFmtId="166" fontId="7" fillId="0" borderId="5" xfId="0" applyNumberFormat="1" applyFont="1" applyFill="1" applyBorder="1" applyAlignment="1">
      <alignment horizontal="right" vertical="center" wrapText="1"/>
    </xf>
    <xf numFmtId="164" fontId="8" fillId="0" borderId="5" xfId="0" applyFont="1" applyBorder="1" applyAlignment="1">
      <alignment/>
    </xf>
    <xf numFmtId="166" fontId="0" fillId="2" borderId="5" xfId="0" applyNumberFormat="1" applyFill="1" applyBorder="1" applyAlignment="1">
      <alignment/>
    </xf>
    <xf numFmtId="165" fontId="0" fillId="2" borderId="5" xfId="0" applyNumberFormat="1" applyFill="1" applyBorder="1" applyAlignment="1">
      <alignment/>
    </xf>
    <xf numFmtId="166" fontId="0" fillId="0" borderId="5" xfId="0" applyNumberFormat="1" applyFont="1" applyBorder="1" applyAlignment="1">
      <alignment horizontal="right" vertical="center" wrapText="1"/>
    </xf>
    <xf numFmtId="165" fontId="0" fillId="0" borderId="5" xfId="0" applyNumberFormat="1" applyFont="1" applyBorder="1" applyAlignment="1">
      <alignment horizontal="right" vertical="center" wrapText="1"/>
    </xf>
    <xf numFmtId="168" fontId="0" fillId="0" borderId="5" xfId="0" applyNumberFormat="1" applyBorder="1" applyAlignment="1">
      <alignment horizontal="right"/>
    </xf>
    <xf numFmtId="165" fontId="9" fillId="0" borderId="5" xfId="0" applyNumberFormat="1" applyFont="1" applyBorder="1" applyAlignment="1">
      <alignment horizontal="left" vertical="center" wrapText="1"/>
    </xf>
    <xf numFmtId="166" fontId="9" fillId="0" borderId="5" xfId="0" applyNumberFormat="1" applyFont="1" applyBorder="1" applyAlignment="1">
      <alignment horizontal="right" vertical="center" wrapText="1"/>
    </xf>
    <xf numFmtId="165" fontId="9" fillId="0" borderId="5" xfId="0" applyNumberFormat="1" applyFont="1" applyBorder="1" applyAlignment="1">
      <alignment horizontal="right" vertical="center" wrapText="1"/>
    </xf>
    <xf numFmtId="165" fontId="9" fillId="0" borderId="5" xfId="15" applyNumberFormat="1" applyFont="1" applyFill="1" applyBorder="1" applyAlignment="1" applyProtection="1">
      <alignment horizontal="right" vertical="center" wrapText="1"/>
      <protection/>
    </xf>
    <xf numFmtId="165" fontId="9" fillId="0" borderId="5" xfId="0" applyNumberFormat="1" applyFont="1" applyBorder="1" applyAlignment="1">
      <alignment horizontal="left"/>
    </xf>
    <xf numFmtId="165" fontId="9" fillId="0" borderId="5" xfId="0" applyNumberFormat="1" applyFont="1" applyBorder="1" applyAlignment="1">
      <alignment/>
    </xf>
    <xf numFmtId="166" fontId="9" fillId="0" borderId="5" xfId="0" applyNumberFormat="1" applyFont="1" applyBorder="1" applyAlignment="1">
      <alignment horizontal="right"/>
    </xf>
    <xf numFmtId="165" fontId="9" fillId="0" borderId="5" xfId="0" applyNumberFormat="1" applyFont="1" applyBorder="1" applyAlignment="1">
      <alignment horizontal="right"/>
    </xf>
    <xf numFmtId="165" fontId="9" fillId="0" borderId="5" xfId="15" applyNumberFormat="1" applyFont="1" applyFill="1" applyBorder="1" applyAlignment="1" applyProtection="1">
      <alignment horizontal="right"/>
      <protection/>
    </xf>
    <xf numFmtId="165" fontId="0" fillId="0" borderId="5" xfId="0" applyNumberFormat="1" applyFont="1" applyBorder="1" applyAlignment="1">
      <alignment horizontal="center" vertical="center"/>
    </xf>
    <xf numFmtId="166" fontId="0" fillId="0" borderId="5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/>
    </xf>
    <xf numFmtId="164" fontId="0" fillId="0" borderId="0" xfId="0" applyFont="1" applyAlignment="1">
      <alignment horizontal="center"/>
    </xf>
    <xf numFmtId="165" fontId="0" fillId="0" borderId="5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70" fontId="0" fillId="0" borderId="5" xfId="0" applyNumberFormat="1" applyFont="1" applyBorder="1" applyAlignment="1" applyProtection="1">
      <alignment/>
      <protection locked="0"/>
    </xf>
    <xf numFmtId="166" fontId="0" fillId="0" borderId="5" xfId="0" applyNumberFormat="1" applyBorder="1" applyAlignment="1" applyProtection="1">
      <alignment/>
      <protection locked="0"/>
    </xf>
    <xf numFmtId="171" fontId="0" fillId="0" borderId="5" xfId="0" applyNumberForma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 locked="0"/>
    </xf>
    <xf numFmtId="164" fontId="0" fillId="0" borderId="5" xfId="0" applyFont="1" applyBorder="1" applyAlignment="1">
      <alignment vertical="center"/>
    </xf>
    <xf numFmtId="166" fontId="0" fillId="0" borderId="5" xfId="0" applyNumberForma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66" fontId="8" fillId="0" borderId="5" xfId="15" applyNumberFormat="1" applyFont="1" applyFill="1" applyBorder="1" applyAlignment="1" applyProtection="1">
      <alignment/>
      <protection/>
    </xf>
    <xf numFmtId="165" fontId="8" fillId="0" borderId="5" xfId="15" applyNumberFormat="1" applyFont="1" applyFill="1" applyBorder="1" applyAlignment="1" applyProtection="1">
      <alignment/>
      <protection/>
    </xf>
    <xf numFmtId="164" fontId="8" fillId="0" borderId="5" xfId="0" applyFont="1" applyFill="1" applyBorder="1" applyAlignment="1">
      <alignment/>
    </xf>
    <xf numFmtId="166" fontId="0" fillId="0" borderId="5" xfId="0" applyNumberFormat="1" applyFont="1" applyBorder="1" applyAlignment="1">
      <alignment/>
    </xf>
    <xf numFmtId="165" fontId="7" fillId="0" borderId="5" xfId="0" applyNumberFormat="1" applyFont="1" applyBorder="1" applyAlignment="1">
      <alignment/>
    </xf>
    <xf numFmtId="164" fontId="7" fillId="0" borderId="5" xfId="0" applyFont="1" applyBorder="1" applyAlignment="1">
      <alignment/>
    </xf>
    <xf numFmtId="166" fontId="7" fillId="0" borderId="5" xfId="0" applyNumberFormat="1" applyFont="1" applyBorder="1" applyAlignment="1">
      <alignment/>
    </xf>
    <xf numFmtId="165" fontId="0" fillId="0" borderId="5" xfId="0" applyNumberFormat="1" applyFont="1" applyFill="1" applyBorder="1" applyAlignment="1">
      <alignment/>
    </xf>
    <xf numFmtId="164" fontId="7" fillId="0" borderId="5" xfId="0" applyFont="1" applyBorder="1" applyAlignment="1">
      <alignment horizontal="justify" wrapText="1"/>
    </xf>
    <xf numFmtId="164" fontId="0" fillId="0" borderId="5" xfId="0" applyFont="1" applyBorder="1" applyAlignment="1">
      <alignment horizontal="justify" wrapText="1"/>
    </xf>
    <xf numFmtId="165" fontId="10" fillId="0" borderId="5" xfId="0" applyNumberFormat="1" applyFont="1" applyBorder="1" applyAlignment="1">
      <alignment horizontal="right"/>
    </xf>
    <xf numFmtId="164" fontId="0" fillId="0" borderId="5" xfId="0" applyFont="1" applyBorder="1" applyAlignment="1">
      <alignment wrapText="1"/>
    </xf>
    <xf numFmtId="165" fontId="7" fillId="0" borderId="5" xfId="0" applyNumberFormat="1" applyFont="1" applyBorder="1" applyAlignment="1">
      <alignment horizontal="center"/>
    </xf>
    <xf numFmtId="164" fontId="7" fillId="0" borderId="5" xfId="0" applyFont="1" applyBorder="1" applyAlignment="1">
      <alignment wrapText="1"/>
    </xf>
    <xf numFmtId="166" fontId="7" fillId="0" borderId="5" xfId="0" applyNumberFormat="1" applyFont="1" applyBorder="1" applyAlignment="1">
      <alignment horizontal="right"/>
    </xf>
    <xf numFmtId="165" fontId="0" fillId="2" borderId="5" xfId="0" applyNumberFormat="1" applyFont="1" applyFill="1" applyBorder="1" applyAlignment="1">
      <alignment/>
    </xf>
    <xf numFmtId="165" fontId="2" fillId="0" borderId="5" xfId="0" applyNumberFormat="1" applyFont="1" applyFill="1" applyBorder="1" applyAlignment="1">
      <alignment horizontal="center"/>
    </xf>
    <xf numFmtId="166" fontId="0" fillId="0" borderId="5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165" fontId="0" fillId="0" borderId="5" xfId="0" applyNumberFormat="1" applyFont="1" applyBorder="1" applyAlignment="1">
      <alignment horizontal="left" vertical="center" wrapText="1"/>
    </xf>
    <xf numFmtId="164" fontId="0" fillId="0" borderId="5" xfId="21" applyFont="1" applyBorder="1">
      <alignment/>
      <protection/>
    </xf>
    <xf numFmtId="164" fontId="9" fillId="0" borderId="0" xfId="0" applyFont="1" applyAlignment="1">
      <alignment/>
    </xf>
    <xf numFmtId="164" fontId="2" fillId="0" borderId="0" xfId="0" applyFont="1" applyAlignment="1">
      <alignment horizontal="right" wrapText="1"/>
    </xf>
    <xf numFmtId="164" fontId="0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Alba" xfId="20"/>
    <cellStyle name="Normal_Foaie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8"/>
  <sheetViews>
    <sheetView tabSelected="1" workbookViewId="0" topLeftCell="A80">
      <selection activeCell="B100" sqref="B100"/>
    </sheetView>
  </sheetViews>
  <sheetFormatPr defaultColWidth="9.140625" defaultRowHeight="12.75"/>
  <cols>
    <col min="1" max="1" width="5.28125" style="1" customWidth="1"/>
    <col min="2" max="2" width="59.57421875" style="1" customWidth="1"/>
    <col min="3" max="3" width="21.28125" style="1" customWidth="1"/>
    <col min="4" max="4" width="0" style="1" hidden="1" customWidth="1"/>
    <col min="6" max="6" width="15.8515625" style="0" customWidth="1"/>
  </cols>
  <sheetData>
    <row r="1" ht="14.25">
      <c r="D1" s="2"/>
    </row>
    <row r="2" spans="1:4" ht="16.5" customHeight="1">
      <c r="A2" s="3" t="s">
        <v>0</v>
      </c>
      <c r="B2" s="3"/>
      <c r="C2" s="3"/>
      <c r="D2" s="3"/>
    </row>
    <row r="3" spans="1:4" ht="16.5" customHeight="1">
      <c r="A3" s="4" t="s">
        <v>1</v>
      </c>
      <c r="B3" s="4"/>
      <c r="C3" s="4"/>
      <c r="D3" s="4"/>
    </row>
    <row r="4" spans="1:4" ht="15" customHeight="1">
      <c r="A4" s="5" t="s">
        <v>2</v>
      </c>
      <c r="B4" s="5"/>
      <c r="C4" s="5"/>
      <c r="D4" s="5"/>
    </row>
    <row r="5" spans="3:4" ht="14.25">
      <c r="C5" s="2" t="s">
        <v>3</v>
      </c>
      <c r="D5" s="2" t="s">
        <v>4</v>
      </c>
    </row>
    <row r="6" spans="1:4" ht="24" customHeight="1">
      <c r="A6" s="6" t="s">
        <v>5</v>
      </c>
      <c r="B6" s="7" t="s">
        <v>6</v>
      </c>
      <c r="C6" s="8" t="s">
        <v>7</v>
      </c>
      <c r="D6" s="9"/>
    </row>
    <row r="7" spans="1:6" ht="15" customHeight="1">
      <c r="A7" s="10"/>
      <c r="B7" s="11" t="s">
        <v>8</v>
      </c>
      <c r="C7" s="12" t="s">
        <v>9</v>
      </c>
      <c r="D7" s="11">
        <f>D9+D14+D22+D30+D45+D78+D92+D99+D112+D115+D133+D150+D156+D162+D192+D201+D221+D235+D237+D248+D269+D273+D293+D299+D310+D324+D343+D354+D372+D385+D405+D425+D442+D455+D457+D474+D488+D508+D526+D553+D602+D613</f>
        <v>358976863</v>
      </c>
      <c r="F7" s="13"/>
    </row>
    <row r="8" spans="1:4" ht="14.25" customHeight="1" hidden="1">
      <c r="A8" s="14"/>
      <c r="B8" s="15" t="s">
        <v>10</v>
      </c>
      <c r="C8" s="16"/>
      <c r="D8" s="10"/>
    </row>
    <row r="9" spans="1:4" s="20" customFormat="1" ht="12.75" customHeight="1">
      <c r="A9" s="17">
        <v>1</v>
      </c>
      <c r="B9" s="18" t="s">
        <v>11</v>
      </c>
      <c r="C9" s="19">
        <f>SUM(C10:C13)</f>
        <v>912385</v>
      </c>
      <c r="D9" s="11">
        <f>SUM(D10:D13)</f>
        <v>912385</v>
      </c>
    </row>
    <row r="10" spans="1:4" ht="12.75" customHeight="1">
      <c r="A10" s="21"/>
      <c r="B10" s="22" t="s">
        <v>12</v>
      </c>
      <c r="C10" s="23">
        <v>10167</v>
      </c>
      <c r="D10" s="24">
        <v>10167</v>
      </c>
    </row>
    <row r="11" spans="1:4" ht="12.75" customHeight="1">
      <c r="A11" s="21"/>
      <c r="B11" s="25" t="s">
        <v>13</v>
      </c>
      <c r="C11" s="23">
        <v>59629</v>
      </c>
      <c r="D11" s="24">
        <v>59629</v>
      </c>
    </row>
    <row r="12" spans="1:4" ht="12.75" customHeight="1">
      <c r="A12" s="21"/>
      <c r="B12" s="25" t="s">
        <v>14</v>
      </c>
      <c r="C12" s="26">
        <v>443501</v>
      </c>
      <c r="D12" s="27">
        <v>443501</v>
      </c>
    </row>
    <row r="13" spans="1:4" ht="12.75" customHeight="1">
      <c r="A13" s="28"/>
      <c r="B13" s="25" t="s">
        <v>15</v>
      </c>
      <c r="C13" s="26">
        <v>399088</v>
      </c>
      <c r="D13" s="27">
        <v>399088</v>
      </c>
    </row>
    <row r="14" spans="1:4" s="20" customFormat="1" ht="12.75" customHeight="1">
      <c r="A14" s="17">
        <v>2</v>
      </c>
      <c r="B14" s="18" t="s">
        <v>16</v>
      </c>
      <c r="C14" s="19">
        <f>SUM(C15:C21)</f>
        <v>4007071</v>
      </c>
      <c r="D14" s="11">
        <f>SUM(D15:D21)</f>
        <v>1880319</v>
      </c>
    </row>
    <row r="15" spans="1:4" ht="12.75" customHeight="1">
      <c r="A15" s="28"/>
      <c r="B15" s="29" t="s">
        <v>17</v>
      </c>
      <c r="C15" s="30">
        <v>2126752</v>
      </c>
      <c r="D15" s="31">
        <v>0</v>
      </c>
    </row>
    <row r="16" spans="1:4" ht="12.75" customHeight="1">
      <c r="A16" s="28"/>
      <c r="B16" s="29" t="s">
        <v>18</v>
      </c>
      <c r="C16" s="30">
        <v>6325</v>
      </c>
      <c r="D16" s="31">
        <v>6325</v>
      </c>
    </row>
    <row r="17" spans="1:4" ht="12.75" customHeight="1">
      <c r="A17" s="28"/>
      <c r="B17" s="29" t="s">
        <v>19</v>
      </c>
      <c r="C17" s="30">
        <v>83272</v>
      </c>
      <c r="D17" s="31">
        <v>83272</v>
      </c>
    </row>
    <row r="18" spans="1:4" ht="12.75" customHeight="1">
      <c r="A18" s="28"/>
      <c r="B18" s="29" t="s">
        <v>20</v>
      </c>
      <c r="C18" s="30">
        <v>1084773</v>
      </c>
      <c r="D18" s="31">
        <v>1084773</v>
      </c>
    </row>
    <row r="19" spans="1:4" ht="12.75" customHeight="1">
      <c r="A19" s="28"/>
      <c r="B19" s="29" t="s">
        <v>21</v>
      </c>
      <c r="C19" s="30">
        <v>419925</v>
      </c>
      <c r="D19" s="31">
        <v>419925</v>
      </c>
    </row>
    <row r="20" spans="1:4" ht="12.75" customHeight="1">
      <c r="A20" s="28"/>
      <c r="B20" s="29" t="s">
        <v>22</v>
      </c>
      <c r="C20" s="30">
        <v>21695</v>
      </c>
      <c r="D20" s="31">
        <v>21695</v>
      </c>
    </row>
    <row r="21" spans="1:4" ht="12.75" customHeight="1">
      <c r="A21" s="28"/>
      <c r="B21" s="29" t="s">
        <v>23</v>
      </c>
      <c r="C21" s="30">
        <v>264329</v>
      </c>
      <c r="D21" s="31">
        <v>264329</v>
      </c>
    </row>
    <row r="22" spans="1:4" s="20" customFormat="1" ht="12.75" customHeight="1">
      <c r="A22" s="17">
        <v>3</v>
      </c>
      <c r="B22" s="18" t="s">
        <v>24</v>
      </c>
      <c r="C22" s="19">
        <f>SUM(C23:C29)</f>
        <v>634281</v>
      </c>
      <c r="D22" s="11">
        <f>SUM(D23:D29)</f>
        <v>518717</v>
      </c>
    </row>
    <row r="23" spans="1:4" ht="12.75" customHeight="1">
      <c r="A23" s="10"/>
      <c r="B23" s="25" t="s">
        <v>25</v>
      </c>
      <c r="C23" s="32">
        <v>7400</v>
      </c>
      <c r="D23" s="33">
        <v>7400</v>
      </c>
    </row>
    <row r="24" spans="1:4" ht="12.75" customHeight="1">
      <c r="A24" s="10"/>
      <c r="B24" s="25" t="s">
        <v>26</v>
      </c>
      <c r="C24" s="32">
        <v>58019</v>
      </c>
      <c r="D24" s="33">
        <v>58019</v>
      </c>
    </row>
    <row r="25" spans="1:4" ht="12.75" customHeight="1">
      <c r="A25" s="10"/>
      <c r="B25" s="34" t="s">
        <v>27</v>
      </c>
      <c r="C25" s="26">
        <v>10720</v>
      </c>
      <c r="D25" s="33">
        <v>10720</v>
      </c>
    </row>
    <row r="26" spans="1:4" ht="12.75" customHeight="1">
      <c r="A26" s="10"/>
      <c r="B26" s="34" t="s">
        <v>28</v>
      </c>
      <c r="C26" s="26">
        <v>76260</v>
      </c>
      <c r="D26" s="33">
        <v>76260</v>
      </c>
    </row>
    <row r="27" spans="1:4" ht="12.75" customHeight="1">
      <c r="A27" s="10"/>
      <c r="B27" s="34" t="s">
        <v>29</v>
      </c>
      <c r="C27" s="26">
        <v>24807</v>
      </c>
      <c r="D27" s="33">
        <v>24807</v>
      </c>
    </row>
    <row r="28" spans="1:4" ht="12.75" customHeight="1">
      <c r="A28" s="10"/>
      <c r="B28" s="34" t="s">
        <v>30</v>
      </c>
      <c r="C28" s="26">
        <v>185564</v>
      </c>
      <c r="D28" s="33">
        <v>70000</v>
      </c>
    </row>
    <row r="29" spans="1:4" ht="12.75" customHeight="1">
      <c r="A29" s="10"/>
      <c r="B29" s="25" t="s">
        <v>31</v>
      </c>
      <c r="C29" s="32">
        <v>271511</v>
      </c>
      <c r="D29" s="33">
        <v>271511</v>
      </c>
    </row>
    <row r="30" spans="1:4" s="20" customFormat="1" ht="12.75" customHeight="1">
      <c r="A30" s="17">
        <v>4</v>
      </c>
      <c r="B30" s="18" t="s">
        <v>32</v>
      </c>
      <c r="C30" s="19">
        <f>SUM(C31:C44)</f>
        <v>9023056</v>
      </c>
      <c r="D30" s="11">
        <f>SUM(D31:D44)</f>
        <v>2940005</v>
      </c>
    </row>
    <row r="31" spans="1:4" s="20" customFormat="1" ht="12.75" customHeight="1">
      <c r="A31" s="17"/>
      <c r="B31" s="25" t="s">
        <v>33</v>
      </c>
      <c r="C31" s="35">
        <v>491903</v>
      </c>
      <c r="D31" s="36">
        <v>491903</v>
      </c>
    </row>
    <row r="32" spans="1:4" s="20" customFormat="1" ht="12.75" customHeight="1">
      <c r="A32" s="17"/>
      <c r="B32" s="37" t="s">
        <v>34</v>
      </c>
      <c r="C32" s="35">
        <v>5491269</v>
      </c>
      <c r="D32" s="36">
        <v>385864</v>
      </c>
    </row>
    <row r="33" spans="1:4" ht="12.75" customHeight="1">
      <c r="A33" s="11"/>
      <c r="B33" s="37" t="s">
        <v>35</v>
      </c>
      <c r="C33" s="35">
        <v>68572</v>
      </c>
      <c r="D33" s="38">
        <v>0</v>
      </c>
    </row>
    <row r="34" spans="1:4" ht="12.75" customHeight="1">
      <c r="A34" s="11"/>
      <c r="B34" s="37" t="s">
        <v>36</v>
      </c>
      <c r="C34" s="35">
        <v>170921</v>
      </c>
      <c r="D34" s="39">
        <v>170921</v>
      </c>
    </row>
    <row r="35" spans="1:4" ht="12.75" customHeight="1">
      <c r="A35" s="11"/>
      <c r="B35" s="37" t="s">
        <v>37</v>
      </c>
      <c r="C35" s="35">
        <v>430772</v>
      </c>
      <c r="D35" s="38">
        <v>0</v>
      </c>
    </row>
    <row r="36" spans="1:4" ht="12.75" customHeight="1">
      <c r="A36" s="11"/>
      <c r="B36" s="37" t="s">
        <v>38</v>
      </c>
      <c r="C36" s="35">
        <v>5388</v>
      </c>
      <c r="D36" s="39">
        <v>0</v>
      </c>
    </row>
    <row r="37" spans="1:4" ht="12.75" customHeight="1" hidden="1">
      <c r="A37" s="11"/>
      <c r="B37" s="37" t="s">
        <v>39</v>
      </c>
      <c r="C37" s="35">
        <v>1742</v>
      </c>
      <c r="D37" s="36">
        <v>1742</v>
      </c>
    </row>
    <row r="38" spans="1:4" ht="12.75" customHeight="1">
      <c r="A38" s="11"/>
      <c r="B38" s="37" t="s">
        <v>40</v>
      </c>
      <c r="C38" s="35">
        <v>355806</v>
      </c>
      <c r="D38" s="39">
        <v>0</v>
      </c>
    </row>
    <row r="39" spans="1:4" ht="12.75" customHeight="1">
      <c r="A39" s="11"/>
      <c r="B39" s="37" t="s">
        <v>41</v>
      </c>
      <c r="C39" s="35">
        <v>37564</v>
      </c>
      <c r="D39" s="36">
        <v>37564</v>
      </c>
    </row>
    <row r="40" spans="1:4" ht="12.75" customHeight="1">
      <c r="A40" s="11"/>
      <c r="B40" s="37" t="s">
        <v>42</v>
      </c>
      <c r="C40" s="35">
        <v>134463</v>
      </c>
      <c r="D40" s="36">
        <v>134463</v>
      </c>
    </row>
    <row r="41" spans="1:4" ht="12.75" customHeight="1">
      <c r="A41" s="11"/>
      <c r="B41" s="37" t="s">
        <v>43</v>
      </c>
      <c r="C41" s="35">
        <v>47430</v>
      </c>
      <c r="D41" s="39">
        <v>0</v>
      </c>
    </row>
    <row r="42" spans="1:4" ht="12.75" customHeight="1">
      <c r="A42" s="11"/>
      <c r="B42" s="37" t="s">
        <v>44</v>
      </c>
      <c r="C42" s="35">
        <v>462717</v>
      </c>
      <c r="D42" s="36">
        <v>462717</v>
      </c>
    </row>
    <row r="43" spans="1:4" ht="12.75" customHeight="1">
      <c r="A43" s="11"/>
      <c r="B43" s="25" t="s">
        <v>45</v>
      </c>
      <c r="C43" s="32">
        <v>1254831</v>
      </c>
      <c r="D43" s="36">
        <v>1254831</v>
      </c>
    </row>
    <row r="44" spans="1:4" ht="12.75" customHeight="1">
      <c r="A44" s="11"/>
      <c r="B44" s="25" t="s">
        <v>46</v>
      </c>
      <c r="C44" s="32">
        <v>69678</v>
      </c>
      <c r="D44" s="39" t="s">
        <v>47</v>
      </c>
    </row>
    <row r="45" spans="1:4" s="20" customFormat="1" ht="12.75" customHeight="1">
      <c r="A45" s="17">
        <v>5</v>
      </c>
      <c r="B45" s="18" t="s">
        <v>48</v>
      </c>
      <c r="C45" s="19">
        <f>SUM(C46:C77)</f>
        <v>18219487</v>
      </c>
      <c r="D45" s="11">
        <f>SUM(D46:D77)</f>
        <v>12008638</v>
      </c>
    </row>
    <row r="46" spans="1:4" ht="12.75" customHeight="1">
      <c r="A46" s="10"/>
      <c r="B46" s="25" t="s">
        <v>49</v>
      </c>
      <c r="C46" s="26">
        <v>297012</v>
      </c>
      <c r="D46" s="27">
        <v>0</v>
      </c>
    </row>
    <row r="47" spans="1:4" ht="12.75" customHeight="1">
      <c r="A47" s="10"/>
      <c r="B47" s="25" t="s">
        <v>50</v>
      </c>
      <c r="C47" s="26">
        <v>3561227</v>
      </c>
      <c r="D47" s="27">
        <v>1035460</v>
      </c>
    </row>
    <row r="48" spans="1:4" ht="12.75" customHeight="1">
      <c r="A48" s="10"/>
      <c r="B48" s="25" t="s">
        <v>51</v>
      </c>
      <c r="C48" s="26">
        <v>912898</v>
      </c>
      <c r="D48" s="27">
        <v>912898</v>
      </c>
    </row>
    <row r="49" spans="1:4" ht="12.75" customHeight="1">
      <c r="A49" s="10"/>
      <c r="B49" s="25" t="s">
        <v>52</v>
      </c>
      <c r="C49" s="26">
        <v>556733</v>
      </c>
      <c r="D49" s="27">
        <v>0</v>
      </c>
    </row>
    <row r="50" spans="1:4" ht="12.75" customHeight="1">
      <c r="A50" s="10"/>
      <c r="B50" s="25" t="s">
        <v>53</v>
      </c>
      <c r="C50" s="26">
        <v>479408</v>
      </c>
      <c r="D50" s="27">
        <v>479408</v>
      </c>
    </row>
    <row r="51" spans="1:4" ht="12.75" customHeight="1">
      <c r="A51" s="10"/>
      <c r="B51" s="25" t="s">
        <v>54</v>
      </c>
      <c r="C51" s="26">
        <v>593634</v>
      </c>
      <c r="D51" s="27">
        <v>593634</v>
      </c>
    </row>
    <row r="52" spans="1:4" ht="12.75" customHeight="1">
      <c r="A52" s="10"/>
      <c r="B52" s="25" t="s">
        <v>55</v>
      </c>
      <c r="C52" s="26">
        <v>94455</v>
      </c>
      <c r="D52" s="27">
        <v>94455</v>
      </c>
    </row>
    <row r="53" spans="1:4" ht="12.75" customHeight="1">
      <c r="A53" s="10"/>
      <c r="B53" s="25" t="s">
        <v>56</v>
      </c>
      <c r="C53" s="26">
        <v>134182</v>
      </c>
      <c r="D53" s="27">
        <v>134182</v>
      </c>
    </row>
    <row r="54" spans="1:4" ht="12.75" customHeight="1">
      <c r="A54" s="10"/>
      <c r="B54" s="25" t="s">
        <v>57</v>
      </c>
      <c r="C54" s="26">
        <v>1630255</v>
      </c>
      <c r="D54" s="27">
        <v>1630255</v>
      </c>
    </row>
    <row r="55" spans="1:4" ht="12.75" customHeight="1" hidden="1">
      <c r="A55" s="10"/>
      <c r="B55" s="25" t="s">
        <v>58</v>
      </c>
      <c r="C55" s="26">
        <v>3691</v>
      </c>
      <c r="D55" s="27">
        <v>0</v>
      </c>
    </row>
    <row r="56" spans="1:4" ht="12.75" customHeight="1">
      <c r="A56" s="10"/>
      <c r="B56" s="25" t="s">
        <v>59</v>
      </c>
      <c r="C56" s="26">
        <v>1441074</v>
      </c>
      <c r="D56" s="27">
        <v>0</v>
      </c>
    </row>
    <row r="57" spans="1:4" ht="12.75" customHeight="1">
      <c r="A57" s="10"/>
      <c r="B57" s="25" t="s">
        <v>60</v>
      </c>
      <c r="C57" s="26">
        <v>62360</v>
      </c>
      <c r="D57" s="27">
        <v>62360</v>
      </c>
    </row>
    <row r="58" spans="1:4" ht="12.75" customHeight="1">
      <c r="A58" s="10"/>
      <c r="B58" s="25" t="s">
        <v>61</v>
      </c>
      <c r="C58" s="26">
        <v>51955</v>
      </c>
      <c r="D58" s="27">
        <v>51955</v>
      </c>
    </row>
    <row r="59" spans="1:4" ht="12.75" customHeight="1">
      <c r="A59" s="10"/>
      <c r="B59" s="25" t="s">
        <v>62</v>
      </c>
      <c r="C59" s="26">
        <v>52549</v>
      </c>
      <c r="D59" s="27">
        <v>52549</v>
      </c>
    </row>
    <row r="60" spans="1:4" ht="12.75" customHeight="1">
      <c r="A60" s="10"/>
      <c r="B60" s="25" t="s">
        <v>63</v>
      </c>
      <c r="C60" s="26">
        <v>334360</v>
      </c>
      <c r="D60" s="27">
        <v>0</v>
      </c>
    </row>
    <row r="61" spans="1:4" ht="12.75" customHeight="1">
      <c r="A61" s="10"/>
      <c r="B61" s="25" t="s">
        <v>64</v>
      </c>
      <c r="C61" s="26">
        <v>134250</v>
      </c>
      <c r="D61" s="27">
        <v>84250</v>
      </c>
    </row>
    <row r="62" spans="1:4" ht="12.75" customHeight="1">
      <c r="A62" s="10"/>
      <c r="B62" s="25" t="s">
        <v>65</v>
      </c>
      <c r="C62" s="26">
        <v>50000</v>
      </c>
      <c r="D62" s="27">
        <v>0</v>
      </c>
    </row>
    <row r="63" spans="1:4" ht="12.75" customHeight="1">
      <c r="A63" s="10"/>
      <c r="B63" s="25" t="s">
        <v>66</v>
      </c>
      <c r="C63" s="26">
        <v>69843</v>
      </c>
      <c r="D63" s="27">
        <v>0</v>
      </c>
    </row>
    <row r="64" spans="1:4" ht="12.75" customHeight="1">
      <c r="A64" s="10"/>
      <c r="B64" s="25" t="s">
        <v>67</v>
      </c>
      <c r="C64" s="26">
        <v>42465</v>
      </c>
      <c r="D64" s="27">
        <v>42465</v>
      </c>
    </row>
    <row r="65" spans="1:4" ht="12.75" customHeight="1">
      <c r="A65" s="10"/>
      <c r="B65" s="25" t="s">
        <v>68</v>
      </c>
      <c r="C65" s="26">
        <v>711731</v>
      </c>
      <c r="D65" s="27">
        <v>711731</v>
      </c>
    </row>
    <row r="66" spans="1:4" ht="12.75" customHeight="1">
      <c r="A66" s="10"/>
      <c r="B66" s="25" t="s">
        <v>69</v>
      </c>
      <c r="C66" s="26">
        <v>578747</v>
      </c>
      <c r="D66" s="27">
        <v>0</v>
      </c>
    </row>
    <row r="67" spans="1:4" ht="12.75" customHeight="1">
      <c r="A67" s="10"/>
      <c r="B67" s="25" t="s">
        <v>70</v>
      </c>
      <c r="C67" s="26">
        <v>310907</v>
      </c>
      <c r="D67" s="27">
        <v>310907</v>
      </c>
    </row>
    <row r="68" spans="1:4" ht="12.75" customHeight="1">
      <c r="A68" s="10"/>
      <c r="B68" s="25" t="s">
        <v>71</v>
      </c>
      <c r="C68" s="26">
        <v>484395</v>
      </c>
      <c r="D68" s="27">
        <v>484395</v>
      </c>
    </row>
    <row r="69" spans="1:4" ht="12.75" customHeight="1">
      <c r="A69" s="10"/>
      <c r="B69" s="25" t="s">
        <v>72</v>
      </c>
      <c r="C69" s="26">
        <v>1412046</v>
      </c>
      <c r="D69" s="27">
        <v>1412046</v>
      </c>
    </row>
    <row r="70" spans="1:4" ht="12.75" customHeight="1">
      <c r="A70" s="10"/>
      <c r="B70" s="25" t="s">
        <v>73</v>
      </c>
      <c r="C70" s="26">
        <v>2224833</v>
      </c>
      <c r="D70" s="27">
        <v>2224833</v>
      </c>
    </row>
    <row r="71" spans="1:4" ht="12.75" customHeight="1">
      <c r="A71" s="10"/>
      <c r="B71" s="25" t="s">
        <v>74</v>
      </c>
      <c r="C71" s="26">
        <v>245622</v>
      </c>
      <c r="D71" s="27">
        <v>245622</v>
      </c>
    </row>
    <row r="72" spans="1:4" ht="12.75" customHeight="1">
      <c r="A72" s="10"/>
      <c r="B72" s="25" t="s">
        <v>75</v>
      </c>
      <c r="C72" s="26">
        <v>31293</v>
      </c>
      <c r="D72" s="27">
        <v>0</v>
      </c>
    </row>
    <row r="73" spans="1:4" ht="12.75" customHeight="1">
      <c r="A73" s="10"/>
      <c r="B73" s="25" t="s">
        <v>76</v>
      </c>
      <c r="C73" s="26">
        <v>67882</v>
      </c>
      <c r="D73" s="27">
        <v>67882</v>
      </c>
    </row>
    <row r="74" spans="1:4" ht="12.75" customHeight="1">
      <c r="A74" s="10"/>
      <c r="B74" s="25" t="s">
        <v>77</v>
      </c>
      <c r="C74" s="26">
        <v>272329</v>
      </c>
      <c r="D74" s="27">
        <v>0</v>
      </c>
    </row>
    <row r="75" spans="1:4" ht="12.75" customHeight="1">
      <c r="A75" s="10"/>
      <c r="B75" s="25" t="s">
        <v>78</v>
      </c>
      <c r="C75" s="26">
        <v>203517</v>
      </c>
      <c r="D75" s="27">
        <v>203517</v>
      </c>
    </row>
    <row r="76" spans="1:4" ht="12.75" customHeight="1">
      <c r="A76" s="10"/>
      <c r="B76" s="25" t="s">
        <v>79</v>
      </c>
      <c r="C76" s="26">
        <v>768453</v>
      </c>
      <c r="D76" s="27">
        <v>768453</v>
      </c>
    </row>
    <row r="77" spans="1:4" ht="12.75" customHeight="1">
      <c r="A77" s="10"/>
      <c r="B77" s="25" t="s">
        <v>80</v>
      </c>
      <c r="C77" s="26">
        <v>405381</v>
      </c>
      <c r="D77" s="27">
        <v>405381</v>
      </c>
    </row>
    <row r="78" spans="1:4" s="20" customFormat="1" ht="12.75" customHeight="1">
      <c r="A78" s="17">
        <v>6</v>
      </c>
      <c r="B78" s="18" t="s">
        <v>81</v>
      </c>
      <c r="C78" s="19">
        <f>SUM(C79:C91)</f>
        <v>5339948</v>
      </c>
      <c r="D78" s="11">
        <f>SUM(D79:D91)</f>
        <v>2411733</v>
      </c>
    </row>
    <row r="79" spans="1:4" ht="12.75" customHeight="1">
      <c r="A79" s="10"/>
      <c r="B79" s="25" t="s">
        <v>82</v>
      </c>
      <c r="C79" s="40">
        <v>69609</v>
      </c>
      <c r="D79" s="25">
        <v>69609</v>
      </c>
    </row>
    <row r="80" spans="1:4" ht="12.75" customHeight="1">
      <c r="A80" s="10"/>
      <c r="B80" s="25" t="s">
        <v>83</v>
      </c>
      <c r="C80" s="26">
        <v>5733</v>
      </c>
      <c r="D80" s="27">
        <v>5733</v>
      </c>
    </row>
    <row r="81" spans="1:4" ht="12.75" customHeight="1">
      <c r="A81" s="10"/>
      <c r="B81" s="25" t="s">
        <v>84</v>
      </c>
      <c r="C81" s="26">
        <v>44500</v>
      </c>
      <c r="D81" s="27">
        <v>44500</v>
      </c>
    </row>
    <row r="82" spans="1:4" ht="12.75" customHeight="1">
      <c r="A82" s="10"/>
      <c r="B82" s="25" t="s">
        <v>85</v>
      </c>
      <c r="C82" s="26">
        <v>101087</v>
      </c>
      <c r="D82" s="27">
        <v>101087</v>
      </c>
    </row>
    <row r="83" spans="1:4" ht="12.75" customHeight="1">
      <c r="A83" s="41"/>
      <c r="B83" s="25" t="s">
        <v>86</v>
      </c>
      <c r="C83" s="26">
        <v>426653</v>
      </c>
      <c r="D83" s="27">
        <v>426653</v>
      </c>
    </row>
    <row r="84" spans="1:4" ht="12.75" customHeight="1">
      <c r="A84" s="41"/>
      <c r="B84" s="25" t="s">
        <v>87</v>
      </c>
      <c r="C84" s="26">
        <v>778506</v>
      </c>
      <c r="D84" s="27">
        <v>100000</v>
      </c>
    </row>
    <row r="85" spans="1:4" ht="12.75" customHeight="1">
      <c r="A85" s="41"/>
      <c r="B85" s="25" t="s">
        <v>88</v>
      </c>
      <c r="C85" s="26">
        <v>163106</v>
      </c>
      <c r="D85" s="27">
        <v>0</v>
      </c>
    </row>
    <row r="86" spans="1:4" ht="12.75" customHeight="1">
      <c r="A86" s="41"/>
      <c r="B86" s="25" t="s">
        <v>89</v>
      </c>
      <c r="C86" s="26">
        <v>2610438</v>
      </c>
      <c r="D86" s="27">
        <v>1069000</v>
      </c>
    </row>
    <row r="87" spans="1:4" ht="12.75" customHeight="1">
      <c r="A87" s="41"/>
      <c r="B87" s="25" t="s">
        <v>90</v>
      </c>
      <c r="C87" s="26">
        <v>68420</v>
      </c>
      <c r="D87" s="27">
        <v>68420</v>
      </c>
    </row>
    <row r="88" spans="1:4" ht="12.75" customHeight="1">
      <c r="A88" s="41"/>
      <c r="B88" s="25" t="s">
        <v>91</v>
      </c>
      <c r="C88" s="26">
        <v>396424</v>
      </c>
      <c r="D88" s="27">
        <v>396424</v>
      </c>
    </row>
    <row r="89" spans="1:4" ht="12.75" customHeight="1">
      <c r="A89" s="41"/>
      <c r="B89" s="25" t="s">
        <v>92</v>
      </c>
      <c r="C89" s="26">
        <v>51672</v>
      </c>
      <c r="D89" s="27">
        <v>0</v>
      </c>
    </row>
    <row r="90" spans="1:4" ht="12.75" customHeight="1">
      <c r="A90" s="41"/>
      <c r="B90" s="25" t="s">
        <v>93</v>
      </c>
      <c r="C90" s="26">
        <v>408086</v>
      </c>
      <c r="D90" s="27">
        <v>0</v>
      </c>
    </row>
    <row r="91" spans="1:4" ht="12.75" customHeight="1">
      <c r="A91" s="41"/>
      <c r="B91" s="25" t="s">
        <v>94</v>
      </c>
      <c r="C91" s="26">
        <v>215714</v>
      </c>
      <c r="D91" s="27">
        <v>130307</v>
      </c>
    </row>
    <row r="92" spans="1:4" s="20" customFormat="1" ht="12.75" customHeight="1">
      <c r="A92" s="17">
        <v>7</v>
      </c>
      <c r="B92" s="18" t="s">
        <v>95</v>
      </c>
      <c r="C92" s="19">
        <f>SUM(C93:C98)</f>
        <v>7884349</v>
      </c>
      <c r="D92" s="11">
        <f>SUM(D93:D98)</f>
        <v>7759622</v>
      </c>
    </row>
    <row r="93" spans="1:4" ht="12.75" customHeight="1">
      <c r="A93" s="10"/>
      <c r="B93" s="25" t="s">
        <v>96</v>
      </c>
      <c r="C93" s="40">
        <v>7187755</v>
      </c>
      <c r="D93" s="42">
        <v>7161644</v>
      </c>
    </row>
    <row r="94" spans="1:4" ht="12.75" customHeight="1">
      <c r="A94" s="10"/>
      <c r="B94" s="25" t="s">
        <v>97</v>
      </c>
      <c r="C94" s="40">
        <v>10011</v>
      </c>
      <c r="D94" s="42">
        <v>0</v>
      </c>
    </row>
    <row r="95" spans="1:4" ht="12.75" customHeight="1">
      <c r="A95" s="10"/>
      <c r="B95" s="25" t="s">
        <v>98</v>
      </c>
      <c r="C95" s="40">
        <v>442560</v>
      </c>
      <c r="D95" s="42">
        <v>442560</v>
      </c>
    </row>
    <row r="96" spans="1:4" ht="12.75" customHeight="1">
      <c r="A96" s="10"/>
      <c r="B96" s="25" t="s">
        <v>99</v>
      </c>
      <c r="C96" s="40">
        <v>13010</v>
      </c>
      <c r="D96" s="42">
        <v>13010</v>
      </c>
    </row>
    <row r="97" spans="1:4" ht="12.75" customHeight="1">
      <c r="A97" s="10"/>
      <c r="B97" s="25" t="s">
        <v>100</v>
      </c>
      <c r="C97" s="40">
        <v>204705</v>
      </c>
      <c r="D97" s="42">
        <v>116100</v>
      </c>
    </row>
    <row r="98" spans="1:4" ht="12.75" customHeight="1">
      <c r="A98" s="10"/>
      <c r="B98" s="25" t="s">
        <v>101</v>
      </c>
      <c r="C98" s="40">
        <v>26308</v>
      </c>
      <c r="D98" s="42">
        <v>26308</v>
      </c>
    </row>
    <row r="99" spans="1:4" s="20" customFormat="1" ht="12.75" customHeight="1">
      <c r="A99" s="17">
        <v>8</v>
      </c>
      <c r="B99" s="18" t="s">
        <v>102</v>
      </c>
      <c r="C99" s="19">
        <f>SUM(C100:C111)</f>
        <v>19317761</v>
      </c>
      <c r="D99" s="11">
        <f>SUM(D100:D111)</f>
        <v>5938366</v>
      </c>
    </row>
    <row r="100" spans="1:4" ht="12.75" customHeight="1">
      <c r="A100" s="39"/>
      <c r="B100" s="27" t="s">
        <v>103</v>
      </c>
      <c r="C100" s="26">
        <v>994308</v>
      </c>
      <c r="D100" s="27">
        <v>994308</v>
      </c>
    </row>
    <row r="101" spans="1:4" ht="12.75" customHeight="1">
      <c r="A101" s="39"/>
      <c r="B101" s="27" t="s">
        <v>104</v>
      </c>
      <c r="C101" s="26">
        <v>229589</v>
      </c>
      <c r="D101" s="27">
        <v>229589</v>
      </c>
    </row>
    <row r="102" spans="1:4" ht="12.75" customHeight="1">
      <c r="A102" s="39"/>
      <c r="B102" s="27" t="s">
        <v>105</v>
      </c>
      <c r="C102" s="26">
        <v>1093804</v>
      </c>
      <c r="D102" s="27">
        <v>0</v>
      </c>
    </row>
    <row r="103" spans="1:4" ht="12.75" customHeight="1">
      <c r="A103" s="39"/>
      <c r="B103" s="27" t="s">
        <v>106</v>
      </c>
      <c r="C103" s="26">
        <v>193455</v>
      </c>
      <c r="D103" s="27">
        <v>193455</v>
      </c>
    </row>
    <row r="104" spans="1:4" ht="12.75" customHeight="1">
      <c r="A104" s="39"/>
      <c r="B104" s="27" t="s">
        <v>107</v>
      </c>
      <c r="C104" s="26">
        <v>3298546</v>
      </c>
      <c r="D104" s="27">
        <v>136400</v>
      </c>
    </row>
    <row r="105" spans="1:4" ht="12.75" customHeight="1">
      <c r="A105" s="39"/>
      <c r="B105" s="27" t="s">
        <v>108</v>
      </c>
      <c r="C105" s="26">
        <v>921510</v>
      </c>
      <c r="D105" s="27">
        <v>921510</v>
      </c>
    </row>
    <row r="106" spans="1:4" ht="12.75" customHeight="1">
      <c r="A106" s="39"/>
      <c r="B106" s="27" t="s">
        <v>109</v>
      </c>
      <c r="C106" s="26">
        <v>303288</v>
      </c>
      <c r="D106" s="27">
        <v>0</v>
      </c>
    </row>
    <row r="107" spans="1:4" ht="12.75" customHeight="1">
      <c r="A107" s="39"/>
      <c r="B107" s="27" t="s">
        <v>110</v>
      </c>
      <c r="C107" s="26">
        <v>3433521</v>
      </c>
      <c r="D107" s="27">
        <v>3433521</v>
      </c>
    </row>
    <row r="108" spans="1:4" ht="12.75" customHeight="1">
      <c r="A108" s="39"/>
      <c r="B108" s="27" t="s">
        <v>111</v>
      </c>
      <c r="C108" s="26">
        <v>7200088</v>
      </c>
      <c r="D108" s="27">
        <v>0</v>
      </c>
    </row>
    <row r="109" spans="1:4" ht="12.75" customHeight="1">
      <c r="A109" s="39"/>
      <c r="B109" s="27" t="s">
        <v>112</v>
      </c>
      <c r="C109" s="26">
        <v>1200049</v>
      </c>
      <c r="D109" s="27">
        <v>26040</v>
      </c>
    </row>
    <row r="110" spans="1:4" ht="12.75" customHeight="1">
      <c r="A110" s="39"/>
      <c r="B110" s="27" t="s">
        <v>113</v>
      </c>
      <c r="C110" s="26">
        <v>446060</v>
      </c>
      <c r="D110" s="27">
        <v>0</v>
      </c>
    </row>
    <row r="111" spans="1:4" ht="12.75" customHeight="1" hidden="1">
      <c r="A111" s="39"/>
      <c r="B111" s="27" t="s">
        <v>114</v>
      </c>
      <c r="C111" s="26">
        <v>3543</v>
      </c>
      <c r="D111" s="27">
        <v>3543</v>
      </c>
    </row>
    <row r="112" spans="1:4" s="20" customFormat="1" ht="12.75" customHeight="1">
      <c r="A112" s="17">
        <v>9</v>
      </c>
      <c r="B112" s="18" t="s">
        <v>115</v>
      </c>
      <c r="C112" s="19">
        <f>SUM(C113:C114)</f>
        <v>4040056</v>
      </c>
      <c r="D112" s="11">
        <f>SUM(D113:D114)</f>
        <v>2221224</v>
      </c>
    </row>
    <row r="113" spans="1:4" s="20" customFormat="1" ht="12.75" customHeight="1">
      <c r="A113" s="17"/>
      <c r="B113" s="43" t="s">
        <v>116</v>
      </c>
      <c r="C113" s="44">
        <v>2221224</v>
      </c>
      <c r="D113" s="45">
        <v>2221224</v>
      </c>
    </row>
    <row r="114" spans="1:4" s="47" customFormat="1" ht="12.75" customHeight="1">
      <c r="A114" s="46"/>
      <c r="B114" s="43" t="s">
        <v>117</v>
      </c>
      <c r="C114" s="44">
        <v>1818832</v>
      </c>
      <c r="D114" s="45">
        <v>0</v>
      </c>
    </row>
    <row r="115" spans="1:4" s="20" customFormat="1" ht="12.75" customHeight="1">
      <c r="A115" s="17">
        <v>10</v>
      </c>
      <c r="B115" s="18" t="s">
        <v>118</v>
      </c>
      <c r="C115" s="19">
        <f>SUM(C116:C132)</f>
        <v>14561876</v>
      </c>
      <c r="D115" s="11">
        <f>SUM(D116:D132)</f>
        <v>13506139</v>
      </c>
    </row>
    <row r="116" spans="1:4" ht="12.75" customHeight="1">
      <c r="A116" s="10"/>
      <c r="B116" s="25" t="s">
        <v>119</v>
      </c>
      <c r="C116" s="26">
        <v>7881858</v>
      </c>
      <c r="D116" s="27">
        <v>7881858</v>
      </c>
    </row>
    <row r="117" spans="1:4" ht="12.75" customHeight="1">
      <c r="A117" s="10"/>
      <c r="B117" s="25" t="s">
        <v>120</v>
      </c>
      <c r="C117" s="40">
        <v>3023601</v>
      </c>
      <c r="D117" s="10">
        <v>3023601</v>
      </c>
    </row>
    <row r="118" spans="1:4" ht="12.75" customHeight="1">
      <c r="A118" s="10"/>
      <c r="B118" s="25" t="s">
        <v>121</v>
      </c>
      <c r="C118" s="40">
        <v>210089</v>
      </c>
      <c r="D118" s="10">
        <v>210089</v>
      </c>
    </row>
    <row r="119" spans="1:4" ht="12.75" customHeight="1">
      <c r="A119" s="10"/>
      <c r="B119" s="25" t="s">
        <v>122</v>
      </c>
      <c r="C119" s="26">
        <v>297117</v>
      </c>
      <c r="D119" s="27">
        <v>297117</v>
      </c>
    </row>
    <row r="120" spans="1:4" ht="12.75" customHeight="1">
      <c r="A120" s="10"/>
      <c r="B120" s="25" t="s">
        <v>123</v>
      </c>
      <c r="C120" s="26">
        <v>28742</v>
      </c>
      <c r="D120" s="27">
        <v>28742</v>
      </c>
    </row>
    <row r="121" spans="1:4" ht="12.75" customHeight="1" hidden="1">
      <c r="A121" s="10"/>
      <c r="B121" s="25" t="s">
        <v>124</v>
      </c>
      <c r="C121" s="26">
        <v>3191</v>
      </c>
      <c r="D121" s="27">
        <v>3191</v>
      </c>
    </row>
    <row r="122" spans="1:4" ht="12.75" customHeight="1">
      <c r="A122" s="10"/>
      <c r="B122" s="25" t="s">
        <v>125</v>
      </c>
      <c r="C122" s="26">
        <v>78574</v>
      </c>
      <c r="D122" s="27">
        <v>78574</v>
      </c>
    </row>
    <row r="123" spans="1:4" ht="12.75" customHeight="1">
      <c r="A123" s="10"/>
      <c r="B123" s="25" t="s">
        <v>126</v>
      </c>
      <c r="C123" s="26">
        <v>137676</v>
      </c>
      <c r="D123" s="27">
        <v>137676</v>
      </c>
    </row>
    <row r="124" spans="1:4" ht="12.75" customHeight="1">
      <c r="A124" s="10"/>
      <c r="B124" s="25" t="s">
        <v>127</v>
      </c>
      <c r="C124" s="26">
        <v>1055737</v>
      </c>
      <c r="D124" s="27">
        <v>0</v>
      </c>
    </row>
    <row r="125" spans="1:4" ht="12.75" customHeight="1">
      <c r="A125" s="10"/>
      <c r="B125" s="25" t="s">
        <v>128</v>
      </c>
      <c r="C125" s="26">
        <v>167180</v>
      </c>
      <c r="D125" s="27">
        <v>167180</v>
      </c>
    </row>
    <row r="126" spans="1:4" ht="12.75" customHeight="1">
      <c r="A126" s="10"/>
      <c r="B126" s="25" t="s">
        <v>129</v>
      </c>
      <c r="C126" s="26">
        <v>298310</v>
      </c>
      <c r="D126" s="27">
        <v>298310</v>
      </c>
    </row>
    <row r="127" spans="1:4" ht="12.75" customHeight="1">
      <c r="A127" s="10"/>
      <c r="B127" s="25" t="s">
        <v>130</v>
      </c>
      <c r="C127" s="26">
        <v>302909</v>
      </c>
      <c r="D127" s="27">
        <v>302909</v>
      </c>
    </row>
    <row r="128" spans="1:4" ht="12.75" customHeight="1">
      <c r="A128" s="10"/>
      <c r="B128" s="25" t="s">
        <v>131</v>
      </c>
      <c r="C128" s="26">
        <v>24245</v>
      </c>
      <c r="D128" s="27">
        <v>24245</v>
      </c>
    </row>
    <row r="129" spans="1:4" ht="12.75" customHeight="1">
      <c r="A129" s="10"/>
      <c r="B129" s="25" t="s">
        <v>132</v>
      </c>
      <c r="C129" s="26">
        <v>511605</v>
      </c>
      <c r="D129" s="27">
        <v>511605</v>
      </c>
    </row>
    <row r="130" spans="1:4" ht="12.75" customHeight="1">
      <c r="A130" s="10"/>
      <c r="B130" s="25" t="s">
        <v>133</v>
      </c>
      <c r="C130" s="26">
        <v>83745</v>
      </c>
      <c r="D130" s="27">
        <v>83745</v>
      </c>
    </row>
    <row r="131" spans="1:4" ht="12.75" customHeight="1">
      <c r="A131" s="10"/>
      <c r="B131" s="25" t="s">
        <v>134</v>
      </c>
      <c r="C131" s="26">
        <v>141061</v>
      </c>
      <c r="D131" s="27">
        <v>141061</v>
      </c>
    </row>
    <row r="132" spans="1:4" ht="12.75" customHeight="1">
      <c r="A132" s="10"/>
      <c r="B132" s="25" t="s">
        <v>135</v>
      </c>
      <c r="C132" s="26">
        <v>316236</v>
      </c>
      <c r="D132" s="27">
        <v>316236</v>
      </c>
    </row>
    <row r="133" spans="1:5" s="20" customFormat="1" ht="12.75" customHeight="1">
      <c r="A133" s="17">
        <v>11</v>
      </c>
      <c r="B133" s="18" t="s">
        <v>136</v>
      </c>
      <c r="C133" s="19">
        <f>SUM(C134:C149)</f>
        <v>13189603</v>
      </c>
      <c r="D133" s="11">
        <f>SUM(D134:D149)</f>
        <v>11703116</v>
      </c>
      <c r="E133" s="48"/>
    </row>
    <row r="134" spans="1:5" ht="12.75" customHeight="1">
      <c r="A134" s="10"/>
      <c r="B134" s="49" t="s">
        <v>137</v>
      </c>
      <c r="C134" s="35">
        <v>1112721</v>
      </c>
      <c r="D134" s="39">
        <v>1112721</v>
      </c>
      <c r="E134" s="50"/>
    </row>
    <row r="135" spans="1:5" ht="12.75" customHeight="1">
      <c r="A135" s="10"/>
      <c r="B135" s="49" t="s">
        <v>138</v>
      </c>
      <c r="C135" s="35">
        <v>493400</v>
      </c>
      <c r="D135" s="39">
        <v>493400</v>
      </c>
      <c r="E135" s="50"/>
    </row>
    <row r="136" spans="1:5" ht="12.75" customHeight="1">
      <c r="A136" s="10"/>
      <c r="B136" s="49" t="s">
        <v>139</v>
      </c>
      <c r="C136" s="35">
        <v>1230808</v>
      </c>
      <c r="D136" s="39">
        <v>1230808</v>
      </c>
      <c r="E136" s="50"/>
    </row>
    <row r="137" spans="1:5" ht="12.75" customHeight="1">
      <c r="A137" s="10"/>
      <c r="B137" s="49" t="s">
        <v>140</v>
      </c>
      <c r="C137" s="35">
        <v>1696241</v>
      </c>
      <c r="D137" s="39">
        <v>1696241</v>
      </c>
      <c r="E137" s="50"/>
    </row>
    <row r="138" spans="1:5" ht="12.75" customHeight="1">
      <c r="A138" s="10"/>
      <c r="B138" s="49" t="s">
        <v>141</v>
      </c>
      <c r="C138" s="35">
        <v>607343</v>
      </c>
      <c r="D138" s="39">
        <v>607343</v>
      </c>
      <c r="E138" s="50"/>
    </row>
    <row r="139" spans="1:5" ht="12.75" customHeight="1">
      <c r="A139" s="10"/>
      <c r="B139" s="49" t="s">
        <v>142</v>
      </c>
      <c r="C139" s="35">
        <v>2994568</v>
      </c>
      <c r="D139" s="39">
        <v>2994568</v>
      </c>
      <c r="E139" s="50"/>
    </row>
    <row r="140" spans="1:5" ht="12.75" customHeight="1">
      <c r="A140" s="10"/>
      <c r="B140" s="49" t="s">
        <v>143</v>
      </c>
      <c r="C140" s="35">
        <v>119462</v>
      </c>
      <c r="D140" s="39">
        <v>119462</v>
      </c>
      <c r="E140" s="50"/>
    </row>
    <row r="141" spans="1:5" ht="12.75" customHeight="1">
      <c r="A141" s="10"/>
      <c r="B141" s="49" t="s">
        <v>144</v>
      </c>
      <c r="C141" s="35">
        <v>438870</v>
      </c>
      <c r="D141" s="39">
        <v>438870</v>
      </c>
      <c r="E141" s="50"/>
    </row>
    <row r="142" spans="1:5" ht="12.75" customHeight="1">
      <c r="A142" s="10"/>
      <c r="B142" s="49" t="s">
        <v>145</v>
      </c>
      <c r="C142" s="35">
        <v>2404648</v>
      </c>
      <c r="D142" s="39">
        <v>2404648</v>
      </c>
      <c r="E142" s="50"/>
    </row>
    <row r="143" spans="1:5" ht="12.75" customHeight="1">
      <c r="A143" s="10"/>
      <c r="B143" s="49" t="s">
        <v>146</v>
      </c>
      <c r="C143" s="35">
        <v>181179</v>
      </c>
      <c r="D143" s="39">
        <v>181179</v>
      </c>
      <c r="E143" s="50"/>
    </row>
    <row r="144" spans="1:5" ht="12.75" customHeight="1" hidden="1">
      <c r="A144" s="10"/>
      <c r="B144" s="49" t="s">
        <v>147</v>
      </c>
      <c r="C144" s="35">
        <v>1106</v>
      </c>
      <c r="D144" s="39">
        <v>1106</v>
      </c>
      <c r="E144" s="50"/>
    </row>
    <row r="145" spans="1:5" ht="12.75" customHeight="1">
      <c r="A145" s="10"/>
      <c r="B145" s="49" t="s">
        <v>148</v>
      </c>
      <c r="C145" s="35">
        <v>50909</v>
      </c>
      <c r="D145" s="39">
        <v>50909</v>
      </c>
      <c r="E145" s="50"/>
    </row>
    <row r="146" spans="1:5" ht="12.75" customHeight="1">
      <c r="A146" s="10"/>
      <c r="B146" s="49" t="s">
        <v>149</v>
      </c>
      <c r="C146" s="35">
        <v>36000</v>
      </c>
      <c r="D146" s="39">
        <v>36000</v>
      </c>
      <c r="E146" s="50"/>
    </row>
    <row r="147" spans="1:5" ht="12.75" customHeight="1">
      <c r="A147" s="10"/>
      <c r="B147" s="49" t="s">
        <v>150</v>
      </c>
      <c r="C147" s="35">
        <v>955852</v>
      </c>
      <c r="D147" s="39">
        <v>0</v>
      </c>
      <c r="E147" s="50"/>
    </row>
    <row r="148" spans="1:5" ht="12.75" customHeight="1">
      <c r="A148" s="10"/>
      <c r="B148" s="49" t="s">
        <v>151</v>
      </c>
      <c r="C148" s="35">
        <v>825503</v>
      </c>
      <c r="D148" s="39">
        <v>294868</v>
      </c>
      <c r="E148" s="50"/>
    </row>
    <row r="149" spans="1:5" ht="12.75" customHeight="1">
      <c r="A149" s="10"/>
      <c r="B149" s="49" t="s">
        <v>152</v>
      </c>
      <c r="C149" s="35">
        <v>40993</v>
      </c>
      <c r="D149" s="39">
        <v>40993</v>
      </c>
      <c r="E149" s="50"/>
    </row>
    <row r="150" spans="1:5" s="20" customFormat="1" ht="12.75" customHeight="1">
      <c r="A150" s="17">
        <v>12</v>
      </c>
      <c r="B150" s="18" t="s">
        <v>153</v>
      </c>
      <c r="C150" s="19">
        <f>SUM(C151:C155)</f>
        <v>1839055</v>
      </c>
      <c r="D150" s="11">
        <f>SUM(D151:D155)</f>
        <v>1732977</v>
      </c>
      <c r="E150" s="48"/>
    </row>
    <row r="151" spans="1:5" ht="12.75" customHeight="1">
      <c r="A151" s="10"/>
      <c r="B151" s="25" t="s">
        <v>129</v>
      </c>
      <c r="C151" s="40">
        <v>10269</v>
      </c>
      <c r="D151" s="25">
        <v>10269</v>
      </c>
      <c r="E151" s="50"/>
    </row>
    <row r="152" spans="1:5" ht="12.75" customHeight="1">
      <c r="A152" s="10"/>
      <c r="B152" s="25" t="s">
        <v>154</v>
      </c>
      <c r="C152" s="40">
        <v>164578</v>
      </c>
      <c r="D152" s="25">
        <v>58500</v>
      </c>
      <c r="E152" s="50"/>
    </row>
    <row r="153" spans="1:5" ht="12.75" customHeight="1">
      <c r="A153" s="10"/>
      <c r="B153" s="25" t="s">
        <v>155</v>
      </c>
      <c r="C153" s="40">
        <v>651670</v>
      </c>
      <c r="D153" s="25">
        <v>651670</v>
      </c>
      <c r="E153" s="50"/>
    </row>
    <row r="154" spans="1:5" ht="12.75" customHeight="1">
      <c r="A154" s="10"/>
      <c r="B154" s="25" t="s">
        <v>156</v>
      </c>
      <c r="C154" s="40">
        <v>145000</v>
      </c>
      <c r="D154" s="25">
        <v>145000</v>
      </c>
      <c r="E154" s="50"/>
    </row>
    <row r="155" spans="1:5" ht="12.75" customHeight="1">
      <c r="A155" s="10"/>
      <c r="B155" s="25" t="s">
        <v>157</v>
      </c>
      <c r="C155" s="40">
        <v>867538</v>
      </c>
      <c r="D155" s="25">
        <v>867538</v>
      </c>
      <c r="E155" s="50"/>
    </row>
    <row r="156" spans="1:4" s="20" customFormat="1" ht="12.75" customHeight="1">
      <c r="A156" s="17">
        <v>13</v>
      </c>
      <c r="B156" s="18" t="s">
        <v>158</v>
      </c>
      <c r="C156" s="19">
        <f>SUM(C157:C161)</f>
        <v>2170478</v>
      </c>
      <c r="D156" s="11">
        <f>SUM(D157:D161)</f>
        <v>2170478</v>
      </c>
    </row>
    <row r="157" spans="1:4" ht="12.75" customHeight="1">
      <c r="A157" s="10"/>
      <c r="B157" s="51" t="s">
        <v>159</v>
      </c>
      <c r="C157" s="52">
        <v>1334257</v>
      </c>
      <c r="D157" s="27">
        <v>1334257</v>
      </c>
    </row>
    <row r="158" spans="1:4" ht="12.75" customHeight="1">
      <c r="A158" s="10"/>
      <c r="B158" s="53" t="s">
        <v>160</v>
      </c>
      <c r="C158" s="52">
        <v>284680</v>
      </c>
      <c r="D158" s="27">
        <v>284680</v>
      </c>
    </row>
    <row r="159" spans="1:4" ht="12.75" customHeight="1">
      <c r="A159" s="10"/>
      <c r="B159" s="53" t="s">
        <v>161</v>
      </c>
      <c r="C159" s="52">
        <v>65600</v>
      </c>
      <c r="D159" s="27">
        <v>65600</v>
      </c>
    </row>
    <row r="160" spans="1:4" ht="12.75" customHeight="1">
      <c r="A160" s="10"/>
      <c r="B160" s="53" t="s">
        <v>162</v>
      </c>
      <c r="C160" s="52">
        <v>18127</v>
      </c>
      <c r="D160" s="27">
        <v>18127</v>
      </c>
    </row>
    <row r="161" spans="1:4" ht="12.75" customHeight="1">
      <c r="A161" s="10"/>
      <c r="B161" s="53" t="s">
        <v>163</v>
      </c>
      <c r="C161" s="52">
        <v>467814</v>
      </c>
      <c r="D161" s="27">
        <v>467814</v>
      </c>
    </row>
    <row r="162" spans="1:4" s="20" customFormat="1" ht="12.75" customHeight="1">
      <c r="A162" s="17">
        <v>14</v>
      </c>
      <c r="B162" s="18" t="s">
        <v>164</v>
      </c>
      <c r="C162" s="19">
        <f>SUM(C163:C191)</f>
        <v>22592242</v>
      </c>
      <c r="D162" s="11">
        <f>SUM(D163:D191)</f>
        <v>19030444</v>
      </c>
    </row>
    <row r="163" spans="1:4" ht="12.75" customHeight="1">
      <c r="A163" s="10"/>
      <c r="B163" s="25" t="s">
        <v>165</v>
      </c>
      <c r="C163" s="26">
        <v>30426</v>
      </c>
      <c r="D163" s="27">
        <v>30426</v>
      </c>
    </row>
    <row r="164" spans="1:4" ht="12.75" customHeight="1">
      <c r="A164" s="10"/>
      <c r="B164" s="25" t="s">
        <v>166</v>
      </c>
      <c r="C164" s="26">
        <v>1400651</v>
      </c>
      <c r="D164" s="27">
        <v>1400651</v>
      </c>
    </row>
    <row r="165" spans="1:4" ht="12.75" customHeight="1">
      <c r="A165" s="10"/>
      <c r="B165" s="25" t="s">
        <v>167</v>
      </c>
      <c r="C165" s="26">
        <v>372000</v>
      </c>
      <c r="D165" s="27">
        <v>0</v>
      </c>
    </row>
    <row r="166" spans="1:4" ht="12.75" customHeight="1">
      <c r="A166" s="10"/>
      <c r="B166" s="25" t="s">
        <v>168</v>
      </c>
      <c r="C166" s="26">
        <v>25783</v>
      </c>
      <c r="D166" s="27">
        <v>25783</v>
      </c>
    </row>
    <row r="167" spans="1:4" ht="12.75" customHeight="1">
      <c r="A167" s="10"/>
      <c r="B167" s="25" t="s">
        <v>169</v>
      </c>
      <c r="C167" s="26">
        <v>728512</v>
      </c>
      <c r="D167" s="27">
        <v>185588</v>
      </c>
    </row>
    <row r="168" spans="1:4" ht="12.75" customHeight="1">
      <c r="A168" s="10"/>
      <c r="B168" s="25" t="s">
        <v>170</v>
      </c>
      <c r="C168" s="26">
        <v>13893</v>
      </c>
      <c r="D168" s="27">
        <v>13893</v>
      </c>
    </row>
    <row r="169" spans="1:4" ht="12.75" customHeight="1">
      <c r="A169" s="10"/>
      <c r="B169" s="25" t="s">
        <v>171</v>
      </c>
      <c r="C169" s="26">
        <v>1052174</v>
      </c>
      <c r="D169" s="27">
        <v>1052174</v>
      </c>
    </row>
    <row r="170" spans="1:4" ht="12.75" customHeight="1">
      <c r="A170" s="10"/>
      <c r="B170" s="25" t="s">
        <v>172</v>
      </c>
      <c r="C170" s="26">
        <v>292639</v>
      </c>
      <c r="D170" s="27">
        <v>292639</v>
      </c>
    </row>
    <row r="171" spans="1:4" ht="12.75" customHeight="1">
      <c r="A171" s="10"/>
      <c r="B171" s="25" t="s">
        <v>173</v>
      </c>
      <c r="C171" s="26">
        <v>785645</v>
      </c>
      <c r="D171" s="27">
        <v>785645</v>
      </c>
    </row>
    <row r="172" spans="1:4" ht="12.75" customHeight="1">
      <c r="A172" s="10"/>
      <c r="B172" s="25" t="s">
        <v>174</v>
      </c>
      <c r="C172" s="26">
        <v>677967</v>
      </c>
      <c r="D172" s="27">
        <v>677967</v>
      </c>
    </row>
    <row r="173" spans="1:4" ht="12.75" customHeight="1">
      <c r="A173" s="10"/>
      <c r="B173" s="25" t="s">
        <v>175</v>
      </c>
      <c r="C173" s="26">
        <v>201530</v>
      </c>
      <c r="D173" s="27">
        <v>201530</v>
      </c>
    </row>
    <row r="174" spans="1:4" ht="12.75" customHeight="1">
      <c r="A174" s="10"/>
      <c r="B174" s="25" t="s">
        <v>176</v>
      </c>
      <c r="C174" s="40">
        <v>1250639</v>
      </c>
      <c r="D174" s="10">
        <v>1250639</v>
      </c>
    </row>
    <row r="175" spans="1:4" ht="12.75" customHeight="1">
      <c r="A175" s="10"/>
      <c r="B175" s="25" t="s">
        <v>177</v>
      </c>
      <c r="C175" s="40">
        <v>73302</v>
      </c>
      <c r="D175" s="10">
        <v>73302</v>
      </c>
    </row>
    <row r="176" spans="1:4" ht="12.75" customHeight="1">
      <c r="A176" s="10"/>
      <c r="B176" s="25" t="s">
        <v>178</v>
      </c>
      <c r="C176" s="40">
        <v>2084175</v>
      </c>
      <c r="D176" s="10">
        <v>2084175</v>
      </c>
    </row>
    <row r="177" spans="1:4" ht="12.75" customHeight="1">
      <c r="A177" s="10"/>
      <c r="B177" s="25" t="s">
        <v>179</v>
      </c>
      <c r="C177" s="26">
        <v>140491</v>
      </c>
      <c r="D177" s="27">
        <v>140491</v>
      </c>
    </row>
    <row r="178" spans="1:4" ht="12.75" customHeight="1">
      <c r="A178" s="10"/>
      <c r="B178" s="25" t="s">
        <v>180</v>
      </c>
      <c r="C178" s="26">
        <v>1186803</v>
      </c>
      <c r="D178" s="27">
        <v>1186803</v>
      </c>
    </row>
    <row r="179" spans="1:4" ht="12.75" customHeight="1">
      <c r="A179" s="10"/>
      <c r="B179" s="25" t="s">
        <v>181</v>
      </c>
      <c r="C179" s="26">
        <v>68996</v>
      </c>
      <c r="D179" s="27">
        <v>68996</v>
      </c>
    </row>
    <row r="180" spans="1:4" ht="12.75" customHeight="1">
      <c r="A180" s="10"/>
      <c r="B180" s="25" t="s">
        <v>182</v>
      </c>
      <c r="C180" s="26">
        <v>1290625</v>
      </c>
      <c r="D180" s="27">
        <v>0</v>
      </c>
    </row>
    <row r="181" spans="1:4" ht="12.75" customHeight="1">
      <c r="A181" s="10"/>
      <c r="B181" s="25" t="s">
        <v>183</v>
      </c>
      <c r="C181" s="26">
        <v>320000</v>
      </c>
      <c r="D181" s="27">
        <v>320000</v>
      </c>
    </row>
    <row r="182" spans="1:4" ht="12.75" customHeight="1">
      <c r="A182" s="10"/>
      <c r="B182" s="25" t="s">
        <v>184</v>
      </c>
      <c r="C182" s="26">
        <v>248617</v>
      </c>
      <c r="D182" s="27">
        <v>248617</v>
      </c>
    </row>
    <row r="183" spans="1:4" ht="12.75" customHeight="1">
      <c r="A183" s="10"/>
      <c r="B183" s="25" t="s">
        <v>185</v>
      </c>
      <c r="C183" s="26">
        <v>79066</v>
      </c>
      <c r="D183" s="27">
        <v>79066</v>
      </c>
    </row>
    <row r="184" spans="1:4" ht="12.75" customHeight="1">
      <c r="A184" s="10"/>
      <c r="B184" s="25" t="s">
        <v>186</v>
      </c>
      <c r="C184" s="26">
        <v>7612119</v>
      </c>
      <c r="D184" s="27">
        <v>7612119</v>
      </c>
    </row>
    <row r="185" spans="1:4" ht="12.75" customHeight="1">
      <c r="A185" s="10"/>
      <c r="B185" s="25" t="s">
        <v>187</v>
      </c>
      <c r="C185" s="26">
        <v>909642</v>
      </c>
      <c r="D185" s="27">
        <v>0</v>
      </c>
    </row>
    <row r="186" spans="1:4" ht="12.75" customHeight="1">
      <c r="A186" s="10"/>
      <c r="B186" s="25" t="s">
        <v>188</v>
      </c>
      <c r="C186" s="26">
        <v>96647</v>
      </c>
      <c r="D186" s="27">
        <v>96647</v>
      </c>
    </row>
    <row r="187" spans="1:4" ht="12.75" customHeight="1">
      <c r="A187" s="10"/>
      <c r="B187" s="25" t="s">
        <v>189</v>
      </c>
      <c r="C187" s="26">
        <v>229962</v>
      </c>
      <c r="D187" s="27">
        <v>229962</v>
      </c>
    </row>
    <row r="188" spans="1:4" ht="12.75" customHeight="1">
      <c r="A188" s="10"/>
      <c r="B188" s="25" t="s">
        <v>190</v>
      </c>
      <c r="C188" s="26">
        <v>248685</v>
      </c>
      <c r="D188" s="27">
        <v>248685</v>
      </c>
    </row>
    <row r="189" spans="1:4" ht="12.75" customHeight="1">
      <c r="A189" s="10"/>
      <c r="B189" s="25" t="s">
        <v>191</v>
      </c>
      <c r="C189" s="26">
        <v>366485</v>
      </c>
      <c r="D189" s="27">
        <v>366485</v>
      </c>
    </row>
    <row r="190" spans="1:4" ht="12.75" customHeight="1">
      <c r="A190" s="10"/>
      <c r="B190" s="25" t="s">
        <v>192</v>
      </c>
      <c r="C190" s="26">
        <v>471735</v>
      </c>
      <c r="D190" s="27">
        <v>25128</v>
      </c>
    </row>
    <row r="191" spans="1:4" ht="12.75" customHeight="1">
      <c r="A191" s="10"/>
      <c r="B191" s="25" t="s">
        <v>193</v>
      </c>
      <c r="C191" s="26">
        <v>333033</v>
      </c>
      <c r="D191" s="27">
        <v>333033</v>
      </c>
    </row>
    <row r="192" spans="1:4" s="20" customFormat="1" ht="12.75" customHeight="1">
      <c r="A192" s="17">
        <v>15</v>
      </c>
      <c r="B192" s="18" t="s">
        <v>194</v>
      </c>
      <c r="C192" s="19">
        <f>SUM(C193:C200)</f>
        <v>1794534</v>
      </c>
      <c r="D192" s="11">
        <f>SUM(D193:D200)</f>
        <v>462075</v>
      </c>
    </row>
    <row r="193" spans="1:4" ht="12.75" customHeight="1">
      <c r="A193" s="28"/>
      <c r="B193" s="25" t="s">
        <v>195</v>
      </c>
      <c r="C193" s="26">
        <v>17917</v>
      </c>
      <c r="D193" s="27">
        <v>17917</v>
      </c>
    </row>
    <row r="194" spans="1:4" ht="12.75" customHeight="1">
      <c r="A194" s="28"/>
      <c r="B194" s="25" t="s">
        <v>196</v>
      </c>
      <c r="C194" s="26">
        <v>689114</v>
      </c>
      <c r="D194" s="27">
        <v>0</v>
      </c>
    </row>
    <row r="195" spans="1:4" ht="12.75" customHeight="1">
      <c r="A195" s="28"/>
      <c r="B195" s="25" t="s">
        <v>197</v>
      </c>
      <c r="C195" s="26">
        <v>501176</v>
      </c>
      <c r="D195" s="27">
        <v>60000</v>
      </c>
    </row>
    <row r="196" spans="1:4" ht="12.75" customHeight="1">
      <c r="A196" s="28"/>
      <c r="B196" s="25" t="s">
        <v>198</v>
      </c>
      <c r="C196" s="26">
        <v>34708</v>
      </c>
      <c r="D196" s="27">
        <v>34708</v>
      </c>
    </row>
    <row r="197" spans="1:4" ht="12.75" customHeight="1">
      <c r="A197" s="28"/>
      <c r="B197" s="25" t="s">
        <v>199</v>
      </c>
      <c r="C197" s="26">
        <v>231458</v>
      </c>
      <c r="D197" s="27">
        <v>231458</v>
      </c>
    </row>
    <row r="198" spans="1:4" ht="12.75" customHeight="1" hidden="1">
      <c r="A198" s="28"/>
      <c r="B198" s="25" t="s">
        <v>200</v>
      </c>
      <c r="C198" s="26">
        <v>4549</v>
      </c>
      <c r="D198" s="27">
        <v>0</v>
      </c>
    </row>
    <row r="199" spans="1:4" ht="12.75" customHeight="1">
      <c r="A199" s="28"/>
      <c r="B199" s="25" t="s">
        <v>201</v>
      </c>
      <c r="C199" s="26">
        <v>237992</v>
      </c>
      <c r="D199" s="27">
        <v>117992</v>
      </c>
    </row>
    <row r="200" spans="1:4" ht="12.75" customHeight="1">
      <c r="A200" s="28"/>
      <c r="B200" s="25" t="s">
        <v>202</v>
      </c>
      <c r="C200" s="26">
        <v>77620</v>
      </c>
      <c r="D200" s="27">
        <v>0</v>
      </c>
    </row>
    <row r="201" spans="1:4" s="20" customFormat="1" ht="12.75" customHeight="1">
      <c r="A201" s="17">
        <v>16</v>
      </c>
      <c r="B201" s="18" t="s">
        <v>203</v>
      </c>
      <c r="C201" s="19">
        <f>SUM(C202:C220)</f>
        <v>24492374</v>
      </c>
      <c r="D201" s="11">
        <f>SUM(D202:D220)</f>
        <v>6226971</v>
      </c>
    </row>
    <row r="202" spans="1:4" ht="12" customHeight="1">
      <c r="A202" s="10"/>
      <c r="B202" s="27" t="s">
        <v>204</v>
      </c>
      <c r="C202" s="54">
        <v>892870</v>
      </c>
      <c r="D202" s="55">
        <v>892870</v>
      </c>
    </row>
    <row r="203" spans="1:4" ht="12" customHeight="1">
      <c r="A203" s="10"/>
      <c r="B203" s="27" t="s">
        <v>205</v>
      </c>
      <c r="C203" s="54">
        <v>17846599</v>
      </c>
      <c r="D203" s="55">
        <v>537218</v>
      </c>
    </row>
    <row r="204" spans="1:4" ht="12" customHeight="1">
      <c r="A204" s="10"/>
      <c r="B204" s="27" t="s">
        <v>206</v>
      </c>
      <c r="C204" s="54">
        <v>59781</v>
      </c>
      <c r="D204" s="55">
        <v>59781</v>
      </c>
    </row>
    <row r="205" spans="1:4" ht="12" customHeight="1">
      <c r="A205" s="10"/>
      <c r="B205" s="27" t="s">
        <v>207</v>
      </c>
      <c r="C205" s="54">
        <v>432195</v>
      </c>
      <c r="D205" s="55">
        <v>0</v>
      </c>
    </row>
    <row r="206" spans="1:4" ht="12" customHeight="1">
      <c r="A206" s="10"/>
      <c r="B206" s="27" t="s">
        <v>208</v>
      </c>
      <c r="C206" s="54">
        <v>60100</v>
      </c>
      <c r="D206" s="55">
        <v>60100</v>
      </c>
    </row>
    <row r="207" spans="1:4" ht="12" customHeight="1">
      <c r="A207" s="10"/>
      <c r="B207" s="27" t="s">
        <v>209</v>
      </c>
      <c r="C207" s="54">
        <v>68100</v>
      </c>
      <c r="D207" s="55">
        <v>68100</v>
      </c>
    </row>
    <row r="208" spans="1:4" ht="12" customHeight="1">
      <c r="A208" s="10"/>
      <c r="B208" s="27" t="s">
        <v>210</v>
      </c>
      <c r="C208" s="54">
        <v>292931</v>
      </c>
      <c r="D208" s="55">
        <v>292931</v>
      </c>
    </row>
    <row r="209" spans="1:4" ht="12" customHeight="1">
      <c r="A209" s="10"/>
      <c r="B209" s="27" t="s">
        <v>211</v>
      </c>
      <c r="C209" s="54">
        <v>53839</v>
      </c>
      <c r="D209" s="55">
        <v>0</v>
      </c>
    </row>
    <row r="210" spans="1:4" ht="12" customHeight="1">
      <c r="A210" s="10"/>
      <c r="B210" s="27" t="s">
        <v>212</v>
      </c>
      <c r="C210" s="54">
        <v>925046</v>
      </c>
      <c r="D210" s="55">
        <v>925046</v>
      </c>
    </row>
    <row r="211" spans="1:4" ht="12" customHeight="1">
      <c r="A211" s="10"/>
      <c r="B211" s="27" t="s">
        <v>213</v>
      </c>
      <c r="C211" s="54">
        <v>1724695</v>
      </c>
      <c r="D211" s="55">
        <v>1724695</v>
      </c>
    </row>
    <row r="212" spans="1:4" ht="12" customHeight="1">
      <c r="A212" s="10"/>
      <c r="B212" s="27" t="s">
        <v>214</v>
      </c>
      <c r="C212" s="54">
        <v>117241</v>
      </c>
      <c r="D212" s="55">
        <v>117241</v>
      </c>
    </row>
    <row r="213" spans="1:4" ht="12" customHeight="1">
      <c r="A213" s="10"/>
      <c r="B213" s="27" t="s">
        <v>215</v>
      </c>
      <c r="C213" s="54">
        <v>231543</v>
      </c>
      <c r="D213" s="55">
        <v>0</v>
      </c>
    </row>
    <row r="214" spans="1:4" ht="12" customHeight="1">
      <c r="A214" s="10"/>
      <c r="B214" s="27" t="s">
        <v>216</v>
      </c>
      <c r="C214" s="54">
        <v>34107</v>
      </c>
      <c r="D214" s="55">
        <v>34107</v>
      </c>
    </row>
    <row r="215" spans="1:4" ht="12" customHeight="1">
      <c r="A215" s="10"/>
      <c r="B215" s="27" t="s">
        <v>217</v>
      </c>
      <c r="C215" s="54">
        <v>181826</v>
      </c>
      <c r="D215" s="55">
        <v>51206</v>
      </c>
    </row>
    <row r="216" spans="1:4" ht="12" customHeight="1">
      <c r="A216" s="10"/>
      <c r="B216" s="27" t="s">
        <v>218</v>
      </c>
      <c r="C216" s="54">
        <v>1390060</v>
      </c>
      <c r="D216" s="55">
        <v>1390060</v>
      </c>
    </row>
    <row r="217" spans="1:4" ht="12.75" customHeight="1">
      <c r="A217" s="10"/>
      <c r="B217" s="27" t="s">
        <v>219</v>
      </c>
      <c r="C217" s="54">
        <v>42781</v>
      </c>
      <c r="D217" s="55">
        <v>0</v>
      </c>
    </row>
    <row r="218" spans="1:4" ht="12.75" customHeight="1">
      <c r="A218" s="10"/>
      <c r="B218" s="27" t="s">
        <v>220</v>
      </c>
      <c r="C218" s="54">
        <v>58345</v>
      </c>
      <c r="D218" s="55">
        <v>58345</v>
      </c>
    </row>
    <row r="219" spans="1:4" ht="12.75" customHeight="1">
      <c r="A219" s="10"/>
      <c r="B219" s="27" t="s">
        <v>221</v>
      </c>
      <c r="C219" s="54">
        <v>65044</v>
      </c>
      <c r="D219" s="55">
        <v>0</v>
      </c>
    </row>
    <row r="220" spans="1:4" ht="12.75" customHeight="1">
      <c r="A220" s="10"/>
      <c r="B220" s="27" t="s">
        <v>222</v>
      </c>
      <c r="C220" s="54">
        <v>15271</v>
      </c>
      <c r="D220" s="55">
        <v>15271</v>
      </c>
    </row>
    <row r="221" spans="1:4" s="20" customFormat="1" ht="12.75" customHeight="1">
      <c r="A221" s="17">
        <v>17</v>
      </c>
      <c r="B221" s="18" t="s">
        <v>223</v>
      </c>
      <c r="C221" s="19">
        <f>SUM(C222:C234)</f>
        <v>1999410</v>
      </c>
      <c r="D221" s="11">
        <f>SUM(D222:D234)</f>
        <v>590803</v>
      </c>
    </row>
    <row r="222" spans="1:4" ht="12.75" customHeight="1">
      <c r="A222" s="10"/>
      <c r="B222" s="25" t="s">
        <v>224</v>
      </c>
      <c r="C222" s="26">
        <v>16160</v>
      </c>
      <c r="D222" s="27">
        <v>13239</v>
      </c>
    </row>
    <row r="223" spans="1:4" ht="12.75" customHeight="1">
      <c r="A223" s="10"/>
      <c r="B223" s="25" t="s">
        <v>225</v>
      </c>
      <c r="C223" s="26">
        <v>141000</v>
      </c>
      <c r="D223" s="27">
        <v>0</v>
      </c>
    </row>
    <row r="224" spans="1:4" ht="12.75" customHeight="1">
      <c r="A224" s="10"/>
      <c r="B224" s="25" t="s">
        <v>226</v>
      </c>
      <c r="C224" s="26">
        <v>109442</v>
      </c>
      <c r="D224" s="27">
        <v>109442</v>
      </c>
    </row>
    <row r="225" spans="1:4" ht="12.75" customHeight="1">
      <c r="A225" s="10"/>
      <c r="B225" s="25" t="s">
        <v>227</v>
      </c>
      <c r="C225" s="26">
        <v>7870</v>
      </c>
      <c r="D225" s="27">
        <v>1050</v>
      </c>
    </row>
    <row r="226" spans="1:4" ht="12.75" customHeight="1">
      <c r="A226" s="10"/>
      <c r="B226" s="25" t="s">
        <v>228</v>
      </c>
      <c r="C226" s="26">
        <v>9706</v>
      </c>
      <c r="D226" s="27">
        <v>8000</v>
      </c>
    </row>
    <row r="227" spans="1:4" ht="12.75" customHeight="1">
      <c r="A227" s="10"/>
      <c r="B227" s="25" t="s">
        <v>229</v>
      </c>
      <c r="C227" s="26">
        <v>90989</v>
      </c>
      <c r="D227" s="27">
        <v>0</v>
      </c>
    </row>
    <row r="228" spans="1:4" ht="12.75" customHeight="1">
      <c r="A228" s="10"/>
      <c r="B228" s="25" t="s">
        <v>230</v>
      </c>
      <c r="C228" s="26">
        <v>234416</v>
      </c>
      <c r="D228" s="27">
        <v>204628</v>
      </c>
    </row>
    <row r="229" spans="1:4" ht="12.75" customHeight="1">
      <c r="A229" s="10"/>
      <c r="B229" s="25" t="s">
        <v>231</v>
      </c>
      <c r="C229" s="26">
        <v>748751</v>
      </c>
      <c r="D229" s="27">
        <v>0</v>
      </c>
    </row>
    <row r="230" spans="1:4" ht="12.75" customHeight="1">
      <c r="A230" s="10"/>
      <c r="B230" s="25" t="s">
        <v>232</v>
      </c>
      <c r="C230" s="26">
        <v>30658</v>
      </c>
      <c r="D230" s="27">
        <v>0</v>
      </c>
    </row>
    <row r="231" spans="1:4" ht="12.75" customHeight="1">
      <c r="A231" s="10"/>
      <c r="B231" s="25" t="s">
        <v>233</v>
      </c>
      <c r="C231" s="26">
        <v>143680</v>
      </c>
      <c r="D231" s="27">
        <v>49790</v>
      </c>
    </row>
    <row r="232" spans="1:4" ht="12.75" customHeight="1">
      <c r="A232" s="10"/>
      <c r="B232" s="25" t="s">
        <v>234</v>
      </c>
      <c r="C232" s="26">
        <v>158550</v>
      </c>
      <c r="D232" s="27">
        <v>158550</v>
      </c>
    </row>
    <row r="233" spans="1:4" ht="12.75" customHeight="1">
      <c r="A233" s="10"/>
      <c r="B233" s="25" t="s">
        <v>235</v>
      </c>
      <c r="C233" s="26">
        <v>161417</v>
      </c>
      <c r="D233" s="27">
        <v>46104</v>
      </c>
    </row>
    <row r="234" spans="1:4" ht="12" customHeight="1">
      <c r="A234" s="10"/>
      <c r="B234" s="25" t="s">
        <v>236</v>
      </c>
      <c r="C234" s="26">
        <v>146771</v>
      </c>
      <c r="D234" s="27">
        <v>0</v>
      </c>
    </row>
    <row r="235" spans="1:4" s="20" customFormat="1" ht="12" customHeight="1">
      <c r="A235" s="17">
        <v>18</v>
      </c>
      <c r="B235" s="18" t="s">
        <v>237</v>
      </c>
      <c r="C235" s="19">
        <f>SUM(C236:C236)</f>
        <v>0</v>
      </c>
      <c r="D235" s="11">
        <f>SUM(D236:D236)</f>
        <v>0</v>
      </c>
    </row>
    <row r="236" spans="1:4" s="20" customFormat="1" ht="9.75" customHeight="1" hidden="1">
      <c r="A236" s="17"/>
      <c r="B236" s="22"/>
      <c r="C236" s="56">
        <v>0</v>
      </c>
      <c r="D236" s="57">
        <v>0</v>
      </c>
    </row>
    <row r="237" spans="1:4" s="20" customFormat="1" ht="12.75" customHeight="1">
      <c r="A237" s="17">
        <v>19</v>
      </c>
      <c r="B237" s="18" t="s">
        <v>238</v>
      </c>
      <c r="C237" s="19">
        <f>SUM(C238:C247)</f>
        <v>10668011</v>
      </c>
      <c r="D237" s="11">
        <f>SUM(D238:D247)</f>
        <v>6398084</v>
      </c>
    </row>
    <row r="238" spans="1:4" s="20" customFormat="1" ht="12.75" customHeight="1">
      <c r="A238" s="17"/>
      <c r="B238" s="25" t="s">
        <v>239</v>
      </c>
      <c r="C238" s="32">
        <v>4068470</v>
      </c>
      <c r="D238" s="58">
        <v>0</v>
      </c>
    </row>
    <row r="239" spans="1:4" ht="12.75" customHeight="1">
      <c r="A239" s="10"/>
      <c r="B239" s="25" t="s">
        <v>240</v>
      </c>
      <c r="C239" s="32">
        <v>57325</v>
      </c>
      <c r="D239" s="58">
        <v>0</v>
      </c>
    </row>
    <row r="240" spans="1:4" ht="12.75" customHeight="1">
      <c r="A240" s="10"/>
      <c r="B240" s="25" t="s">
        <v>241</v>
      </c>
      <c r="C240" s="32">
        <v>510675</v>
      </c>
      <c r="D240" s="58">
        <v>415345</v>
      </c>
    </row>
    <row r="241" spans="1:4" ht="12.75" customHeight="1">
      <c r="A241" s="10"/>
      <c r="B241" s="25" t="s">
        <v>242</v>
      </c>
      <c r="C241" s="32">
        <v>468742</v>
      </c>
      <c r="D241" s="58">
        <v>468742</v>
      </c>
    </row>
    <row r="242" spans="1:4" ht="12.75" customHeight="1">
      <c r="A242" s="10"/>
      <c r="B242" s="25" t="s">
        <v>243</v>
      </c>
      <c r="C242" s="32">
        <v>3103451</v>
      </c>
      <c r="D242" s="58">
        <v>3103451</v>
      </c>
    </row>
    <row r="243" spans="1:4" ht="12.75" customHeight="1">
      <c r="A243" s="10"/>
      <c r="B243" s="25" t="s">
        <v>244</v>
      </c>
      <c r="C243" s="32">
        <v>48802</v>
      </c>
      <c r="D243" s="58">
        <v>0</v>
      </c>
    </row>
    <row r="244" spans="1:4" ht="12.75" customHeight="1">
      <c r="A244" s="10"/>
      <c r="B244" s="25" t="s">
        <v>245</v>
      </c>
      <c r="C244" s="32">
        <v>1315689</v>
      </c>
      <c r="D244" s="58">
        <v>1315689</v>
      </c>
    </row>
    <row r="245" spans="1:4" ht="12.75" customHeight="1">
      <c r="A245" s="10"/>
      <c r="B245" s="25" t="s">
        <v>246</v>
      </c>
      <c r="C245" s="32">
        <v>639066</v>
      </c>
      <c r="D245" s="58">
        <v>639066</v>
      </c>
    </row>
    <row r="246" spans="1:4" ht="12.75" customHeight="1">
      <c r="A246" s="10"/>
      <c r="B246" s="25" t="s">
        <v>247</v>
      </c>
      <c r="C246" s="32">
        <v>438141</v>
      </c>
      <c r="D246" s="58">
        <v>438141</v>
      </c>
    </row>
    <row r="247" spans="1:4" ht="12.75" customHeight="1">
      <c r="A247" s="10"/>
      <c r="B247" s="25" t="s">
        <v>248</v>
      </c>
      <c r="C247" s="32">
        <v>17650</v>
      </c>
      <c r="D247" s="58">
        <v>17650</v>
      </c>
    </row>
    <row r="248" spans="1:4" s="20" customFormat="1" ht="12.75" customHeight="1">
      <c r="A248" s="17">
        <v>20</v>
      </c>
      <c r="B248" s="18" t="s">
        <v>249</v>
      </c>
      <c r="C248" s="19">
        <f>SUM(C249:C268)</f>
        <v>13842721</v>
      </c>
      <c r="D248" s="11">
        <f>SUM(D249:D268)</f>
        <v>12366775</v>
      </c>
    </row>
    <row r="249" spans="1:4" s="47" customFormat="1" ht="12.75" customHeight="1">
      <c r="A249" s="21"/>
      <c r="B249" s="22" t="s">
        <v>250</v>
      </c>
      <c r="C249" s="40">
        <v>4347134</v>
      </c>
      <c r="D249" s="10">
        <v>4347134</v>
      </c>
    </row>
    <row r="250" spans="1:4" s="47" customFormat="1" ht="12.75" customHeight="1">
      <c r="A250" s="21"/>
      <c r="B250" s="22" t="s">
        <v>251</v>
      </c>
      <c r="C250" s="40">
        <v>1813105</v>
      </c>
      <c r="D250" s="10">
        <v>1813105</v>
      </c>
    </row>
    <row r="251" spans="1:4" s="47" customFormat="1" ht="12.75" customHeight="1" hidden="1">
      <c r="A251" s="21"/>
      <c r="B251" s="22" t="s">
        <v>252</v>
      </c>
      <c r="C251" s="40">
        <v>498</v>
      </c>
      <c r="D251" s="10">
        <v>498</v>
      </c>
    </row>
    <row r="252" spans="1:4" s="47" customFormat="1" ht="12.75" customHeight="1">
      <c r="A252" s="21"/>
      <c r="B252" s="22" t="s">
        <v>253</v>
      </c>
      <c r="C252" s="40">
        <v>82813</v>
      </c>
      <c r="D252" s="10">
        <v>82813</v>
      </c>
    </row>
    <row r="253" spans="1:4" s="47" customFormat="1" ht="12.75" customHeight="1">
      <c r="A253" s="21"/>
      <c r="B253" s="22" t="s">
        <v>254</v>
      </c>
      <c r="C253" s="40">
        <v>927521</v>
      </c>
      <c r="D253" s="10">
        <v>927521</v>
      </c>
    </row>
    <row r="254" spans="1:4" s="47" customFormat="1" ht="12.75" customHeight="1">
      <c r="A254" s="21"/>
      <c r="B254" s="22" t="s">
        <v>255</v>
      </c>
      <c r="C254" s="40">
        <v>7000</v>
      </c>
      <c r="D254" s="10">
        <v>7000</v>
      </c>
    </row>
    <row r="255" spans="1:4" s="47" customFormat="1" ht="12.75" customHeight="1">
      <c r="A255" s="21"/>
      <c r="B255" s="22" t="s">
        <v>256</v>
      </c>
      <c r="C255" s="40">
        <v>1428564</v>
      </c>
      <c r="D255" s="10">
        <v>1428564</v>
      </c>
    </row>
    <row r="256" spans="1:4" s="47" customFormat="1" ht="12.75" customHeight="1">
      <c r="A256" s="21"/>
      <c r="B256" s="22" t="s">
        <v>257</v>
      </c>
      <c r="C256" s="40">
        <v>72982</v>
      </c>
      <c r="D256" s="10">
        <v>72982</v>
      </c>
    </row>
    <row r="257" spans="1:4" s="47" customFormat="1" ht="12.75" customHeight="1">
      <c r="A257" s="21"/>
      <c r="B257" s="22" t="s">
        <v>258</v>
      </c>
      <c r="C257" s="40">
        <v>713704</v>
      </c>
      <c r="D257" s="10">
        <v>713704</v>
      </c>
    </row>
    <row r="258" spans="1:4" s="47" customFormat="1" ht="12.75" customHeight="1">
      <c r="A258" s="21"/>
      <c r="B258" s="22" t="s">
        <v>259</v>
      </c>
      <c r="C258" s="40">
        <v>179701</v>
      </c>
      <c r="D258" s="10">
        <v>132881</v>
      </c>
    </row>
    <row r="259" spans="1:4" s="47" customFormat="1" ht="12.75" customHeight="1">
      <c r="A259" s="21"/>
      <c r="B259" s="22" t="s">
        <v>260</v>
      </c>
      <c r="C259" s="40">
        <v>437762</v>
      </c>
      <c r="D259" s="10">
        <v>437762</v>
      </c>
    </row>
    <row r="260" spans="1:4" s="47" customFormat="1" ht="12.75" customHeight="1">
      <c r="A260" s="21"/>
      <c r="B260" s="22" t="s">
        <v>261</v>
      </c>
      <c r="C260" s="40">
        <v>299283</v>
      </c>
      <c r="D260" s="10">
        <v>299283</v>
      </c>
    </row>
    <row r="261" spans="1:4" s="47" customFormat="1" ht="12.75" customHeight="1">
      <c r="A261" s="21"/>
      <c r="B261" s="22" t="s">
        <v>262</v>
      </c>
      <c r="C261" s="40">
        <v>253000</v>
      </c>
      <c r="D261" s="10">
        <v>253000</v>
      </c>
    </row>
    <row r="262" spans="1:4" s="47" customFormat="1" ht="12.75" customHeight="1">
      <c r="A262" s="21"/>
      <c r="B262" s="22" t="s">
        <v>263</v>
      </c>
      <c r="C262" s="40">
        <v>450252</v>
      </c>
      <c r="D262" s="10">
        <v>450252</v>
      </c>
    </row>
    <row r="263" spans="1:4" s="47" customFormat="1" ht="12.75" customHeight="1">
      <c r="A263" s="21"/>
      <c r="B263" s="22" t="s">
        <v>264</v>
      </c>
      <c r="C263" s="40">
        <v>458558</v>
      </c>
      <c r="D263" s="10">
        <v>350000</v>
      </c>
    </row>
    <row r="264" spans="1:4" s="47" customFormat="1" ht="12.75" customHeight="1" hidden="1">
      <c r="A264" s="21"/>
      <c r="B264" s="22" t="s">
        <v>265</v>
      </c>
      <c r="C264" s="40">
        <v>3394</v>
      </c>
      <c r="D264" s="10">
        <v>3394</v>
      </c>
    </row>
    <row r="265" spans="1:4" s="47" customFormat="1" ht="12.75" customHeight="1">
      <c r="A265" s="21"/>
      <c r="B265" s="22" t="s">
        <v>266</v>
      </c>
      <c r="C265" s="40">
        <v>704006</v>
      </c>
      <c r="D265" s="10">
        <v>0</v>
      </c>
    </row>
    <row r="266" spans="1:4" s="47" customFormat="1" ht="12.75" customHeight="1">
      <c r="A266" s="21"/>
      <c r="B266" s="22" t="s">
        <v>267</v>
      </c>
      <c r="C266" s="40">
        <v>886824</v>
      </c>
      <c r="D266" s="10">
        <v>270262</v>
      </c>
    </row>
    <row r="267" spans="1:4" s="47" customFormat="1" ht="12.75" customHeight="1">
      <c r="A267" s="21"/>
      <c r="B267" s="22" t="s">
        <v>268</v>
      </c>
      <c r="C267" s="40">
        <v>538144</v>
      </c>
      <c r="D267" s="10">
        <v>538144</v>
      </c>
    </row>
    <row r="268" spans="1:4" s="47" customFormat="1" ht="12.75" customHeight="1">
      <c r="A268" s="21"/>
      <c r="B268" s="22" t="s">
        <v>269</v>
      </c>
      <c r="C268" s="40">
        <v>238476</v>
      </c>
      <c r="D268" s="10">
        <v>238476</v>
      </c>
    </row>
    <row r="269" spans="1:4" s="20" customFormat="1" ht="12.75" customHeight="1">
      <c r="A269" s="17">
        <v>21</v>
      </c>
      <c r="B269" s="18" t="s">
        <v>270</v>
      </c>
      <c r="C269" s="19">
        <f>SUM(C270:C272)</f>
        <v>3824272</v>
      </c>
      <c r="D269" s="11">
        <f>SUM(D270:D272)</f>
        <v>3824272</v>
      </c>
    </row>
    <row r="270" spans="1:4" s="20" customFormat="1" ht="12.75" customHeight="1">
      <c r="A270" s="17"/>
      <c r="B270" s="27" t="s">
        <v>271</v>
      </c>
      <c r="C270" s="40">
        <v>523794</v>
      </c>
      <c r="D270" s="10">
        <v>523794</v>
      </c>
    </row>
    <row r="271" spans="1:4" s="20" customFormat="1" ht="12.75" customHeight="1">
      <c r="A271" s="17"/>
      <c r="B271" s="27" t="s">
        <v>272</v>
      </c>
      <c r="C271" s="40">
        <v>3005724</v>
      </c>
      <c r="D271" s="10">
        <v>3005724</v>
      </c>
    </row>
    <row r="272" spans="1:4" s="20" customFormat="1" ht="12.75" customHeight="1">
      <c r="A272" s="17"/>
      <c r="B272" s="27" t="s">
        <v>273</v>
      </c>
      <c r="C272" s="40">
        <v>294754</v>
      </c>
      <c r="D272" s="10">
        <v>294754</v>
      </c>
    </row>
    <row r="273" spans="1:4" s="20" customFormat="1" ht="12.75" customHeight="1">
      <c r="A273" s="17">
        <v>22</v>
      </c>
      <c r="B273" s="18" t="s">
        <v>274</v>
      </c>
      <c r="C273" s="19">
        <f>SUM(C274:C292)</f>
        <v>57692391</v>
      </c>
      <c r="D273" s="11">
        <f>SUM(D274:D292)</f>
        <v>56101063</v>
      </c>
    </row>
    <row r="274" spans="1:4" ht="12.75" customHeight="1">
      <c r="A274" s="10"/>
      <c r="B274" s="25" t="s">
        <v>275</v>
      </c>
      <c r="C274" s="26">
        <v>1823868</v>
      </c>
      <c r="D274" s="27">
        <v>1823868</v>
      </c>
    </row>
    <row r="275" spans="1:4" ht="12.75" customHeight="1">
      <c r="A275" s="10"/>
      <c r="B275" s="25" t="s">
        <v>276</v>
      </c>
      <c r="C275" s="26">
        <v>49626650</v>
      </c>
      <c r="D275" s="27">
        <v>49626650</v>
      </c>
    </row>
    <row r="276" spans="1:4" ht="12.75" customHeight="1" hidden="1">
      <c r="A276" s="10"/>
      <c r="B276" s="25" t="s">
        <v>277</v>
      </c>
      <c r="C276" s="26">
        <v>2354</v>
      </c>
      <c r="D276" s="27">
        <v>2354</v>
      </c>
    </row>
    <row r="277" spans="1:4" ht="12.75" customHeight="1">
      <c r="A277" s="10"/>
      <c r="B277" s="25" t="s">
        <v>278</v>
      </c>
      <c r="C277" s="26">
        <v>614178</v>
      </c>
      <c r="D277" s="27">
        <v>614178</v>
      </c>
    </row>
    <row r="278" spans="1:4" ht="12.75" customHeight="1">
      <c r="A278" s="10"/>
      <c r="B278" s="25" t="s">
        <v>279</v>
      </c>
      <c r="C278" s="26">
        <v>8549</v>
      </c>
      <c r="D278" s="27">
        <v>8549</v>
      </c>
    </row>
    <row r="279" spans="1:4" ht="12.75" customHeight="1">
      <c r="A279" s="10"/>
      <c r="B279" s="25" t="s">
        <v>252</v>
      </c>
      <c r="C279" s="26">
        <v>3025858</v>
      </c>
      <c r="D279" s="27">
        <v>1434530</v>
      </c>
    </row>
    <row r="280" spans="1:4" ht="12.75" customHeight="1">
      <c r="A280" s="10"/>
      <c r="B280" s="25" t="s">
        <v>280</v>
      </c>
      <c r="C280" s="26">
        <v>1251832</v>
      </c>
      <c r="D280" s="27">
        <v>1251832</v>
      </c>
    </row>
    <row r="281" spans="1:4" ht="12.75" customHeight="1">
      <c r="A281" s="10"/>
      <c r="B281" s="25" t="s">
        <v>281</v>
      </c>
      <c r="C281" s="26">
        <v>116981</v>
      </c>
      <c r="D281" s="27">
        <v>116981</v>
      </c>
    </row>
    <row r="282" spans="1:4" ht="12.75" customHeight="1">
      <c r="A282" s="10"/>
      <c r="B282" s="25" t="s">
        <v>282</v>
      </c>
      <c r="C282" s="26">
        <v>21500</v>
      </c>
      <c r="D282" s="27">
        <v>21500</v>
      </c>
    </row>
    <row r="283" spans="1:4" ht="12.75" customHeight="1">
      <c r="A283" s="10"/>
      <c r="B283" s="25" t="s">
        <v>283</v>
      </c>
      <c r="C283" s="26">
        <v>71104</v>
      </c>
      <c r="D283" s="27">
        <v>71104</v>
      </c>
    </row>
    <row r="284" spans="1:4" ht="12.75" customHeight="1">
      <c r="A284" s="10"/>
      <c r="B284" s="25" t="s">
        <v>284</v>
      </c>
      <c r="C284" s="26">
        <v>149297</v>
      </c>
      <c r="D284" s="27">
        <v>149297</v>
      </c>
    </row>
    <row r="285" spans="1:4" ht="12.75" customHeight="1">
      <c r="A285" s="10"/>
      <c r="B285" s="25" t="s">
        <v>285</v>
      </c>
      <c r="C285" s="26">
        <v>27156</v>
      </c>
      <c r="D285" s="27">
        <v>27156</v>
      </c>
    </row>
    <row r="286" spans="1:4" ht="12.75" customHeight="1">
      <c r="A286" s="10"/>
      <c r="B286" s="25" t="s">
        <v>286</v>
      </c>
      <c r="C286" s="26">
        <v>5003</v>
      </c>
      <c r="D286" s="27">
        <v>5003</v>
      </c>
    </row>
    <row r="287" spans="1:4" ht="12.75" customHeight="1">
      <c r="A287" s="10"/>
      <c r="B287" s="25" t="s">
        <v>287</v>
      </c>
      <c r="C287" s="26">
        <v>133791</v>
      </c>
      <c r="D287" s="27">
        <v>133791</v>
      </c>
    </row>
    <row r="288" spans="1:4" ht="12.75" customHeight="1">
      <c r="A288" s="10"/>
      <c r="B288" s="25" t="s">
        <v>288</v>
      </c>
      <c r="C288" s="26">
        <v>462833</v>
      </c>
      <c r="D288" s="27">
        <v>462833</v>
      </c>
    </row>
    <row r="289" spans="1:4" ht="12.75" customHeight="1">
      <c r="A289" s="10"/>
      <c r="B289" s="25" t="s">
        <v>289</v>
      </c>
      <c r="C289" s="26">
        <v>150888</v>
      </c>
      <c r="D289" s="27">
        <v>150888</v>
      </c>
    </row>
    <row r="290" spans="1:4" ht="12.75" customHeight="1">
      <c r="A290" s="10"/>
      <c r="B290" s="25" t="s">
        <v>290</v>
      </c>
      <c r="C290" s="26">
        <v>180101</v>
      </c>
      <c r="D290" s="27">
        <v>180101</v>
      </c>
    </row>
    <row r="291" spans="1:4" ht="12.75" customHeight="1">
      <c r="A291" s="10"/>
      <c r="B291" s="25" t="s">
        <v>291</v>
      </c>
      <c r="C291" s="26">
        <v>19668</v>
      </c>
      <c r="D291" s="27">
        <v>19668</v>
      </c>
    </row>
    <row r="292" spans="1:4" ht="12.75" customHeight="1" hidden="1">
      <c r="A292" s="10"/>
      <c r="B292" s="25" t="s">
        <v>292</v>
      </c>
      <c r="C292" s="40">
        <v>780</v>
      </c>
      <c r="D292" s="27">
        <v>780</v>
      </c>
    </row>
    <row r="293" spans="1:4" s="20" customFormat="1" ht="12.75" customHeight="1">
      <c r="A293" s="17">
        <v>23</v>
      </c>
      <c r="B293" s="18" t="s">
        <v>293</v>
      </c>
      <c r="C293" s="19">
        <f>SUM(C294:C298)</f>
        <v>5411355</v>
      </c>
      <c r="D293" s="11">
        <f>SUM(D294:D298)</f>
        <v>5411355</v>
      </c>
    </row>
    <row r="294" spans="1:4" s="20" customFormat="1" ht="12.75" customHeight="1">
      <c r="A294" s="17"/>
      <c r="B294" s="25" t="s">
        <v>294</v>
      </c>
      <c r="C294" s="26">
        <v>444615</v>
      </c>
      <c r="D294" s="27">
        <v>444615</v>
      </c>
    </row>
    <row r="295" spans="1:4" s="20" customFormat="1" ht="12.75" customHeight="1">
      <c r="A295" s="17"/>
      <c r="B295" s="25" t="s">
        <v>295</v>
      </c>
      <c r="C295" s="26">
        <v>400000</v>
      </c>
      <c r="D295" s="27">
        <v>400000</v>
      </c>
    </row>
    <row r="296" spans="1:4" s="20" customFormat="1" ht="12.75" customHeight="1">
      <c r="A296" s="17"/>
      <c r="B296" s="25" t="s">
        <v>296</v>
      </c>
      <c r="C296" s="26">
        <v>3626609</v>
      </c>
      <c r="D296" s="27">
        <v>3626609</v>
      </c>
    </row>
    <row r="297" spans="1:4" s="20" customFormat="1" ht="12.75" customHeight="1">
      <c r="A297" s="17"/>
      <c r="B297" s="25" t="s">
        <v>297</v>
      </c>
      <c r="C297" s="26">
        <v>244791</v>
      </c>
      <c r="D297" s="27">
        <v>244791</v>
      </c>
    </row>
    <row r="298" spans="1:4" s="20" customFormat="1" ht="12.75" customHeight="1">
      <c r="A298" s="17"/>
      <c r="B298" s="25" t="s">
        <v>298</v>
      </c>
      <c r="C298" s="26">
        <v>695340</v>
      </c>
      <c r="D298" s="27">
        <v>695340</v>
      </c>
    </row>
    <row r="299" spans="1:4" s="20" customFormat="1" ht="12.75" customHeight="1">
      <c r="A299" s="17">
        <v>24</v>
      </c>
      <c r="B299" s="18" t="s">
        <v>299</v>
      </c>
      <c r="C299" s="19">
        <f>SUM(C300:C309)</f>
        <v>14654290</v>
      </c>
      <c r="D299" s="11">
        <f>SUM(D300:D309)</f>
        <v>11347985</v>
      </c>
    </row>
    <row r="300" spans="1:4" ht="12.75" customHeight="1">
      <c r="A300" s="28"/>
      <c r="B300" s="25" t="s">
        <v>300</v>
      </c>
      <c r="C300" s="26">
        <v>6258</v>
      </c>
      <c r="D300" s="27">
        <v>6258</v>
      </c>
    </row>
    <row r="301" spans="1:4" ht="12.75" customHeight="1">
      <c r="A301" s="28"/>
      <c r="B301" s="25" t="s">
        <v>301</v>
      </c>
      <c r="C301" s="26">
        <v>182672</v>
      </c>
      <c r="D301" s="27">
        <v>182672</v>
      </c>
    </row>
    <row r="302" spans="1:4" ht="12.75" customHeight="1">
      <c r="A302" s="28"/>
      <c r="B302" s="25" t="s">
        <v>302</v>
      </c>
      <c r="C302" s="26">
        <v>134364</v>
      </c>
      <c r="D302" s="27">
        <v>0</v>
      </c>
    </row>
    <row r="303" spans="1:4" ht="12.75" customHeight="1">
      <c r="A303" s="28"/>
      <c r="B303" s="25" t="s">
        <v>303</v>
      </c>
      <c r="C303" s="26">
        <v>8741086</v>
      </c>
      <c r="D303" s="27">
        <v>8741086</v>
      </c>
    </row>
    <row r="304" spans="1:4" ht="12.75" customHeight="1">
      <c r="A304" s="28"/>
      <c r="B304" s="25" t="s">
        <v>304</v>
      </c>
      <c r="C304" s="26">
        <v>55530</v>
      </c>
      <c r="D304" s="27">
        <v>55530</v>
      </c>
    </row>
    <row r="305" spans="1:4" ht="12.75" customHeight="1">
      <c r="A305" s="28"/>
      <c r="B305" s="25" t="s">
        <v>305</v>
      </c>
      <c r="C305" s="26">
        <v>3171941</v>
      </c>
      <c r="D305" s="27">
        <v>0</v>
      </c>
    </row>
    <row r="306" spans="1:4" ht="12.75" customHeight="1">
      <c r="A306" s="28"/>
      <c r="B306" s="25" t="s">
        <v>306</v>
      </c>
      <c r="C306" s="26">
        <v>154553</v>
      </c>
      <c r="D306" s="27">
        <v>154553</v>
      </c>
    </row>
    <row r="307" spans="1:4" ht="12.75" customHeight="1">
      <c r="A307" s="28"/>
      <c r="B307" s="25" t="s">
        <v>307</v>
      </c>
      <c r="C307" s="26">
        <v>112158</v>
      </c>
      <c r="D307" s="27">
        <v>112158</v>
      </c>
    </row>
    <row r="308" spans="1:4" ht="12.75" customHeight="1">
      <c r="A308" s="28"/>
      <c r="B308" s="25" t="s">
        <v>308</v>
      </c>
      <c r="C308" s="26">
        <v>147675</v>
      </c>
      <c r="D308" s="27">
        <v>147675</v>
      </c>
    </row>
    <row r="309" spans="1:4" ht="12.75" customHeight="1">
      <c r="A309" s="28"/>
      <c r="B309" s="25" t="s">
        <v>309</v>
      </c>
      <c r="C309" s="26">
        <v>1948053</v>
      </c>
      <c r="D309" s="27">
        <v>1948053</v>
      </c>
    </row>
    <row r="310" spans="1:4" s="20" customFormat="1" ht="12.75" customHeight="1">
      <c r="A310" s="17">
        <v>25</v>
      </c>
      <c r="B310" s="18" t="s">
        <v>310</v>
      </c>
      <c r="C310" s="19">
        <f>SUM(C311:C323)</f>
        <v>12446566</v>
      </c>
      <c r="D310" s="11">
        <f>SUM(D311:D323)</f>
        <v>11952592</v>
      </c>
    </row>
    <row r="311" spans="1:4" ht="12.75" customHeight="1">
      <c r="A311" s="41"/>
      <c r="B311" s="59" t="s">
        <v>311</v>
      </c>
      <c r="C311" s="60">
        <v>4858183</v>
      </c>
      <c r="D311" s="61">
        <v>4858183</v>
      </c>
    </row>
    <row r="312" spans="1:4" ht="12.75" customHeight="1">
      <c r="A312" s="41"/>
      <c r="B312" s="59" t="s">
        <v>312</v>
      </c>
      <c r="C312" s="60">
        <v>10233</v>
      </c>
      <c r="D312" s="61">
        <v>10233</v>
      </c>
    </row>
    <row r="313" spans="1:4" ht="12.75" customHeight="1">
      <c r="A313" s="41"/>
      <c r="B313" s="59" t="s">
        <v>313</v>
      </c>
      <c r="C313" s="60">
        <v>1422393</v>
      </c>
      <c r="D313" s="62">
        <v>1422393</v>
      </c>
    </row>
    <row r="314" spans="1:4" ht="12.75" customHeight="1">
      <c r="A314" s="41"/>
      <c r="B314" s="59" t="s">
        <v>314</v>
      </c>
      <c r="C314" s="60">
        <v>599626</v>
      </c>
      <c r="D314" s="62">
        <v>599626</v>
      </c>
    </row>
    <row r="315" spans="1:4" ht="12.75" customHeight="1">
      <c r="A315" s="41"/>
      <c r="B315" s="59" t="s">
        <v>315</v>
      </c>
      <c r="C315" s="60">
        <v>102077</v>
      </c>
      <c r="D315" s="61">
        <v>102077</v>
      </c>
    </row>
    <row r="316" spans="1:4" ht="12.75" customHeight="1">
      <c r="A316" s="41"/>
      <c r="B316" s="63" t="s">
        <v>316</v>
      </c>
      <c r="C316" s="60">
        <v>264118</v>
      </c>
      <c r="D316" s="61">
        <v>264118</v>
      </c>
    </row>
    <row r="317" spans="1:4" ht="12.75" customHeight="1">
      <c r="A317" s="41"/>
      <c r="B317" s="63" t="s">
        <v>317</v>
      </c>
      <c r="C317" s="60">
        <v>2559954</v>
      </c>
      <c r="D317" s="61">
        <v>2559954</v>
      </c>
    </row>
    <row r="318" spans="1:4" ht="12.75" customHeight="1">
      <c r="A318" s="41"/>
      <c r="B318" s="64" t="s">
        <v>318</v>
      </c>
      <c r="C318" s="65">
        <v>137556</v>
      </c>
      <c r="D318" s="66">
        <v>137556</v>
      </c>
    </row>
    <row r="319" spans="1:4" ht="12.75" customHeight="1">
      <c r="A319" s="41"/>
      <c r="B319" s="63" t="s">
        <v>319</v>
      </c>
      <c r="C319" s="65">
        <v>493974</v>
      </c>
      <c r="D319" s="66">
        <v>0</v>
      </c>
    </row>
    <row r="320" spans="1:4" ht="12.75" customHeight="1">
      <c r="A320" s="41"/>
      <c r="B320" s="63" t="s">
        <v>320</v>
      </c>
      <c r="C320" s="65">
        <v>350000</v>
      </c>
      <c r="D320" s="66">
        <v>350000</v>
      </c>
    </row>
    <row r="321" spans="1:4" ht="12.75" customHeight="1">
      <c r="A321" s="41"/>
      <c r="B321" s="63" t="s">
        <v>321</v>
      </c>
      <c r="C321" s="65">
        <v>341807</v>
      </c>
      <c r="D321" s="67">
        <v>341807</v>
      </c>
    </row>
    <row r="322" spans="1:4" ht="12.75" customHeight="1">
      <c r="A322" s="41"/>
      <c r="B322" s="63" t="s">
        <v>322</v>
      </c>
      <c r="C322" s="65">
        <v>148360</v>
      </c>
      <c r="D322" s="66">
        <v>148360</v>
      </c>
    </row>
    <row r="323" spans="1:4" ht="12.75" customHeight="1">
      <c r="A323" s="41"/>
      <c r="B323" s="63" t="s">
        <v>323</v>
      </c>
      <c r="C323" s="65">
        <v>1158285</v>
      </c>
      <c r="D323" s="66">
        <v>1158285</v>
      </c>
    </row>
    <row r="324" spans="1:4" s="20" customFormat="1" ht="12.75" customHeight="1">
      <c r="A324" s="17">
        <v>26</v>
      </c>
      <c r="B324" s="18" t="s">
        <v>324</v>
      </c>
      <c r="C324" s="19">
        <f>SUM(C325:C342)</f>
        <v>5063249</v>
      </c>
      <c r="D324" s="11">
        <f>SUM(D325:D342)</f>
        <v>5063249</v>
      </c>
    </row>
    <row r="325" spans="1:4" s="71" customFormat="1" ht="12.75" customHeight="1">
      <c r="A325" s="68"/>
      <c r="B325" s="34" t="s">
        <v>325</v>
      </c>
      <c r="C325" s="69">
        <v>38919</v>
      </c>
      <c r="D325" s="70">
        <v>38919</v>
      </c>
    </row>
    <row r="326" spans="1:4" s="71" customFormat="1" ht="12.75" customHeight="1" hidden="1">
      <c r="A326" s="68"/>
      <c r="B326" s="25" t="s">
        <v>326</v>
      </c>
      <c r="C326" s="69">
        <v>1361</v>
      </c>
      <c r="D326" s="70">
        <v>1361</v>
      </c>
    </row>
    <row r="327" spans="1:4" s="71" customFormat="1" ht="12.75" customHeight="1">
      <c r="A327" s="68"/>
      <c r="B327" s="25" t="s">
        <v>327</v>
      </c>
      <c r="C327" s="69">
        <v>207966</v>
      </c>
      <c r="D327" s="70">
        <v>207966</v>
      </c>
    </row>
    <row r="328" spans="1:4" s="71" customFormat="1" ht="12.75" customHeight="1">
      <c r="A328" s="68"/>
      <c r="B328" s="25" t="s">
        <v>328</v>
      </c>
      <c r="C328" s="69">
        <v>2569293</v>
      </c>
      <c r="D328" s="70">
        <v>2569293</v>
      </c>
    </row>
    <row r="329" spans="1:4" ht="12.75" customHeight="1">
      <c r="A329" s="72"/>
      <c r="B329" s="25" t="s">
        <v>329</v>
      </c>
      <c r="C329" s="69">
        <v>30000</v>
      </c>
      <c r="D329" s="70">
        <v>30000</v>
      </c>
    </row>
    <row r="330" spans="1:4" s="71" customFormat="1" ht="12.75" customHeight="1">
      <c r="A330" s="68"/>
      <c r="B330" s="34" t="s">
        <v>330</v>
      </c>
      <c r="C330" s="69">
        <v>1190869</v>
      </c>
      <c r="D330" s="70">
        <v>1190869</v>
      </c>
    </row>
    <row r="331" spans="1:4" s="71" customFormat="1" ht="12.75" customHeight="1">
      <c r="A331" s="68"/>
      <c r="B331" s="34" t="s">
        <v>331</v>
      </c>
      <c r="C331" s="69">
        <v>165809</v>
      </c>
      <c r="D331" s="70">
        <v>165809</v>
      </c>
    </row>
    <row r="332" spans="1:4" s="73" customFormat="1" ht="12.75" customHeight="1">
      <c r="A332" s="68"/>
      <c r="B332" s="25" t="s">
        <v>332</v>
      </c>
      <c r="C332" s="69">
        <v>40655</v>
      </c>
      <c r="D332" s="70">
        <v>40655</v>
      </c>
    </row>
    <row r="333" spans="1:4" ht="12.75" customHeight="1">
      <c r="A333" s="72"/>
      <c r="B333" s="25" t="s">
        <v>333</v>
      </c>
      <c r="C333" s="69">
        <v>26710</v>
      </c>
      <c r="D333" s="70">
        <v>26710</v>
      </c>
    </row>
    <row r="334" spans="1:4" s="73" customFormat="1" ht="12.75" customHeight="1">
      <c r="A334" s="68"/>
      <c r="B334" s="34" t="s">
        <v>334</v>
      </c>
      <c r="C334" s="69">
        <v>29028</v>
      </c>
      <c r="D334" s="70">
        <v>29028</v>
      </c>
    </row>
    <row r="335" spans="1:4" s="73" customFormat="1" ht="12.75" customHeight="1">
      <c r="A335" s="68"/>
      <c r="B335" s="25" t="s">
        <v>335</v>
      </c>
      <c r="C335" s="69">
        <v>123359</v>
      </c>
      <c r="D335" s="70">
        <v>123359</v>
      </c>
    </row>
    <row r="336" spans="1:4" ht="12.75" customHeight="1">
      <c r="A336" s="72"/>
      <c r="B336" s="25" t="s">
        <v>336</v>
      </c>
      <c r="C336" s="69">
        <v>83919</v>
      </c>
      <c r="D336" s="70">
        <v>83919</v>
      </c>
    </row>
    <row r="337" spans="1:4" ht="12.75" customHeight="1">
      <c r="A337" s="68"/>
      <c r="B337" s="25" t="s">
        <v>337</v>
      </c>
      <c r="C337" s="69">
        <v>203194</v>
      </c>
      <c r="D337" s="70">
        <v>203194</v>
      </c>
    </row>
    <row r="338" spans="1:4" s="71" customFormat="1" ht="12.75" customHeight="1">
      <c r="A338" s="68"/>
      <c r="B338" s="25" t="s">
        <v>338</v>
      </c>
      <c r="C338" s="69">
        <v>25243</v>
      </c>
      <c r="D338" s="70">
        <v>25243</v>
      </c>
    </row>
    <row r="339" spans="1:4" s="71" customFormat="1" ht="12.75" customHeight="1">
      <c r="A339" s="68"/>
      <c r="B339" s="25" t="s">
        <v>339</v>
      </c>
      <c r="C339" s="69">
        <v>30339</v>
      </c>
      <c r="D339" s="70">
        <v>30339</v>
      </c>
    </row>
    <row r="340" spans="1:4" ht="12.75" customHeight="1">
      <c r="A340" s="72"/>
      <c r="B340" s="25" t="s">
        <v>340</v>
      </c>
      <c r="C340" s="69">
        <v>53200</v>
      </c>
      <c r="D340" s="70">
        <v>53200</v>
      </c>
    </row>
    <row r="341" spans="1:4" ht="12.75" customHeight="1">
      <c r="A341" s="68"/>
      <c r="B341" s="25" t="s">
        <v>341</v>
      </c>
      <c r="C341" s="69">
        <v>10000</v>
      </c>
      <c r="D341" s="70">
        <v>10000</v>
      </c>
    </row>
    <row r="342" spans="1:4" s="71" customFormat="1" ht="12.75" customHeight="1">
      <c r="A342" s="68"/>
      <c r="B342" s="25" t="s">
        <v>342</v>
      </c>
      <c r="C342" s="69">
        <v>233385</v>
      </c>
      <c r="D342" s="70">
        <v>233385</v>
      </c>
    </row>
    <row r="343" spans="1:4" s="20" customFormat="1" ht="12.75" customHeight="1">
      <c r="A343" s="17">
        <v>27</v>
      </c>
      <c r="B343" s="18" t="s">
        <v>343</v>
      </c>
      <c r="C343" s="19">
        <f>SUM(C344:C353)</f>
        <v>8264605</v>
      </c>
      <c r="D343" s="11">
        <f>SUM(D344:D353)</f>
        <v>4681834</v>
      </c>
    </row>
    <row r="344" spans="1:4" s="20" customFormat="1" ht="12.75" customHeight="1" hidden="1">
      <c r="A344" s="17"/>
      <c r="B344" s="74" t="s">
        <v>344</v>
      </c>
      <c r="C344" s="75">
        <v>1508</v>
      </c>
      <c r="D344" s="76">
        <v>0</v>
      </c>
    </row>
    <row r="345" spans="1:4" s="20" customFormat="1" ht="12.75" customHeight="1">
      <c r="A345" s="17"/>
      <c r="B345" s="74" t="s">
        <v>345</v>
      </c>
      <c r="C345" s="75">
        <v>14000</v>
      </c>
      <c r="D345" s="76">
        <v>14000</v>
      </c>
    </row>
    <row r="346" spans="1:4" s="20" customFormat="1" ht="12.75" customHeight="1">
      <c r="A346" s="17"/>
      <c r="B346" s="74" t="s">
        <v>346</v>
      </c>
      <c r="C346" s="75">
        <v>455018</v>
      </c>
      <c r="D346" s="76">
        <v>0</v>
      </c>
    </row>
    <row r="347" spans="1:4" s="20" customFormat="1" ht="12.75" customHeight="1">
      <c r="A347" s="17"/>
      <c r="B347" s="74" t="s">
        <v>347</v>
      </c>
      <c r="C347" s="75">
        <v>58473</v>
      </c>
      <c r="D347" s="76">
        <v>0</v>
      </c>
    </row>
    <row r="348" spans="1:4" s="20" customFormat="1" ht="12.75" customHeight="1">
      <c r="A348" s="17"/>
      <c r="B348" s="74" t="s">
        <v>348</v>
      </c>
      <c r="C348" s="75">
        <v>55200</v>
      </c>
      <c r="D348" s="76">
        <v>5200</v>
      </c>
    </row>
    <row r="349" spans="1:4" s="20" customFormat="1" ht="12.75" customHeight="1">
      <c r="A349" s="17"/>
      <c r="B349" s="74" t="s">
        <v>349</v>
      </c>
      <c r="C349" s="75">
        <v>688959</v>
      </c>
      <c r="D349" s="76">
        <v>0</v>
      </c>
    </row>
    <row r="350" spans="1:4" s="20" customFormat="1" ht="12.75" customHeight="1">
      <c r="A350" s="17"/>
      <c r="B350" s="74" t="s">
        <v>350</v>
      </c>
      <c r="C350" s="75">
        <v>2291391</v>
      </c>
      <c r="D350" s="76">
        <v>0</v>
      </c>
    </row>
    <row r="351" spans="1:4" s="20" customFormat="1" ht="12.75" customHeight="1">
      <c r="A351" s="17"/>
      <c r="B351" s="74" t="s">
        <v>351</v>
      </c>
      <c r="C351" s="75">
        <v>29211</v>
      </c>
      <c r="D351" s="76">
        <v>0</v>
      </c>
    </row>
    <row r="352" spans="1:4" s="20" customFormat="1" ht="12.75" customHeight="1">
      <c r="A352" s="17"/>
      <c r="B352" s="74" t="s">
        <v>352</v>
      </c>
      <c r="C352" s="75">
        <v>970562</v>
      </c>
      <c r="D352" s="76">
        <v>962351</v>
      </c>
    </row>
    <row r="353" spans="1:4" ht="12.75" customHeight="1">
      <c r="A353" s="10"/>
      <c r="B353" s="77" t="s">
        <v>353</v>
      </c>
      <c r="C353" s="75">
        <v>3700283</v>
      </c>
      <c r="D353" s="76">
        <v>3700283</v>
      </c>
    </row>
    <row r="354" spans="1:4" s="20" customFormat="1" ht="12.75" customHeight="1">
      <c r="A354" s="17">
        <v>28</v>
      </c>
      <c r="B354" s="18" t="s">
        <v>354</v>
      </c>
      <c r="C354" s="19">
        <f>SUM(C355:C371)</f>
        <v>4256874</v>
      </c>
      <c r="D354" s="11">
        <f>SUM(D355:D371)</f>
        <v>4256874</v>
      </c>
    </row>
    <row r="355" spans="1:4" ht="12.75" customHeight="1">
      <c r="A355" s="10"/>
      <c r="B355" s="25" t="s">
        <v>355</v>
      </c>
      <c r="C355" s="26">
        <v>253083</v>
      </c>
      <c r="D355" s="27">
        <v>253083</v>
      </c>
    </row>
    <row r="356" spans="1:4" ht="12.75" customHeight="1">
      <c r="A356" s="10"/>
      <c r="B356" s="25" t="s">
        <v>356</v>
      </c>
      <c r="C356" s="26">
        <v>219753</v>
      </c>
      <c r="D356" s="27">
        <v>219753</v>
      </c>
    </row>
    <row r="357" spans="1:4" ht="12.75" customHeight="1">
      <c r="A357" s="10"/>
      <c r="B357" s="25" t="s">
        <v>357</v>
      </c>
      <c r="C357" s="26">
        <v>382117</v>
      </c>
      <c r="D357" s="27">
        <v>382117</v>
      </c>
    </row>
    <row r="358" spans="1:4" ht="12.75" customHeight="1">
      <c r="A358" s="10"/>
      <c r="B358" s="25" t="s">
        <v>358</v>
      </c>
      <c r="C358" s="26">
        <v>596713</v>
      </c>
      <c r="D358" s="27">
        <v>596713</v>
      </c>
    </row>
    <row r="359" spans="1:4" ht="12.75" customHeight="1">
      <c r="A359" s="10"/>
      <c r="B359" s="25" t="s">
        <v>359</v>
      </c>
      <c r="C359" s="26">
        <v>408843</v>
      </c>
      <c r="D359" s="27">
        <v>408843</v>
      </c>
    </row>
    <row r="360" spans="1:4" ht="12.75" customHeight="1">
      <c r="A360" s="10"/>
      <c r="B360" s="25" t="s">
        <v>360</v>
      </c>
      <c r="C360" s="26">
        <v>26744</v>
      </c>
      <c r="D360" s="27">
        <v>26744</v>
      </c>
    </row>
    <row r="361" spans="1:4" ht="12.75" customHeight="1">
      <c r="A361" s="10"/>
      <c r="B361" s="25" t="s">
        <v>361</v>
      </c>
      <c r="C361" s="26">
        <v>12763</v>
      </c>
      <c r="D361" s="27">
        <v>12763</v>
      </c>
    </row>
    <row r="362" spans="1:4" ht="12.75" customHeight="1">
      <c r="A362" s="10"/>
      <c r="B362" s="25" t="s">
        <v>362</v>
      </c>
      <c r="C362" s="26">
        <v>26379</v>
      </c>
      <c r="D362" s="27">
        <v>26379</v>
      </c>
    </row>
    <row r="363" spans="1:4" ht="12.75" customHeight="1">
      <c r="A363" s="10"/>
      <c r="B363" s="25" t="s">
        <v>363</v>
      </c>
      <c r="C363" s="26">
        <v>64614</v>
      </c>
      <c r="D363" s="27">
        <v>64614</v>
      </c>
    </row>
    <row r="364" spans="1:4" ht="12.75" customHeight="1">
      <c r="A364" s="10"/>
      <c r="B364" s="25" t="s">
        <v>364</v>
      </c>
      <c r="C364" s="26">
        <v>157215</v>
      </c>
      <c r="D364" s="27">
        <v>157215</v>
      </c>
    </row>
    <row r="365" spans="1:4" ht="12.75" customHeight="1">
      <c r="A365" s="10"/>
      <c r="B365" s="25" t="s">
        <v>365</v>
      </c>
      <c r="C365" s="26">
        <v>108896</v>
      </c>
      <c r="D365" s="27">
        <v>108896</v>
      </c>
    </row>
    <row r="366" spans="1:4" ht="12.75" customHeight="1">
      <c r="A366" s="10"/>
      <c r="B366" s="25" t="s">
        <v>366</v>
      </c>
      <c r="C366" s="26">
        <v>899816</v>
      </c>
      <c r="D366" s="27">
        <v>899816</v>
      </c>
    </row>
    <row r="367" spans="1:4" ht="12.75" customHeight="1">
      <c r="A367" s="10"/>
      <c r="B367" s="25" t="s">
        <v>367</v>
      </c>
      <c r="C367" s="26">
        <v>9580</v>
      </c>
      <c r="D367" s="27">
        <v>9580</v>
      </c>
    </row>
    <row r="368" spans="1:4" ht="12.75" customHeight="1">
      <c r="A368" s="10"/>
      <c r="B368" s="25" t="s">
        <v>368</v>
      </c>
      <c r="C368" s="26">
        <v>93278</v>
      </c>
      <c r="D368" s="27">
        <v>93278</v>
      </c>
    </row>
    <row r="369" spans="1:4" ht="12.75" customHeight="1">
      <c r="A369" s="10"/>
      <c r="B369" s="25" t="s">
        <v>369</v>
      </c>
      <c r="C369" s="26">
        <v>26034</v>
      </c>
      <c r="D369" s="27">
        <v>26034</v>
      </c>
    </row>
    <row r="370" spans="1:4" ht="12.75" customHeight="1">
      <c r="A370" s="10"/>
      <c r="B370" s="25" t="s">
        <v>370</v>
      </c>
      <c r="C370" s="26">
        <v>270467</v>
      </c>
      <c r="D370" s="27">
        <v>270467</v>
      </c>
    </row>
    <row r="371" spans="1:4" ht="12.75" customHeight="1">
      <c r="A371" s="10"/>
      <c r="B371" s="25" t="s">
        <v>371</v>
      </c>
      <c r="C371" s="26">
        <v>700579</v>
      </c>
      <c r="D371" s="27">
        <v>700579</v>
      </c>
    </row>
    <row r="372" spans="1:4" s="20" customFormat="1" ht="12.75" customHeight="1">
      <c r="A372" s="17">
        <v>29</v>
      </c>
      <c r="B372" s="18" t="s">
        <v>372</v>
      </c>
      <c r="C372" s="19">
        <f>SUM(C373:C384)</f>
        <v>11848517</v>
      </c>
      <c r="D372" s="11">
        <f>SUM(D373:D384)</f>
        <v>11848517</v>
      </c>
    </row>
    <row r="373" spans="1:4" ht="12.75" customHeight="1">
      <c r="A373" s="28"/>
      <c r="B373" s="25" t="s">
        <v>373</v>
      </c>
      <c r="C373" s="26">
        <v>533876</v>
      </c>
      <c r="D373" s="27">
        <v>533876</v>
      </c>
    </row>
    <row r="374" spans="1:4" ht="12.75" customHeight="1">
      <c r="A374" s="28"/>
      <c r="B374" s="25" t="s">
        <v>374</v>
      </c>
      <c r="C374" s="26">
        <v>27000</v>
      </c>
      <c r="D374" s="27">
        <v>27000</v>
      </c>
    </row>
    <row r="375" spans="1:4" ht="12.75" customHeight="1">
      <c r="A375" s="28"/>
      <c r="B375" s="25" t="s">
        <v>375</v>
      </c>
      <c r="C375" s="26">
        <v>89598</v>
      </c>
      <c r="D375" s="27">
        <v>89598</v>
      </c>
    </row>
    <row r="376" spans="1:4" ht="12.75" customHeight="1">
      <c r="A376" s="28"/>
      <c r="B376" s="25" t="s">
        <v>376</v>
      </c>
      <c r="C376" s="26">
        <v>225637</v>
      </c>
      <c r="D376" s="27">
        <v>225637</v>
      </c>
    </row>
    <row r="377" spans="1:4" ht="12.75" customHeight="1">
      <c r="A377" s="28"/>
      <c r="B377" s="25" t="s">
        <v>377</v>
      </c>
      <c r="C377" s="26">
        <v>1478013</v>
      </c>
      <c r="D377" s="27">
        <v>1478013</v>
      </c>
    </row>
    <row r="378" spans="1:4" ht="12.75" customHeight="1">
      <c r="A378" s="28"/>
      <c r="B378" s="78" t="s">
        <v>378</v>
      </c>
      <c r="C378" s="79">
        <v>189997</v>
      </c>
      <c r="D378" s="80">
        <v>189997</v>
      </c>
    </row>
    <row r="379" spans="1:4" ht="12.75" customHeight="1">
      <c r="A379" s="28"/>
      <c r="B379" s="78" t="s">
        <v>379</v>
      </c>
      <c r="C379" s="79">
        <v>132480</v>
      </c>
      <c r="D379" s="80">
        <v>132480</v>
      </c>
    </row>
    <row r="380" spans="1:4" ht="12.75" customHeight="1">
      <c r="A380" s="28"/>
      <c r="B380" s="25" t="s">
        <v>380</v>
      </c>
      <c r="C380" s="26">
        <v>84985</v>
      </c>
      <c r="D380" s="27">
        <v>84985</v>
      </c>
    </row>
    <row r="381" spans="1:4" ht="12.75" customHeight="1">
      <c r="A381" s="28"/>
      <c r="B381" s="25" t="s">
        <v>381</v>
      </c>
      <c r="C381" s="26">
        <v>472000</v>
      </c>
      <c r="D381" s="27">
        <v>472000</v>
      </c>
    </row>
    <row r="382" spans="1:4" ht="12.75" customHeight="1">
      <c r="A382" s="28"/>
      <c r="B382" s="78" t="s">
        <v>382</v>
      </c>
      <c r="C382" s="79">
        <v>354009</v>
      </c>
      <c r="D382" s="80">
        <v>354009</v>
      </c>
    </row>
    <row r="383" spans="1:4" ht="12.75" customHeight="1">
      <c r="A383" s="28"/>
      <c r="B383" s="25" t="s">
        <v>383</v>
      </c>
      <c r="C383" s="26">
        <v>232290</v>
      </c>
      <c r="D383" s="27">
        <v>232290</v>
      </c>
    </row>
    <row r="384" spans="1:4" ht="12.75" customHeight="1">
      <c r="A384" s="28"/>
      <c r="B384" s="25" t="s">
        <v>384</v>
      </c>
      <c r="C384" s="26">
        <v>8028632</v>
      </c>
      <c r="D384" s="27">
        <v>8028632</v>
      </c>
    </row>
    <row r="385" spans="1:4" s="20" customFormat="1" ht="12.75" customHeight="1">
      <c r="A385" s="17">
        <v>30</v>
      </c>
      <c r="B385" s="18" t="s">
        <v>385</v>
      </c>
      <c r="C385" s="19">
        <f>SUM(C386:C404)</f>
        <v>12655411</v>
      </c>
      <c r="D385" s="11">
        <f>SUM(D386:D404)</f>
        <v>669495</v>
      </c>
    </row>
    <row r="386" spans="1:4" ht="12.75" customHeight="1">
      <c r="A386" s="10"/>
      <c r="B386" s="25" t="s">
        <v>386</v>
      </c>
      <c r="C386" s="26">
        <v>568889</v>
      </c>
      <c r="D386" s="27">
        <v>568889</v>
      </c>
    </row>
    <row r="387" spans="1:4" ht="12.75" customHeight="1" hidden="1">
      <c r="A387" s="10"/>
      <c r="B387" s="25" t="s">
        <v>387</v>
      </c>
      <c r="C387" s="26">
        <v>4005</v>
      </c>
      <c r="D387" s="27">
        <v>4005</v>
      </c>
    </row>
    <row r="388" spans="1:4" ht="12.75" customHeight="1">
      <c r="A388" s="10"/>
      <c r="B388" s="25" t="s">
        <v>388</v>
      </c>
      <c r="C388" s="26">
        <v>735956</v>
      </c>
      <c r="D388" s="27">
        <v>0</v>
      </c>
    </row>
    <row r="389" spans="1:4" ht="12.75" customHeight="1">
      <c r="A389" s="10"/>
      <c r="B389" s="25" t="s">
        <v>389</v>
      </c>
      <c r="C389" s="26">
        <v>643238</v>
      </c>
      <c r="D389" s="27">
        <v>0</v>
      </c>
    </row>
    <row r="390" spans="1:4" ht="12.75" customHeight="1">
      <c r="A390" s="10"/>
      <c r="B390" s="25" t="s">
        <v>390</v>
      </c>
      <c r="C390" s="26">
        <v>333716</v>
      </c>
      <c r="D390" s="27">
        <v>0</v>
      </c>
    </row>
    <row r="391" spans="1:4" ht="12.75" customHeight="1">
      <c r="A391" s="10"/>
      <c r="B391" s="25" t="s">
        <v>391</v>
      </c>
      <c r="C391" s="26">
        <v>332000</v>
      </c>
      <c r="D391" s="27">
        <v>0</v>
      </c>
    </row>
    <row r="392" spans="1:4" ht="12.75" customHeight="1">
      <c r="A392" s="10"/>
      <c r="B392" s="25" t="s">
        <v>392</v>
      </c>
      <c r="C392" s="26">
        <v>14094</v>
      </c>
      <c r="D392" s="27">
        <v>14094</v>
      </c>
    </row>
    <row r="393" spans="1:4" ht="12.75" customHeight="1">
      <c r="A393" s="10"/>
      <c r="B393" s="25" t="s">
        <v>393</v>
      </c>
      <c r="C393" s="26">
        <v>15396</v>
      </c>
      <c r="D393" s="27">
        <v>15396</v>
      </c>
    </row>
    <row r="394" spans="1:4" ht="12.75" customHeight="1">
      <c r="A394" s="10"/>
      <c r="B394" s="25" t="s">
        <v>394</v>
      </c>
      <c r="C394" s="26">
        <v>2509016</v>
      </c>
      <c r="D394" s="27">
        <v>0</v>
      </c>
    </row>
    <row r="395" spans="1:4" ht="12.75" customHeight="1">
      <c r="A395" s="10"/>
      <c r="B395" s="25" t="s">
        <v>395</v>
      </c>
      <c r="C395" s="26">
        <v>5879</v>
      </c>
      <c r="D395" s="27">
        <v>5879</v>
      </c>
    </row>
    <row r="396" spans="1:4" ht="12.75" customHeight="1">
      <c r="A396" s="10"/>
      <c r="B396" s="25" t="s">
        <v>396</v>
      </c>
      <c r="C396" s="26">
        <v>10510</v>
      </c>
      <c r="D396" s="27">
        <v>10510</v>
      </c>
    </row>
    <row r="397" spans="1:4" ht="12.75" customHeight="1">
      <c r="A397" s="10"/>
      <c r="B397" s="25" t="s">
        <v>397</v>
      </c>
      <c r="C397" s="26">
        <v>36599</v>
      </c>
      <c r="D397" s="27">
        <v>0</v>
      </c>
    </row>
    <row r="398" spans="1:4" ht="12.75" customHeight="1">
      <c r="A398" s="10"/>
      <c r="B398" s="25" t="s">
        <v>398</v>
      </c>
      <c r="C398" s="26">
        <v>2737062</v>
      </c>
      <c r="D398" s="27">
        <v>0</v>
      </c>
    </row>
    <row r="399" spans="1:4" ht="12.75" customHeight="1">
      <c r="A399" s="10"/>
      <c r="B399" s="25" t="s">
        <v>399</v>
      </c>
      <c r="C399" s="26">
        <v>203938</v>
      </c>
      <c r="D399" s="27">
        <v>34722</v>
      </c>
    </row>
    <row r="400" spans="1:4" ht="12.75" customHeight="1">
      <c r="A400" s="10"/>
      <c r="B400" s="25" t="s">
        <v>400</v>
      </c>
      <c r="C400" s="26">
        <v>518333</v>
      </c>
      <c r="D400" s="27">
        <v>0</v>
      </c>
    </row>
    <row r="401" spans="1:4" ht="12.75" customHeight="1">
      <c r="A401" s="10"/>
      <c r="B401" s="25" t="s">
        <v>401</v>
      </c>
      <c r="C401" s="26">
        <v>99004</v>
      </c>
      <c r="D401" s="27">
        <v>0</v>
      </c>
    </row>
    <row r="402" spans="1:4" ht="12.75" customHeight="1">
      <c r="A402" s="10"/>
      <c r="B402" s="25" t="s">
        <v>402</v>
      </c>
      <c r="C402" s="26">
        <v>2157236</v>
      </c>
      <c r="D402" s="27">
        <v>0</v>
      </c>
    </row>
    <row r="403" spans="1:4" ht="12.75" customHeight="1">
      <c r="A403" s="10"/>
      <c r="B403" s="25" t="s">
        <v>403</v>
      </c>
      <c r="C403" s="26">
        <v>782119</v>
      </c>
      <c r="D403" s="27">
        <v>0</v>
      </c>
    </row>
    <row r="404" spans="1:4" ht="12.75" customHeight="1">
      <c r="A404" s="10"/>
      <c r="B404" s="25" t="s">
        <v>404</v>
      </c>
      <c r="C404" s="26">
        <v>948421</v>
      </c>
      <c r="D404" s="27">
        <v>16000</v>
      </c>
    </row>
    <row r="405" spans="1:4" s="20" customFormat="1" ht="12.75" customHeight="1">
      <c r="A405" s="17">
        <v>31</v>
      </c>
      <c r="B405" s="18" t="s">
        <v>405</v>
      </c>
      <c r="C405" s="19">
        <f>SUM(C406:C424)</f>
        <v>19137082</v>
      </c>
      <c r="D405" s="11">
        <f>SUM(D406:D424)</f>
        <v>9592890</v>
      </c>
    </row>
    <row r="406" spans="1:4" ht="12.75" customHeight="1">
      <c r="A406" s="28"/>
      <c r="B406" s="53" t="s">
        <v>406</v>
      </c>
      <c r="C406" s="81">
        <v>2735597</v>
      </c>
      <c r="D406" s="82">
        <v>2735597</v>
      </c>
    </row>
    <row r="407" spans="1:4" ht="12.75" customHeight="1">
      <c r="A407" s="28"/>
      <c r="B407" s="53" t="s">
        <v>407</v>
      </c>
      <c r="C407" s="81">
        <v>8696991</v>
      </c>
      <c r="D407" s="82">
        <v>0</v>
      </c>
    </row>
    <row r="408" spans="1:4" ht="12.75" customHeight="1">
      <c r="A408" s="28"/>
      <c r="B408" s="53" t="s">
        <v>408</v>
      </c>
      <c r="C408" s="81">
        <v>1071663</v>
      </c>
      <c r="D408" s="82">
        <v>616398</v>
      </c>
    </row>
    <row r="409" spans="1:4" ht="12.75" customHeight="1">
      <c r="A409" s="28"/>
      <c r="B409" s="53" t="s">
        <v>409</v>
      </c>
      <c r="C409" s="81">
        <v>3271779</v>
      </c>
      <c r="D409" s="82">
        <v>3271779</v>
      </c>
    </row>
    <row r="410" spans="1:4" ht="12.75" customHeight="1">
      <c r="A410" s="28"/>
      <c r="B410" s="53" t="s">
        <v>410</v>
      </c>
      <c r="C410" s="81">
        <v>105146</v>
      </c>
      <c r="D410" s="82">
        <v>105146</v>
      </c>
    </row>
    <row r="411" spans="1:4" ht="12.75" customHeight="1">
      <c r="A411" s="28"/>
      <c r="B411" s="53" t="s">
        <v>411</v>
      </c>
      <c r="C411" s="81">
        <v>500455</v>
      </c>
      <c r="D411" s="82">
        <v>500455</v>
      </c>
    </row>
    <row r="412" spans="1:4" ht="12.75" customHeight="1">
      <c r="A412" s="28"/>
      <c r="B412" s="53" t="s">
        <v>412</v>
      </c>
      <c r="C412" s="81">
        <v>10925</v>
      </c>
      <c r="D412" s="82">
        <v>10925</v>
      </c>
    </row>
    <row r="413" spans="1:4" ht="12.75" customHeight="1">
      <c r="A413" s="28"/>
      <c r="B413" s="53" t="s">
        <v>413</v>
      </c>
      <c r="C413" s="81">
        <v>58321</v>
      </c>
      <c r="D413" s="82">
        <v>58321</v>
      </c>
    </row>
    <row r="414" spans="1:4" ht="12.75" customHeight="1">
      <c r="A414" s="28"/>
      <c r="B414" s="53" t="s">
        <v>414</v>
      </c>
      <c r="C414" s="81">
        <v>151320</v>
      </c>
      <c r="D414" s="82">
        <v>151320</v>
      </c>
    </row>
    <row r="415" spans="1:4" ht="12.75" customHeight="1">
      <c r="A415" s="28"/>
      <c r="B415" s="53" t="s">
        <v>415</v>
      </c>
      <c r="C415" s="81">
        <v>595240</v>
      </c>
      <c r="D415" s="82">
        <v>588608</v>
      </c>
    </row>
    <row r="416" spans="1:4" ht="12.75" customHeight="1">
      <c r="A416" s="28"/>
      <c r="B416" s="53" t="s">
        <v>416</v>
      </c>
      <c r="C416" s="81">
        <v>439635</v>
      </c>
      <c r="D416" s="82">
        <v>439635</v>
      </c>
    </row>
    <row r="417" spans="1:4" ht="12.75" customHeight="1">
      <c r="A417" s="28"/>
      <c r="B417" s="53" t="s">
        <v>417</v>
      </c>
      <c r="C417" s="81">
        <v>57406</v>
      </c>
      <c r="D417" s="82">
        <v>57406</v>
      </c>
    </row>
    <row r="418" spans="1:4" ht="12.75" customHeight="1">
      <c r="A418" s="28"/>
      <c r="B418" s="53" t="s">
        <v>418</v>
      </c>
      <c r="C418" s="81">
        <v>100231</v>
      </c>
      <c r="D418" s="82">
        <v>0</v>
      </c>
    </row>
    <row r="419" spans="1:4" ht="12.75" customHeight="1">
      <c r="A419" s="28"/>
      <c r="B419" s="53" t="s">
        <v>419</v>
      </c>
      <c r="C419" s="81">
        <v>197709</v>
      </c>
      <c r="D419" s="82">
        <v>197709</v>
      </c>
    </row>
    <row r="420" spans="1:4" ht="12.75" customHeight="1">
      <c r="A420" s="28"/>
      <c r="B420" s="53" t="s">
        <v>420</v>
      </c>
      <c r="C420" s="81">
        <v>30780</v>
      </c>
      <c r="D420" s="82">
        <v>30780</v>
      </c>
    </row>
    <row r="421" spans="1:4" ht="12.75" customHeight="1">
      <c r="A421" s="28"/>
      <c r="B421" s="53" t="s">
        <v>421</v>
      </c>
      <c r="C421" s="81">
        <v>470316</v>
      </c>
      <c r="D421" s="82">
        <v>470316</v>
      </c>
    </row>
    <row r="422" spans="1:4" ht="12.75" customHeight="1">
      <c r="A422" s="28"/>
      <c r="B422" s="53" t="s">
        <v>422</v>
      </c>
      <c r="C422" s="81">
        <v>313452</v>
      </c>
      <c r="D422" s="82">
        <v>313452</v>
      </c>
    </row>
    <row r="423" spans="1:4" ht="12.75" customHeight="1">
      <c r="A423" s="28"/>
      <c r="B423" s="83" t="s">
        <v>423</v>
      </c>
      <c r="C423" s="81">
        <v>300320</v>
      </c>
      <c r="D423" s="82">
        <v>45043</v>
      </c>
    </row>
    <row r="424" spans="1:4" ht="12.75" customHeight="1">
      <c r="A424" s="28"/>
      <c r="B424" s="53" t="s">
        <v>424</v>
      </c>
      <c r="C424" s="81">
        <v>29796</v>
      </c>
      <c r="D424" s="82">
        <v>0</v>
      </c>
    </row>
    <row r="425" spans="1:4" s="20" customFormat="1" ht="12.75" customHeight="1">
      <c r="A425" s="17">
        <v>32</v>
      </c>
      <c r="B425" s="18" t="s">
        <v>425</v>
      </c>
      <c r="C425" s="19">
        <f>SUM(C426:C441)</f>
        <v>22417977</v>
      </c>
      <c r="D425" s="11">
        <f>SUM(D426:D441)</f>
        <v>21013429</v>
      </c>
    </row>
    <row r="426" spans="1:4" s="20" customFormat="1" ht="12.75" customHeight="1">
      <c r="A426" s="17"/>
      <c r="B426" s="25" t="s">
        <v>426</v>
      </c>
      <c r="C426" s="26">
        <v>458995</v>
      </c>
      <c r="D426" s="27">
        <v>0</v>
      </c>
    </row>
    <row r="427" spans="1:4" s="20" customFormat="1" ht="12.75" customHeight="1">
      <c r="A427" s="17"/>
      <c r="B427" s="25" t="s">
        <v>427</v>
      </c>
      <c r="C427" s="26">
        <v>308215</v>
      </c>
      <c r="D427" s="27">
        <v>308215</v>
      </c>
    </row>
    <row r="428" spans="1:4" ht="12.75" customHeight="1">
      <c r="A428" s="10"/>
      <c r="B428" s="25" t="s">
        <v>428</v>
      </c>
      <c r="C428" s="26">
        <v>457760</v>
      </c>
      <c r="D428" s="27">
        <v>0</v>
      </c>
    </row>
    <row r="429" spans="1:4" ht="12.75" customHeight="1">
      <c r="A429" s="10"/>
      <c r="B429" s="25" t="s">
        <v>429</v>
      </c>
      <c r="C429" s="26">
        <v>263868</v>
      </c>
      <c r="D429" s="27">
        <v>263868</v>
      </c>
    </row>
    <row r="430" spans="1:4" ht="12.75" customHeight="1">
      <c r="A430" s="10"/>
      <c r="B430" s="25" t="s">
        <v>430</v>
      </c>
      <c r="C430" s="26">
        <v>571210</v>
      </c>
      <c r="D430" s="27">
        <v>571210</v>
      </c>
    </row>
    <row r="431" spans="1:4" ht="12.75" customHeight="1">
      <c r="A431" s="10"/>
      <c r="B431" s="25" t="s">
        <v>431</v>
      </c>
      <c r="C431" s="26">
        <v>9999</v>
      </c>
      <c r="D431" s="27">
        <v>9999</v>
      </c>
    </row>
    <row r="432" spans="1:4" ht="12.75" customHeight="1">
      <c r="A432" s="10"/>
      <c r="B432" s="25" t="s">
        <v>432</v>
      </c>
      <c r="C432" s="26">
        <v>199326</v>
      </c>
      <c r="D432" s="27">
        <v>199326</v>
      </c>
    </row>
    <row r="433" spans="1:4" ht="12.75" customHeight="1">
      <c r="A433" s="10"/>
      <c r="B433" s="25" t="s">
        <v>433</v>
      </c>
      <c r="C433" s="26">
        <v>466141</v>
      </c>
      <c r="D433" s="27">
        <v>0</v>
      </c>
    </row>
    <row r="434" spans="1:4" ht="12.75" customHeight="1">
      <c r="A434" s="10"/>
      <c r="B434" s="25" t="s">
        <v>434</v>
      </c>
      <c r="C434" s="26">
        <v>38854</v>
      </c>
      <c r="D434" s="27">
        <v>38854</v>
      </c>
    </row>
    <row r="435" spans="1:4" ht="12.75" customHeight="1">
      <c r="A435" s="10"/>
      <c r="B435" s="25" t="s">
        <v>435</v>
      </c>
      <c r="C435" s="26">
        <v>21652</v>
      </c>
      <c r="D435" s="27">
        <v>0</v>
      </c>
    </row>
    <row r="436" spans="1:4" ht="12.75" customHeight="1">
      <c r="A436" s="10"/>
      <c r="B436" s="25" t="s">
        <v>436</v>
      </c>
      <c r="C436" s="26">
        <v>31000</v>
      </c>
      <c r="D436" s="27">
        <v>31000</v>
      </c>
    </row>
    <row r="437" spans="1:4" ht="12.75" customHeight="1">
      <c r="A437" s="10"/>
      <c r="B437" s="25" t="s">
        <v>437</v>
      </c>
      <c r="C437" s="26">
        <v>280182</v>
      </c>
      <c r="D437" s="27">
        <v>280182</v>
      </c>
    </row>
    <row r="438" spans="1:4" ht="12.75" customHeight="1">
      <c r="A438" s="10"/>
      <c r="B438" s="25" t="s">
        <v>438</v>
      </c>
      <c r="C438" s="26">
        <v>42998</v>
      </c>
      <c r="D438" s="27">
        <v>42998</v>
      </c>
    </row>
    <row r="439" spans="1:4" ht="12.75" customHeight="1">
      <c r="A439" s="10"/>
      <c r="B439" s="25" t="s">
        <v>439</v>
      </c>
      <c r="C439" s="26">
        <v>88905</v>
      </c>
      <c r="D439" s="27">
        <v>88905</v>
      </c>
    </row>
    <row r="440" spans="1:4" ht="12.75" customHeight="1">
      <c r="A440" s="10"/>
      <c r="B440" s="25" t="s">
        <v>440</v>
      </c>
      <c r="C440" s="26">
        <v>209402</v>
      </c>
      <c r="D440" s="27">
        <v>209402</v>
      </c>
    </row>
    <row r="441" spans="1:4" ht="12.75" customHeight="1">
      <c r="A441" s="10"/>
      <c r="B441" s="25" t="s">
        <v>441</v>
      </c>
      <c r="C441" s="26">
        <v>18969470</v>
      </c>
      <c r="D441" s="27">
        <v>18969470</v>
      </c>
    </row>
    <row r="442" spans="1:4" s="20" customFormat="1" ht="12.75" customHeight="1">
      <c r="A442" s="17">
        <v>33</v>
      </c>
      <c r="B442" s="18" t="s">
        <v>442</v>
      </c>
      <c r="C442" s="19">
        <f>SUM(C443:C454)</f>
        <v>4049911</v>
      </c>
      <c r="D442" s="11">
        <f>SUM(D443:D454)</f>
        <v>2408978</v>
      </c>
    </row>
    <row r="443" spans="1:4" ht="12.75" customHeight="1">
      <c r="A443" s="10"/>
      <c r="B443" s="49" t="s">
        <v>443</v>
      </c>
      <c r="C443" s="84">
        <v>68609</v>
      </c>
      <c r="D443" s="36">
        <v>68609</v>
      </c>
    </row>
    <row r="444" spans="1:4" ht="12.75" customHeight="1">
      <c r="A444" s="10"/>
      <c r="B444" s="49" t="s">
        <v>444</v>
      </c>
      <c r="C444" s="84">
        <v>1820005</v>
      </c>
      <c r="D444" s="36">
        <v>1820005</v>
      </c>
    </row>
    <row r="445" spans="1:4" ht="12.75" customHeight="1">
      <c r="A445" s="10"/>
      <c r="B445" s="49" t="s">
        <v>445</v>
      </c>
      <c r="C445" s="84">
        <v>153838</v>
      </c>
      <c r="D445" s="36">
        <v>153838</v>
      </c>
    </row>
    <row r="446" spans="1:4" ht="12.75" customHeight="1">
      <c r="A446" s="10"/>
      <c r="B446" s="49" t="s">
        <v>446</v>
      </c>
      <c r="C446" s="84">
        <v>99920</v>
      </c>
      <c r="D446" s="36">
        <v>99920</v>
      </c>
    </row>
    <row r="447" spans="1:4" ht="12.75" customHeight="1">
      <c r="A447" s="10"/>
      <c r="B447" s="49" t="s">
        <v>447</v>
      </c>
      <c r="C447" s="84">
        <v>242950</v>
      </c>
      <c r="D447" s="36">
        <v>0</v>
      </c>
    </row>
    <row r="448" spans="1:4" ht="12.75" customHeight="1">
      <c r="A448" s="10"/>
      <c r="B448" s="49" t="s">
        <v>448</v>
      </c>
      <c r="C448" s="84">
        <v>856140</v>
      </c>
      <c r="D448" s="36">
        <v>57590</v>
      </c>
    </row>
    <row r="449" spans="1:4" ht="12.75" customHeight="1">
      <c r="A449" s="10"/>
      <c r="B449" s="49" t="s">
        <v>449</v>
      </c>
      <c r="C449" s="84">
        <v>47516</v>
      </c>
      <c r="D449" s="36">
        <v>47516</v>
      </c>
    </row>
    <row r="450" spans="1:4" ht="12.75" customHeight="1">
      <c r="A450" s="10"/>
      <c r="B450" s="49" t="s">
        <v>450</v>
      </c>
      <c r="C450" s="84">
        <v>57405</v>
      </c>
      <c r="D450" s="36">
        <v>57405</v>
      </c>
    </row>
    <row r="451" spans="1:4" ht="12.75" customHeight="1">
      <c r="A451" s="10"/>
      <c r="B451" s="49" t="s">
        <v>451</v>
      </c>
      <c r="C451" s="84">
        <v>522811</v>
      </c>
      <c r="D451" s="36">
        <v>0</v>
      </c>
    </row>
    <row r="452" spans="1:4" ht="12.75" customHeight="1">
      <c r="A452" s="10"/>
      <c r="B452" s="49" t="s">
        <v>452</v>
      </c>
      <c r="C452" s="84">
        <v>65032</v>
      </c>
      <c r="D452" s="36">
        <v>65032</v>
      </c>
    </row>
    <row r="453" spans="1:4" ht="12.75" customHeight="1">
      <c r="A453" s="10"/>
      <c r="B453" s="49" t="s">
        <v>453</v>
      </c>
      <c r="C453" s="84">
        <v>39063</v>
      </c>
      <c r="D453" s="36">
        <v>39063</v>
      </c>
    </row>
    <row r="454" spans="1:4" ht="12.75" customHeight="1">
      <c r="A454" s="10"/>
      <c r="B454" s="49" t="s">
        <v>454</v>
      </c>
      <c r="C454" s="84">
        <v>76622</v>
      </c>
      <c r="D454" s="36">
        <v>0</v>
      </c>
    </row>
    <row r="455" spans="1:4" s="20" customFormat="1" ht="12.75" customHeight="1">
      <c r="A455" s="17">
        <v>34</v>
      </c>
      <c r="B455" s="18" t="s">
        <v>455</v>
      </c>
      <c r="C455" s="19">
        <f>SUM(C456)</f>
        <v>927415</v>
      </c>
      <c r="D455" s="11">
        <f>SUM(D456)</f>
        <v>0</v>
      </c>
    </row>
    <row r="456" spans="1:4" ht="12.75" customHeight="1">
      <c r="A456" s="85"/>
      <c r="B456" s="86" t="s">
        <v>456</v>
      </c>
      <c r="C456" s="87">
        <v>927415</v>
      </c>
      <c r="D456" s="27">
        <v>0</v>
      </c>
    </row>
    <row r="457" spans="1:4" s="20" customFormat="1" ht="12.75" customHeight="1">
      <c r="A457" s="17">
        <v>35</v>
      </c>
      <c r="B457" s="18" t="s">
        <v>457</v>
      </c>
      <c r="C457" s="19">
        <f>SUM(C458:C473)</f>
        <v>11034396</v>
      </c>
      <c r="D457" s="11">
        <f>SUM(D458:D473)</f>
        <v>8175959</v>
      </c>
    </row>
    <row r="458" spans="1:4" ht="12.75" customHeight="1">
      <c r="A458" s="28"/>
      <c r="B458" s="25" t="s">
        <v>458</v>
      </c>
      <c r="C458" s="26">
        <v>1549640</v>
      </c>
      <c r="D458" s="27">
        <v>1546564</v>
      </c>
    </row>
    <row r="459" spans="1:4" ht="12.75" customHeight="1">
      <c r="A459" s="28"/>
      <c r="B459" s="25" t="s">
        <v>459</v>
      </c>
      <c r="C459" s="26">
        <v>2884006</v>
      </c>
      <c r="D459" s="27">
        <v>28645</v>
      </c>
    </row>
    <row r="460" spans="1:4" ht="12.75" customHeight="1">
      <c r="A460" s="28"/>
      <c r="B460" s="25" t="s">
        <v>460</v>
      </c>
      <c r="C460" s="26">
        <v>967048</v>
      </c>
      <c r="D460" s="27">
        <v>967048</v>
      </c>
    </row>
    <row r="461" spans="1:4" ht="12.75" customHeight="1">
      <c r="A461" s="28"/>
      <c r="B461" s="25" t="s">
        <v>461</v>
      </c>
      <c r="C461" s="26">
        <v>510069</v>
      </c>
      <c r="D461" s="27">
        <v>510069</v>
      </c>
    </row>
    <row r="462" spans="1:4" ht="12.75" customHeight="1">
      <c r="A462" s="28"/>
      <c r="B462" s="25" t="s">
        <v>462</v>
      </c>
      <c r="C462" s="26">
        <v>123290</v>
      </c>
      <c r="D462" s="27">
        <v>123290</v>
      </c>
    </row>
    <row r="463" spans="1:4" ht="12.75" customHeight="1">
      <c r="A463" s="28"/>
      <c r="B463" s="25" t="s">
        <v>463</v>
      </c>
      <c r="C463" s="26">
        <v>333678</v>
      </c>
      <c r="D463" s="27">
        <v>333678</v>
      </c>
    </row>
    <row r="464" spans="1:4" ht="12.75" customHeight="1">
      <c r="A464" s="28"/>
      <c r="B464" s="25" t="s">
        <v>464</v>
      </c>
      <c r="C464" s="26">
        <v>698095</v>
      </c>
      <c r="D464" s="27">
        <v>698095</v>
      </c>
    </row>
    <row r="465" spans="1:4" ht="12.75" customHeight="1">
      <c r="A465" s="28"/>
      <c r="B465" s="25" t="s">
        <v>465</v>
      </c>
      <c r="C465" s="26">
        <v>90016</v>
      </c>
      <c r="D465" s="27">
        <v>90016</v>
      </c>
    </row>
    <row r="466" spans="1:4" ht="12.75" customHeight="1">
      <c r="A466" s="28"/>
      <c r="B466" s="25" t="s">
        <v>466</v>
      </c>
      <c r="C466" s="26">
        <v>437221</v>
      </c>
      <c r="D466" s="27">
        <v>437221</v>
      </c>
    </row>
    <row r="467" spans="1:4" ht="12.75" customHeight="1">
      <c r="A467" s="28"/>
      <c r="B467" s="25" t="s">
        <v>467</v>
      </c>
      <c r="C467" s="26">
        <v>328359</v>
      </c>
      <c r="D467" s="27">
        <v>328359</v>
      </c>
    </row>
    <row r="468" spans="1:4" ht="12.75" customHeight="1">
      <c r="A468" s="28"/>
      <c r="B468" s="25" t="s">
        <v>468</v>
      </c>
      <c r="C468" s="26">
        <v>439088</v>
      </c>
      <c r="D468" s="27">
        <v>439088</v>
      </c>
    </row>
    <row r="469" spans="1:4" ht="12.75" customHeight="1">
      <c r="A469" s="28"/>
      <c r="B469" s="25" t="s">
        <v>469</v>
      </c>
      <c r="C469" s="26">
        <v>55800</v>
      </c>
      <c r="D469" s="27">
        <v>55800</v>
      </c>
    </row>
    <row r="470" spans="1:4" ht="12.75" customHeight="1">
      <c r="A470" s="28"/>
      <c r="B470" s="25" t="s">
        <v>470</v>
      </c>
      <c r="C470" s="26">
        <v>232133</v>
      </c>
      <c r="D470" s="27">
        <v>232133</v>
      </c>
    </row>
    <row r="471" spans="1:4" ht="12.75" customHeight="1">
      <c r="A471" s="28"/>
      <c r="B471" s="25" t="s">
        <v>471</v>
      </c>
      <c r="C471" s="26">
        <v>540926</v>
      </c>
      <c r="D471" s="27">
        <v>540926</v>
      </c>
    </row>
    <row r="472" spans="1:4" ht="12.75" customHeight="1">
      <c r="A472" s="28"/>
      <c r="B472" s="25" t="s">
        <v>472</v>
      </c>
      <c r="C472" s="26">
        <v>1679790</v>
      </c>
      <c r="D472" s="27">
        <v>1679790</v>
      </c>
    </row>
    <row r="473" spans="1:4" ht="12.75" customHeight="1">
      <c r="A473" s="28"/>
      <c r="B473" s="25" t="s">
        <v>473</v>
      </c>
      <c r="C473" s="26">
        <v>165237</v>
      </c>
      <c r="D473" s="27">
        <v>165237</v>
      </c>
    </row>
    <row r="474" spans="1:4" s="20" customFormat="1" ht="12.75" customHeight="1">
      <c r="A474" s="17">
        <v>36</v>
      </c>
      <c r="B474" s="18" t="s">
        <v>474</v>
      </c>
      <c r="C474" s="19">
        <f>SUM(C475:C487)</f>
        <v>9254889</v>
      </c>
      <c r="D474" s="11">
        <f>SUM(D475:D487)</f>
        <v>8389779</v>
      </c>
    </row>
    <row r="475" spans="1:4" ht="12.75" customHeight="1">
      <c r="A475" s="10"/>
      <c r="B475" s="27" t="s">
        <v>475</v>
      </c>
      <c r="C475" s="26">
        <v>1319681</v>
      </c>
      <c r="D475" s="27">
        <v>1319681</v>
      </c>
    </row>
    <row r="476" spans="1:4" ht="12.75" customHeight="1">
      <c r="A476" s="10"/>
      <c r="B476" s="27" t="s">
        <v>476</v>
      </c>
      <c r="C476" s="26">
        <v>839110</v>
      </c>
      <c r="D476" s="27">
        <v>0</v>
      </c>
    </row>
    <row r="477" spans="1:4" ht="12.75" customHeight="1">
      <c r="A477" s="10"/>
      <c r="B477" s="27" t="s">
        <v>477</v>
      </c>
      <c r="C477" s="26">
        <v>5547160</v>
      </c>
      <c r="D477" s="27">
        <v>5547160</v>
      </c>
    </row>
    <row r="478" spans="1:4" ht="12.75" customHeight="1">
      <c r="A478" s="10"/>
      <c r="B478" s="27" t="s">
        <v>478</v>
      </c>
      <c r="C478" s="26">
        <v>477849</v>
      </c>
      <c r="D478" s="27">
        <v>477849</v>
      </c>
    </row>
    <row r="479" spans="1:4" ht="12.75" customHeight="1">
      <c r="A479" s="10"/>
      <c r="B479" s="27" t="s">
        <v>479</v>
      </c>
      <c r="C479" s="26">
        <v>7000</v>
      </c>
      <c r="D479" s="27">
        <v>7000</v>
      </c>
    </row>
    <row r="480" spans="1:4" ht="12.75" customHeight="1">
      <c r="A480" s="10"/>
      <c r="B480" s="27" t="s">
        <v>480</v>
      </c>
      <c r="C480" s="26">
        <v>11038</v>
      </c>
      <c r="D480" s="27">
        <v>11038</v>
      </c>
    </row>
    <row r="481" spans="1:4" ht="12.75" customHeight="1">
      <c r="A481" s="10"/>
      <c r="B481" s="27" t="s">
        <v>481</v>
      </c>
      <c r="C481" s="26">
        <v>37000</v>
      </c>
      <c r="D481" s="27">
        <v>37000</v>
      </c>
    </row>
    <row r="482" spans="1:4" ht="12.75" customHeight="1">
      <c r="A482" s="10"/>
      <c r="B482" s="27" t="s">
        <v>482</v>
      </c>
      <c r="C482" s="26">
        <v>142118</v>
      </c>
      <c r="D482" s="27">
        <v>142118</v>
      </c>
    </row>
    <row r="483" spans="1:4" ht="12.75" customHeight="1">
      <c r="A483" s="10"/>
      <c r="B483" s="27" t="s">
        <v>483</v>
      </c>
      <c r="C483" s="26">
        <v>23155</v>
      </c>
      <c r="D483" s="27">
        <v>23155</v>
      </c>
    </row>
    <row r="484" spans="1:4" ht="12.75" customHeight="1">
      <c r="A484" s="10"/>
      <c r="B484" s="27" t="s">
        <v>484</v>
      </c>
      <c r="C484" s="26">
        <v>751657</v>
      </c>
      <c r="D484" s="27">
        <v>751657</v>
      </c>
    </row>
    <row r="485" spans="1:4" ht="12.75" customHeight="1">
      <c r="A485" s="10"/>
      <c r="B485" s="27" t="s">
        <v>485</v>
      </c>
      <c r="C485" s="26">
        <v>6328</v>
      </c>
      <c r="D485" s="27">
        <v>6328</v>
      </c>
    </row>
    <row r="486" spans="1:4" ht="12.75" customHeight="1">
      <c r="A486" s="10"/>
      <c r="B486" s="88" t="s">
        <v>486</v>
      </c>
      <c r="C486" s="26">
        <v>66793</v>
      </c>
      <c r="D486" s="27">
        <v>66793</v>
      </c>
    </row>
    <row r="487" spans="1:4" ht="12.75" customHeight="1">
      <c r="A487" s="10"/>
      <c r="B487" s="27" t="s">
        <v>487</v>
      </c>
      <c r="C487" s="26">
        <v>26000</v>
      </c>
      <c r="D487" s="27">
        <v>0</v>
      </c>
    </row>
    <row r="488" spans="1:4" s="20" customFormat="1" ht="12.75" customHeight="1">
      <c r="A488" s="17">
        <v>37</v>
      </c>
      <c r="B488" s="18" t="s">
        <v>488</v>
      </c>
      <c r="C488" s="19">
        <f>SUM(C489:C507)</f>
        <v>12704667</v>
      </c>
      <c r="D488" s="11">
        <f>SUM(D489:D507)</f>
        <v>7344341</v>
      </c>
    </row>
    <row r="489" spans="1:4" ht="12.75" customHeight="1">
      <c r="A489" s="28"/>
      <c r="B489" s="22" t="s">
        <v>489</v>
      </c>
      <c r="C489" s="56">
        <v>321706</v>
      </c>
      <c r="D489" s="57">
        <v>321706</v>
      </c>
    </row>
    <row r="490" spans="1:4" ht="12.75" customHeight="1">
      <c r="A490" s="28"/>
      <c r="B490" s="89" t="s">
        <v>490</v>
      </c>
      <c r="C490" s="32">
        <v>256016</v>
      </c>
      <c r="D490" s="33">
        <v>256016</v>
      </c>
    </row>
    <row r="491" spans="1:4" ht="12.75" customHeight="1">
      <c r="A491" s="28"/>
      <c r="B491" s="90" t="s">
        <v>491</v>
      </c>
      <c r="C491" s="32">
        <v>161360</v>
      </c>
      <c r="D491" s="33">
        <v>161360</v>
      </c>
    </row>
    <row r="492" spans="1:4" ht="12.75" customHeight="1">
      <c r="A492" s="28"/>
      <c r="B492" s="90" t="s">
        <v>492</v>
      </c>
      <c r="C492" s="32">
        <v>512666</v>
      </c>
      <c r="D492" s="33">
        <v>0</v>
      </c>
    </row>
    <row r="493" spans="1:4" ht="12.75" customHeight="1">
      <c r="A493" s="28"/>
      <c r="B493" s="90" t="s">
        <v>493</v>
      </c>
      <c r="C493" s="32">
        <v>10800</v>
      </c>
      <c r="D493" s="91"/>
    </row>
    <row r="494" spans="1:4" ht="12.75" customHeight="1">
      <c r="A494" s="28"/>
      <c r="B494" s="90" t="s">
        <v>494</v>
      </c>
      <c r="C494" s="32">
        <v>13585</v>
      </c>
      <c r="D494" s="33">
        <v>13585</v>
      </c>
    </row>
    <row r="495" spans="1:4" ht="12.75" customHeight="1">
      <c r="A495" s="28"/>
      <c r="B495" s="92" t="s">
        <v>495</v>
      </c>
      <c r="C495" s="32">
        <v>1182835</v>
      </c>
      <c r="D495" s="33">
        <v>0</v>
      </c>
    </row>
    <row r="496" spans="1:4" ht="12.75" customHeight="1">
      <c r="A496" s="28"/>
      <c r="B496" s="92" t="s">
        <v>496</v>
      </c>
      <c r="C496" s="32">
        <v>975741</v>
      </c>
      <c r="D496" s="33">
        <v>975741</v>
      </c>
    </row>
    <row r="497" spans="1:4" ht="12.75" customHeight="1">
      <c r="A497" s="28"/>
      <c r="B497" s="92" t="s">
        <v>497</v>
      </c>
      <c r="C497" s="32">
        <v>49286</v>
      </c>
      <c r="D497" s="33">
        <v>49286</v>
      </c>
    </row>
    <row r="498" spans="1:4" ht="12.75" customHeight="1">
      <c r="A498" s="28"/>
      <c r="B498" s="92" t="s">
        <v>498</v>
      </c>
      <c r="C498" s="32">
        <v>69170</v>
      </c>
      <c r="D498" s="33">
        <v>69170</v>
      </c>
    </row>
    <row r="499" spans="1:4" ht="12.75" customHeight="1">
      <c r="A499" s="28"/>
      <c r="B499" s="92" t="s">
        <v>499</v>
      </c>
      <c r="C499" s="32">
        <v>349000</v>
      </c>
      <c r="D499" s="33">
        <v>0</v>
      </c>
    </row>
    <row r="500" spans="1:4" ht="12.75" customHeight="1">
      <c r="A500" s="28"/>
      <c r="B500" s="92" t="s">
        <v>500</v>
      </c>
      <c r="C500" s="32">
        <v>305985</v>
      </c>
      <c r="D500" s="33">
        <v>305985</v>
      </c>
    </row>
    <row r="501" spans="1:4" ht="12.75" customHeight="1">
      <c r="A501" s="28"/>
      <c r="B501" s="92" t="s">
        <v>501</v>
      </c>
      <c r="C501" s="32">
        <v>120980</v>
      </c>
      <c r="D501" s="33">
        <v>120980</v>
      </c>
    </row>
    <row r="502" spans="1:4" ht="12.75" customHeight="1">
      <c r="A502" s="28"/>
      <c r="B502" s="90" t="s">
        <v>502</v>
      </c>
      <c r="C502" s="32">
        <v>200000</v>
      </c>
      <c r="D502" s="33">
        <v>64098</v>
      </c>
    </row>
    <row r="503" spans="1:4" ht="12.75" customHeight="1">
      <c r="A503" s="28"/>
      <c r="B503" s="90" t="s">
        <v>503</v>
      </c>
      <c r="C503" s="32">
        <v>45324</v>
      </c>
      <c r="D503" s="33">
        <v>45324</v>
      </c>
    </row>
    <row r="504" spans="1:4" ht="12.75" customHeight="1">
      <c r="A504" s="93"/>
      <c r="B504" s="92" t="s">
        <v>504</v>
      </c>
      <c r="C504" s="32">
        <v>617761</v>
      </c>
      <c r="D504" s="33">
        <v>617761</v>
      </c>
    </row>
    <row r="505" spans="1:4" ht="12.75" customHeight="1">
      <c r="A505" s="28"/>
      <c r="B505" s="94" t="s">
        <v>505</v>
      </c>
      <c r="C505" s="95">
        <v>3169123</v>
      </c>
      <c r="D505" s="33">
        <v>0</v>
      </c>
    </row>
    <row r="506" spans="1:4" ht="12.75" customHeight="1">
      <c r="A506" s="28"/>
      <c r="B506" s="94" t="s">
        <v>506</v>
      </c>
      <c r="C506" s="87">
        <v>1304523</v>
      </c>
      <c r="D506" s="85">
        <v>1304523</v>
      </c>
    </row>
    <row r="507" spans="1:4" ht="12.75" customHeight="1">
      <c r="A507" s="28"/>
      <c r="B507" s="92" t="s">
        <v>507</v>
      </c>
      <c r="C507" s="26">
        <v>3038806</v>
      </c>
      <c r="D507" s="27">
        <v>3038806</v>
      </c>
    </row>
    <row r="508" spans="1:4" s="20" customFormat="1" ht="12.75" customHeight="1">
      <c r="A508" s="17">
        <v>38</v>
      </c>
      <c r="B508" s="18" t="s">
        <v>508</v>
      </c>
      <c r="C508" s="19">
        <f>SUM(C509:C525)</f>
        <v>54035723</v>
      </c>
      <c r="D508" s="11">
        <f>SUM(D509:D525)</f>
        <v>6158103</v>
      </c>
    </row>
    <row r="509" spans="1:4" s="20" customFormat="1" ht="12.75" customHeight="1">
      <c r="A509" s="17"/>
      <c r="B509" s="27" t="s">
        <v>509</v>
      </c>
      <c r="C509" s="26">
        <v>257079</v>
      </c>
      <c r="D509" s="27">
        <v>257079</v>
      </c>
    </row>
    <row r="510" spans="1:4" ht="12.75" customHeight="1">
      <c r="A510" s="96"/>
      <c r="B510" s="88" t="s">
        <v>510</v>
      </c>
      <c r="C510" s="26">
        <v>7544968</v>
      </c>
      <c r="D510" s="27">
        <v>310000</v>
      </c>
    </row>
    <row r="511" spans="1:4" ht="12.75" customHeight="1">
      <c r="A511" s="96"/>
      <c r="B511" s="88" t="s">
        <v>511</v>
      </c>
      <c r="C511" s="26">
        <v>343301</v>
      </c>
      <c r="D511" s="27">
        <v>0</v>
      </c>
    </row>
    <row r="512" spans="1:4" ht="12.75" customHeight="1">
      <c r="A512" s="96"/>
      <c r="B512" s="88" t="s">
        <v>241</v>
      </c>
      <c r="C512" s="26">
        <v>230887</v>
      </c>
      <c r="D512" s="27">
        <v>230887</v>
      </c>
    </row>
    <row r="513" spans="1:4" ht="12.75" customHeight="1">
      <c r="A513" s="96"/>
      <c r="B513" s="88" t="s">
        <v>512</v>
      </c>
      <c r="C513" s="26">
        <v>62871</v>
      </c>
      <c r="D513" s="27">
        <v>0</v>
      </c>
    </row>
    <row r="514" spans="1:4" ht="12.75" customHeight="1">
      <c r="A514" s="96"/>
      <c r="B514" s="88" t="s">
        <v>513</v>
      </c>
      <c r="C514" s="26">
        <v>150000</v>
      </c>
      <c r="D514" s="27">
        <v>0</v>
      </c>
    </row>
    <row r="515" spans="1:4" ht="12.75" customHeight="1">
      <c r="A515" s="96"/>
      <c r="B515" s="88" t="s">
        <v>514</v>
      </c>
      <c r="C515" s="26">
        <v>933907</v>
      </c>
      <c r="D515" s="27">
        <v>933907</v>
      </c>
    </row>
    <row r="516" spans="1:4" ht="12.75" customHeight="1">
      <c r="A516" s="96"/>
      <c r="B516" s="88" t="s">
        <v>515</v>
      </c>
      <c r="C516" s="26">
        <v>40269470</v>
      </c>
      <c r="D516" s="27">
        <v>182990</v>
      </c>
    </row>
    <row r="517" spans="1:4" ht="12.75" customHeight="1">
      <c r="A517" s="96"/>
      <c r="B517" s="88" t="s">
        <v>516</v>
      </c>
      <c r="C517" s="26">
        <v>434302</v>
      </c>
      <c r="D517" s="27">
        <v>434302</v>
      </c>
    </row>
    <row r="518" spans="1:4" ht="12.75" customHeight="1">
      <c r="A518" s="96"/>
      <c r="B518" s="88" t="s">
        <v>517</v>
      </c>
      <c r="C518" s="26">
        <v>24500</v>
      </c>
      <c r="D518" s="27">
        <v>24500</v>
      </c>
    </row>
    <row r="519" spans="1:4" ht="12.75" customHeight="1" hidden="1">
      <c r="A519" s="96"/>
      <c r="B519" s="88" t="s">
        <v>518</v>
      </c>
      <c r="C519" s="26">
        <v>3836</v>
      </c>
      <c r="D519" s="27">
        <v>3836</v>
      </c>
    </row>
    <row r="520" spans="1:4" ht="12.75" customHeight="1">
      <c r="A520" s="96"/>
      <c r="B520" s="88" t="s">
        <v>519</v>
      </c>
      <c r="C520" s="26">
        <v>198513</v>
      </c>
      <c r="D520" s="27">
        <v>198513</v>
      </c>
    </row>
    <row r="521" spans="1:4" ht="12.75" customHeight="1">
      <c r="A521" s="96"/>
      <c r="B521" s="88" t="s">
        <v>520</v>
      </c>
      <c r="C521" s="26">
        <v>273818</v>
      </c>
      <c r="D521" s="27">
        <v>273818</v>
      </c>
    </row>
    <row r="522" spans="1:4" ht="12.75" customHeight="1">
      <c r="A522" s="96"/>
      <c r="B522" s="88" t="s">
        <v>521</v>
      </c>
      <c r="C522" s="26">
        <v>383410</v>
      </c>
      <c r="D522" s="27">
        <v>383410</v>
      </c>
    </row>
    <row r="523" spans="1:4" ht="12.75" customHeight="1">
      <c r="A523" s="96"/>
      <c r="B523" s="88" t="s">
        <v>522</v>
      </c>
      <c r="C523" s="26">
        <v>63380</v>
      </c>
      <c r="D523" s="27">
        <v>63380</v>
      </c>
    </row>
    <row r="524" spans="1:4" ht="12.75" customHeight="1">
      <c r="A524" s="96"/>
      <c r="B524" s="88" t="s">
        <v>523</v>
      </c>
      <c r="C524" s="26">
        <v>18481</v>
      </c>
      <c r="D524" s="27">
        <v>18481</v>
      </c>
    </row>
    <row r="525" spans="1:4" ht="12.75" customHeight="1">
      <c r="A525" s="96"/>
      <c r="B525" s="88" t="s">
        <v>524</v>
      </c>
      <c r="C525" s="26">
        <v>2843000</v>
      </c>
      <c r="D525" s="27">
        <v>2843000</v>
      </c>
    </row>
    <row r="526" spans="1:4" s="20" customFormat="1" ht="12.75" customHeight="1">
      <c r="A526" s="97">
        <v>39</v>
      </c>
      <c r="B526" s="18" t="s">
        <v>525</v>
      </c>
      <c r="C526" s="19">
        <f>SUM(C527:C552)</f>
        <v>14599982</v>
      </c>
      <c r="D526" s="11">
        <f>SUM(D527:D552)</f>
        <v>14141616</v>
      </c>
    </row>
    <row r="527" spans="1:4" ht="12.75" customHeight="1">
      <c r="A527" s="39"/>
      <c r="B527" s="29" t="s">
        <v>526</v>
      </c>
      <c r="C527" s="98">
        <v>86910</v>
      </c>
      <c r="D527" s="99">
        <v>86910</v>
      </c>
    </row>
    <row r="528" spans="1:4" ht="12.75" customHeight="1">
      <c r="A528" s="39"/>
      <c r="B528" s="29" t="s">
        <v>527</v>
      </c>
      <c r="C528" s="98">
        <v>114289</v>
      </c>
      <c r="D528" s="99">
        <v>0</v>
      </c>
    </row>
    <row r="529" spans="1:4" ht="12.75" customHeight="1">
      <c r="A529" s="39"/>
      <c r="B529" s="29" t="s">
        <v>528</v>
      </c>
      <c r="C529" s="98">
        <v>51846</v>
      </c>
      <c r="D529" s="99">
        <v>0</v>
      </c>
    </row>
    <row r="530" spans="1:4" ht="12.75" customHeight="1" hidden="1">
      <c r="A530" s="39"/>
      <c r="B530" s="29" t="s">
        <v>529</v>
      </c>
      <c r="C530" s="98">
        <v>1310</v>
      </c>
      <c r="D530" s="99">
        <v>1310</v>
      </c>
    </row>
    <row r="531" spans="1:4" ht="12.75" customHeight="1">
      <c r="A531" s="39"/>
      <c r="B531" s="29" t="s">
        <v>530</v>
      </c>
      <c r="C531" s="98">
        <v>19200</v>
      </c>
      <c r="D531" s="99">
        <v>19200</v>
      </c>
    </row>
    <row r="532" spans="1:4" ht="12.75" customHeight="1">
      <c r="A532" s="39"/>
      <c r="B532" s="29" t="s">
        <v>531</v>
      </c>
      <c r="C532" s="98">
        <v>24066</v>
      </c>
      <c r="D532" s="99">
        <v>24066</v>
      </c>
    </row>
    <row r="533" spans="1:4" ht="12.75" customHeight="1">
      <c r="A533" s="39"/>
      <c r="B533" s="29" t="s">
        <v>532</v>
      </c>
      <c r="C533" s="98">
        <v>16165</v>
      </c>
      <c r="D533" s="99">
        <v>16165</v>
      </c>
    </row>
    <row r="534" spans="1:4" ht="12.75" customHeight="1">
      <c r="A534" s="39"/>
      <c r="B534" s="29" t="s">
        <v>533</v>
      </c>
      <c r="C534" s="98">
        <v>100064</v>
      </c>
      <c r="D534" s="99">
        <v>0</v>
      </c>
    </row>
    <row r="535" spans="1:4" ht="12.75" customHeight="1">
      <c r="A535" s="39"/>
      <c r="B535" s="29" t="s">
        <v>534</v>
      </c>
      <c r="C535" s="98">
        <v>138200</v>
      </c>
      <c r="D535" s="99">
        <v>0</v>
      </c>
    </row>
    <row r="536" spans="1:4" ht="12.75" customHeight="1">
      <c r="A536" s="39"/>
      <c r="B536" s="29" t="s">
        <v>535</v>
      </c>
      <c r="C536" s="98">
        <v>245751</v>
      </c>
      <c r="D536" s="99">
        <v>245751</v>
      </c>
    </row>
    <row r="537" spans="1:4" ht="12.75" customHeight="1">
      <c r="A537" s="39"/>
      <c r="B537" s="29" t="s">
        <v>536</v>
      </c>
      <c r="C537" s="98">
        <v>84406</v>
      </c>
      <c r="D537" s="99">
        <v>84406</v>
      </c>
    </row>
    <row r="538" spans="1:4" ht="12.75" customHeight="1">
      <c r="A538" s="39"/>
      <c r="B538" s="29" t="s">
        <v>537</v>
      </c>
      <c r="C538" s="98">
        <v>15582</v>
      </c>
      <c r="D538" s="99">
        <v>15582</v>
      </c>
    </row>
    <row r="539" spans="1:4" ht="12.75" customHeight="1">
      <c r="A539" s="39"/>
      <c r="B539" s="29" t="s">
        <v>538</v>
      </c>
      <c r="C539" s="98">
        <v>53967</v>
      </c>
      <c r="D539" s="99">
        <v>0</v>
      </c>
    </row>
    <row r="540" spans="1:4" ht="12.75" customHeight="1">
      <c r="A540" s="39"/>
      <c r="B540" s="29" t="s">
        <v>539</v>
      </c>
      <c r="C540" s="98">
        <v>303206</v>
      </c>
      <c r="D540" s="99">
        <v>303206</v>
      </c>
    </row>
    <row r="541" spans="1:4" ht="12.75" customHeight="1">
      <c r="A541" s="39"/>
      <c r="B541" s="29" t="s">
        <v>540</v>
      </c>
      <c r="C541" s="98">
        <v>9000</v>
      </c>
      <c r="D541" s="99">
        <v>9000</v>
      </c>
    </row>
    <row r="542" spans="1:4" ht="12.75" customHeight="1">
      <c r="A542" s="39"/>
      <c r="B542" s="29" t="s">
        <v>541</v>
      </c>
      <c r="C542" s="98">
        <v>923100</v>
      </c>
      <c r="D542" s="99">
        <v>923100</v>
      </c>
    </row>
    <row r="543" spans="1:4" ht="12.75" customHeight="1">
      <c r="A543" s="39"/>
      <c r="B543" s="29" t="s">
        <v>542</v>
      </c>
      <c r="C543" s="98">
        <v>926778</v>
      </c>
      <c r="D543" s="99">
        <v>926778</v>
      </c>
    </row>
    <row r="544" spans="1:4" ht="12.75" customHeight="1">
      <c r="A544" s="39"/>
      <c r="B544" s="29" t="s">
        <v>543</v>
      </c>
      <c r="C544" s="98">
        <v>45159</v>
      </c>
      <c r="D544" s="99">
        <v>45159</v>
      </c>
    </row>
    <row r="545" spans="1:4" ht="12.75" customHeight="1">
      <c r="A545" s="39"/>
      <c r="B545" s="29" t="s">
        <v>544</v>
      </c>
      <c r="C545" s="98">
        <v>37134</v>
      </c>
      <c r="D545" s="99">
        <v>37134</v>
      </c>
    </row>
    <row r="546" spans="1:4" ht="12.75" customHeight="1">
      <c r="A546" s="39"/>
      <c r="B546" s="29" t="s">
        <v>545</v>
      </c>
      <c r="C546" s="98">
        <v>259832</v>
      </c>
      <c r="D546" s="99">
        <v>259832</v>
      </c>
    </row>
    <row r="547" spans="1:4" ht="12.75" customHeight="1">
      <c r="A547" s="39"/>
      <c r="B547" s="29" t="s">
        <v>546</v>
      </c>
      <c r="C547" s="98">
        <v>19507</v>
      </c>
      <c r="D547" s="99">
        <v>19507</v>
      </c>
    </row>
    <row r="548" spans="1:4" ht="12.75" customHeight="1">
      <c r="A548" s="39"/>
      <c r="B548" s="29" t="s">
        <v>547</v>
      </c>
      <c r="C548" s="98">
        <v>309645</v>
      </c>
      <c r="D548" s="99">
        <v>309645</v>
      </c>
    </row>
    <row r="549" spans="1:4" ht="12.75" customHeight="1">
      <c r="A549" s="39"/>
      <c r="B549" s="29" t="s">
        <v>548</v>
      </c>
      <c r="C549" s="98">
        <v>16413</v>
      </c>
      <c r="D549" s="99">
        <v>16413</v>
      </c>
    </row>
    <row r="550" spans="1:4" ht="12.75" customHeight="1">
      <c r="A550" s="39"/>
      <c r="B550" s="29" t="s">
        <v>549</v>
      </c>
      <c r="C550" s="98">
        <v>5925004</v>
      </c>
      <c r="D550" s="99">
        <v>5925004</v>
      </c>
    </row>
    <row r="551" spans="1:4" ht="12.75" customHeight="1">
      <c r="A551" s="39"/>
      <c r="B551" s="29" t="s">
        <v>550</v>
      </c>
      <c r="C551" s="98">
        <v>4855779</v>
      </c>
      <c r="D551" s="99">
        <v>4855779</v>
      </c>
    </row>
    <row r="552" spans="1:4" ht="12.75" customHeight="1">
      <c r="A552" s="39"/>
      <c r="B552" s="29" t="s">
        <v>551</v>
      </c>
      <c r="C552" s="98">
        <v>17669</v>
      </c>
      <c r="D552" s="99">
        <v>17669</v>
      </c>
    </row>
    <row r="553" spans="1:4" s="20" customFormat="1" ht="12.75" customHeight="1">
      <c r="A553" s="17">
        <v>40</v>
      </c>
      <c r="B553" s="18" t="s">
        <v>552</v>
      </c>
      <c r="C553" s="19">
        <f>SUM(C554:C601)</f>
        <v>77874730</v>
      </c>
      <c r="D553" s="11">
        <f>SUM(D554:D601)</f>
        <v>20317503</v>
      </c>
    </row>
    <row r="554" spans="1:4" ht="12.75" customHeight="1" hidden="1">
      <c r="A554" s="10"/>
      <c r="B554" s="100" t="s">
        <v>553</v>
      </c>
      <c r="C554" s="23">
        <v>1860</v>
      </c>
      <c r="D554" s="24">
        <v>1860</v>
      </c>
    </row>
    <row r="555" spans="1:4" ht="12.75" customHeight="1">
      <c r="A555" s="10"/>
      <c r="B555" s="100" t="s">
        <v>554</v>
      </c>
      <c r="C555" s="23">
        <v>1971789</v>
      </c>
      <c r="D555" s="24">
        <v>1971789</v>
      </c>
    </row>
    <row r="556" spans="1:4" ht="12.75" customHeight="1">
      <c r="A556" s="10"/>
      <c r="B556" s="100" t="s">
        <v>555</v>
      </c>
      <c r="C556" s="23">
        <v>135423</v>
      </c>
      <c r="D556" s="24">
        <v>135423</v>
      </c>
    </row>
    <row r="557" spans="1:4" ht="12.75" customHeight="1">
      <c r="A557" s="10"/>
      <c r="B557" s="100" t="s">
        <v>556</v>
      </c>
      <c r="C557" s="23">
        <v>274634</v>
      </c>
      <c r="D557" s="24">
        <v>0</v>
      </c>
    </row>
    <row r="558" spans="1:4" ht="12.75" customHeight="1">
      <c r="A558" s="10"/>
      <c r="B558" s="100" t="s">
        <v>557</v>
      </c>
      <c r="C558" s="23">
        <v>3701969</v>
      </c>
      <c r="D558" s="24">
        <v>3701969</v>
      </c>
    </row>
    <row r="559" spans="1:4" ht="12.75" customHeight="1">
      <c r="A559" s="10"/>
      <c r="B559" s="27" t="s">
        <v>558</v>
      </c>
      <c r="C559" s="32">
        <v>44199</v>
      </c>
      <c r="D559" s="33">
        <v>44199</v>
      </c>
    </row>
    <row r="560" spans="1:4" ht="12.75" customHeight="1">
      <c r="A560" s="10"/>
      <c r="B560" s="27" t="s">
        <v>559</v>
      </c>
      <c r="C560" s="32">
        <v>58610</v>
      </c>
      <c r="D560" s="33">
        <v>58610</v>
      </c>
    </row>
    <row r="561" spans="1:4" ht="12.75" customHeight="1">
      <c r="A561" s="10"/>
      <c r="B561" s="27" t="s">
        <v>560</v>
      </c>
      <c r="C561" s="32">
        <v>22607</v>
      </c>
      <c r="D561" s="33">
        <v>22607</v>
      </c>
    </row>
    <row r="562" spans="1:4" ht="12.75" customHeight="1">
      <c r="A562" s="10"/>
      <c r="B562" s="27" t="s">
        <v>561</v>
      </c>
      <c r="C562" s="32">
        <v>1258538</v>
      </c>
      <c r="D562" s="33">
        <v>2800</v>
      </c>
    </row>
    <row r="563" spans="1:4" ht="12.75" customHeight="1">
      <c r="A563" s="10"/>
      <c r="B563" s="27" t="s">
        <v>562</v>
      </c>
      <c r="C563" s="32">
        <v>592490</v>
      </c>
      <c r="D563" s="33">
        <v>307254</v>
      </c>
    </row>
    <row r="564" spans="1:4" ht="12.75" customHeight="1">
      <c r="A564" s="10"/>
      <c r="B564" s="27" t="s">
        <v>563</v>
      </c>
      <c r="C564" s="32">
        <v>154155</v>
      </c>
      <c r="D564" s="33">
        <v>16725</v>
      </c>
    </row>
    <row r="565" spans="1:4" ht="12.75" customHeight="1">
      <c r="A565" s="10"/>
      <c r="B565" s="27" t="s">
        <v>564</v>
      </c>
      <c r="C565" s="32">
        <v>35000</v>
      </c>
      <c r="D565" s="33">
        <v>35000</v>
      </c>
    </row>
    <row r="566" spans="1:4" ht="12.75" customHeight="1">
      <c r="A566" s="10"/>
      <c r="B566" s="27" t="s">
        <v>565</v>
      </c>
      <c r="C566" s="32">
        <v>164226</v>
      </c>
      <c r="D566" s="33">
        <v>0</v>
      </c>
    </row>
    <row r="567" spans="1:4" ht="12.75" customHeight="1">
      <c r="A567" s="10"/>
      <c r="B567" s="27" t="s">
        <v>566</v>
      </c>
      <c r="C567" s="32">
        <v>440034</v>
      </c>
      <c r="D567" s="33">
        <v>440034</v>
      </c>
    </row>
    <row r="568" spans="1:4" ht="12.75" customHeight="1">
      <c r="A568" s="10"/>
      <c r="B568" s="27" t="s">
        <v>567</v>
      </c>
      <c r="C568" s="32">
        <v>21927</v>
      </c>
      <c r="D568" s="33">
        <v>21927</v>
      </c>
    </row>
    <row r="569" spans="1:4" ht="12.75" customHeight="1">
      <c r="A569" s="10"/>
      <c r="B569" s="27" t="s">
        <v>568</v>
      </c>
      <c r="C569" s="32">
        <v>1897545</v>
      </c>
      <c r="D569" s="33">
        <v>0</v>
      </c>
    </row>
    <row r="570" spans="1:4" ht="12.75" customHeight="1">
      <c r="A570" s="10"/>
      <c r="B570" s="27" t="s">
        <v>569</v>
      </c>
      <c r="C570" s="32">
        <v>49600</v>
      </c>
      <c r="D570" s="33">
        <v>0</v>
      </c>
    </row>
    <row r="571" spans="1:4" ht="12.75" customHeight="1">
      <c r="A571" s="10"/>
      <c r="B571" s="27" t="s">
        <v>570</v>
      </c>
      <c r="C571" s="32">
        <v>32746</v>
      </c>
      <c r="D571" s="33">
        <v>32746</v>
      </c>
    </row>
    <row r="572" spans="1:4" ht="12.75" customHeight="1">
      <c r="A572" s="10"/>
      <c r="B572" s="27" t="s">
        <v>571</v>
      </c>
      <c r="C572" s="32">
        <v>1140794</v>
      </c>
      <c r="D572" s="33">
        <v>1140794</v>
      </c>
    </row>
    <row r="573" spans="1:4" ht="12.75" customHeight="1">
      <c r="A573" s="10"/>
      <c r="B573" s="27" t="s">
        <v>572</v>
      </c>
      <c r="C573" s="32">
        <v>1709532</v>
      </c>
      <c r="D573" s="33">
        <v>1709532</v>
      </c>
    </row>
    <row r="574" spans="1:4" ht="12.75" customHeight="1">
      <c r="A574" s="10"/>
      <c r="B574" s="27" t="s">
        <v>573</v>
      </c>
      <c r="C574" s="32">
        <v>6595</v>
      </c>
      <c r="D574" s="33">
        <v>0</v>
      </c>
    </row>
    <row r="575" spans="1:4" ht="12.75" customHeight="1">
      <c r="A575" s="10"/>
      <c r="B575" s="27" t="s">
        <v>574</v>
      </c>
      <c r="C575" s="32">
        <v>5467942</v>
      </c>
      <c r="D575" s="33">
        <v>5467942</v>
      </c>
    </row>
    <row r="576" spans="1:4" ht="12.75" customHeight="1">
      <c r="A576" s="10"/>
      <c r="B576" s="27" t="s">
        <v>575</v>
      </c>
      <c r="C576" s="32">
        <v>259335</v>
      </c>
      <c r="D576" s="33">
        <v>259335</v>
      </c>
    </row>
    <row r="577" spans="1:4" ht="12.75" customHeight="1">
      <c r="A577" s="10"/>
      <c r="B577" s="27" t="s">
        <v>576</v>
      </c>
      <c r="C577" s="32">
        <v>276785</v>
      </c>
      <c r="D577" s="33">
        <v>276785</v>
      </c>
    </row>
    <row r="578" spans="1:4" ht="12.75" customHeight="1">
      <c r="A578" s="10"/>
      <c r="B578" s="27" t="s">
        <v>577</v>
      </c>
      <c r="C578" s="32">
        <v>716126</v>
      </c>
      <c r="D578" s="33">
        <v>716126</v>
      </c>
    </row>
    <row r="579" spans="1:4" ht="12.75" customHeight="1">
      <c r="A579" s="10"/>
      <c r="B579" s="27" t="s">
        <v>578</v>
      </c>
      <c r="C579" s="32">
        <v>568740</v>
      </c>
      <c r="D579" s="33">
        <v>239193</v>
      </c>
    </row>
    <row r="580" spans="1:4" ht="12.75" customHeight="1">
      <c r="A580" s="10"/>
      <c r="B580" s="27" t="s">
        <v>579</v>
      </c>
      <c r="C580" s="32">
        <v>193800</v>
      </c>
      <c r="D580" s="33">
        <v>0</v>
      </c>
    </row>
    <row r="581" spans="1:4" ht="12.75" customHeight="1">
      <c r="A581" s="10"/>
      <c r="B581" s="27" t="s">
        <v>580</v>
      </c>
      <c r="C581" s="32">
        <v>163989</v>
      </c>
      <c r="D581" s="33">
        <v>0</v>
      </c>
    </row>
    <row r="582" spans="1:4" ht="12.75" customHeight="1">
      <c r="A582" s="10"/>
      <c r="B582" s="27" t="s">
        <v>581</v>
      </c>
      <c r="C582" s="32">
        <v>523917</v>
      </c>
      <c r="D582" s="33">
        <v>59610</v>
      </c>
    </row>
    <row r="583" spans="1:4" ht="12.75" customHeight="1">
      <c r="A583" s="10"/>
      <c r="B583" s="27" t="s">
        <v>582</v>
      </c>
      <c r="C583" s="32">
        <v>3143590</v>
      </c>
      <c r="D583" s="33">
        <v>0</v>
      </c>
    </row>
    <row r="584" spans="1:4" ht="12.75" customHeight="1">
      <c r="A584" s="10"/>
      <c r="B584" s="27" t="s">
        <v>583</v>
      </c>
      <c r="C584" s="32">
        <v>99150</v>
      </c>
      <c r="D584" s="33">
        <v>0</v>
      </c>
    </row>
    <row r="585" spans="1:4" ht="12.75" customHeight="1">
      <c r="A585" s="10"/>
      <c r="B585" s="27" t="s">
        <v>584</v>
      </c>
      <c r="C585" s="32">
        <v>351086</v>
      </c>
      <c r="D585" s="33">
        <v>0</v>
      </c>
    </row>
    <row r="586" spans="1:4" ht="12.75" customHeight="1">
      <c r="A586" s="10"/>
      <c r="B586" s="27" t="s">
        <v>585</v>
      </c>
      <c r="C586" s="32">
        <v>73852</v>
      </c>
      <c r="D586" s="33">
        <v>73852</v>
      </c>
    </row>
    <row r="587" spans="1:4" ht="12.75" customHeight="1">
      <c r="A587" s="10"/>
      <c r="B587" s="27" t="s">
        <v>586</v>
      </c>
      <c r="C587" s="32">
        <v>50586</v>
      </c>
      <c r="D587" s="33">
        <v>50586</v>
      </c>
    </row>
    <row r="588" spans="1:4" ht="12.75" customHeight="1" hidden="1">
      <c r="A588" s="10"/>
      <c r="B588" s="27" t="s">
        <v>587</v>
      </c>
      <c r="C588" s="32">
        <v>2101</v>
      </c>
      <c r="D588" s="33">
        <v>2101</v>
      </c>
    </row>
    <row r="589" spans="1:4" ht="12.75" customHeight="1">
      <c r="A589" s="10"/>
      <c r="B589" s="27" t="s">
        <v>266</v>
      </c>
      <c r="C589" s="32">
        <v>82460</v>
      </c>
      <c r="D589" s="33">
        <v>0</v>
      </c>
    </row>
    <row r="590" spans="1:4" ht="12.75" customHeight="1">
      <c r="A590" s="10"/>
      <c r="B590" s="27" t="s">
        <v>588</v>
      </c>
      <c r="C590" s="32">
        <v>32115</v>
      </c>
      <c r="D590" s="33">
        <v>32115</v>
      </c>
    </row>
    <row r="591" spans="1:4" ht="12.75" customHeight="1">
      <c r="A591" s="10"/>
      <c r="B591" s="27" t="s">
        <v>589</v>
      </c>
      <c r="C591" s="32">
        <v>1149404</v>
      </c>
      <c r="D591" s="33">
        <v>1149404</v>
      </c>
    </row>
    <row r="592" spans="1:4" ht="12.75" customHeight="1">
      <c r="A592" s="10"/>
      <c r="B592" s="27" t="s">
        <v>590</v>
      </c>
      <c r="C592" s="32">
        <v>371749</v>
      </c>
      <c r="D592" s="33">
        <v>371749</v>
      </c>
    </row>
    <row r="593" spans="1:4" ht="12.75" customHeight="1">
      <c r="A593" s="10"/>
      <c r="B593" s="27" t="s">
        <v>591</v>
      </c>
      <c r="C593" s="32">
        <v>2372751</v>
      </c>
      <c r="D593" s="33">
        <v>732563</v>
      </c>
    </row>
    <row r="594" spans="1:4" ht="12.75" customHeight="1">
      <c r="A594" s="10"/>
      <c r="B594" s="27" t="s">
        <v>592</v>
      </c>
      <c r="C594" s="32">
        <v>2212195</v>
      </c>
      <c r="D594" s="33">
        <v>593340</v>
      </c>
    </row>
    <row r="595" spans="1:4" ht="12.75" customHeight="1">
      <c r="A595" s="10"/>
      <c r="B595" s="27" t="s">
        <v>593</v>
      </c>
      <c r="C595" s="32">
        <v>85464</v>
      </c>
      <c r="D595" s="33">
        <v>24876</v>
      </c>
    </row>
    <row r="596" spans="1:4" ht="12.75" customHeight="1">
      <c r="A596" s="10"/>
      <c r="B596" s="27" t="s">
        <v>594</v>
      </c>
      <c r="C596" s="32">
        <v>9829905</v>
      </c>
      <c r="D596" s="33">
        <v>0</v>
      </c>
    </row>
    <row r="597" spans="1:4" ht="12.75" customHeight="1">
      <c r="A597" s="10"/>
      <c r="B597" s="27" t="s">
        <v>595</v>
      </c>
      <c r="C597" s="32">
        <v>375758</v>
      </c>
      <c r="D597" s="33">
        <v>375758</v>
      </c>
    </row>
    <row r="598" spans="1:4" ht="12.75" customHeight="1">
      <c r="A598" s="10"/>
      <c r="B598" s="27" t="s">
        <v>596</v>
      </c>
      <c r="C598" s="32">
        <v>119185</v>
      </c>
      <c r="D598" s="33">
        <v>119185</v>
      </c>
    </row>
    <row r="599" spans="1:4" ht="12.75" customHeight="1">
      <c r="A599" s="10"/>
      <c r="B599" s="27" t="s">
        <v>597</v>
      </c>
      <c r="C599" s="32">
        <v>149480</v>
      </c>
      <c r="D599" s="33">
        <v>61674</v>
      </c>
    </row>
    <row r="600" spans="1:4" ht="12.75" customHeight="1">
      <c r="A600" s="10"/>
      <c r="B600" s="27" t="s">
        <v>598</v>
      </c>
      <c r="C600" s="32">
        <v>35440952</v>
      </c>
      <c r="D600" s="33">
        <v>20000</v>
      </c>
    </row>
    <row r="601" spans="1:4" ht="12.75" customHeight="1">
      <c r="A601" s="10"/>
      <c r="B601" s="27" t="s">
        <v>599</v>
      </c>
      <c r="C601" s="32">
        <v>48040</v>
      </c>
      <c r="D601" s="33">
        <v>48040</v>
      </c>
    </row>
    <row r="602" spans="1:4" s="20" customFormat="1" ht="12.75" customHeight="1">
      <c r="A602" s="17">
        <v>41</v>
      </c>
      <c r="B602" s="18" t="s">
        <v>600</v>
      </c>
      <c r="C602" s="19">
        <f>SUM(C603:C612)</f>
        <v>13264564</v>
      </c>
      <c r="D602" s="11">
        <f>SUM(D603:D612)</f>
        <v>11576865</v>
      </c>
    </row>
    <row r="603" spans="1:4" ht="12.75" customHeight="1">
      <c r="A603" s="28"/>
      <c r="B603" s="101" t="s">
        <v>601</v>
      </c>
      <c r="C603" s="32">
        <v>20282</v>
      </c>
      <c r="D603" s="33">
        <v>20282</v>
      </c>
    </row>
    <row r="604" spans="1:4" ht="12.75" customHeight="1">
      <c r="A604" s="28"/>
      <c r="B604" s="101" t="s">
        <v>602</v>
      </c>
      <c r="C604" s="32">
        <v>113297</v>
      </c>
      <c r="D604" s="33">
        <v>0</v>
      </c>
    </row>
    <row r="605" spans="1:4" ht="12.75" customHeight="1">
      <c r="A605" s="28"/>
      <c r="B605" s="101" t="s">
        <v>603</v>
      </c>
      <c r="C605" s="32">
        <v>34101</v>
      </c>
      <c r="D605" s="33">
        <v>0</v>
      </c>
    </row>
    <row r="606" spans="1:4" ht="12.75" customHeight="1">
      <c r="A606" s="28"/>
      <c r="B606" s="101" t="s">
        <v>604</v>
      </c>
      <c r="C606" s="32">
        <v>25884</v>
      </c>
      <c r="D606" s="33">
        <v>25884</v>
      </c>
    </row>
    <row r="607" spans="1:4" s="20" customFormat="1" ht="12.75" customHeight="1">
      <c r="A607" s="17"/>
      <c r="B607" s="101" t="s">
        <v>605</v>
      </c>
      <c r="C607" s="32">
        <v>139740</v>
      </c>
      <c r="D607" s="33">
        <v>70495</v>
      </c>
    </row>
    <row r="608" spans="1:4" s="20" customFormat="1" ht="12.75" customHeight="1">
      <c r="A608" s="17"/>
      <c r="B608" s="101" t="s">
        <v>606</v>
      </c>
      <c r="C608" s="32">
        <v>269838</v>
      </c>
      <c r="D608" s="33">
        <v>255000</v>
      </c>
    </row>
    <row r="609" spans="1:4" s="20" customFormat="1" ht="12.75" customHeight="1">
      <c r="A609" s="17"/>
      <c r="B609" s="101" t="s">
        <v>607</v>
      </c>
      <c r="C609" s="32">
        <v>1681623</v>
      </c>
      <c r="D609" s="33">
        <v>225405</v>
      </c>
    </row>
    <row r="610" spans="1:4" s="20" customFormat="1" ht="12.75" customHeight="1">
      <c r="A610" s="17"/>
      <c r="B610" s="25" t="s">
        <v>608</v>
      </c>
      <c r="C610" s="32">
        <v>2201653</v>
      </c>
      <c r="D610" s="33">
        <v>2201653</v>
      </c>
    </row>
    <row r="611" spans="1:4" s="20" customFormat="1" ht="12.75" customHeight="1">
      <c r="A611" s="17"/>
      <c r="B611" s="101" t="s">
        <v>609</v>
      </c>
      <c r="C611" s="32">
        <v>5400</v>
      </c>
      <c r="D611" s="33">
        <v>5400</v>
      </c>
    </row>
    <row r="612" spans="1:4" s="20" customFormat="1" ht="12.75" customHeight="1">
      <c r="A612" s="17"/>
      <c r="B612" s="101" t="s">
        <v>610</v>
      </c>
      <c r="C612" s="32">
        <v>8772746</v>
      </c>
      <c r="D612" s="33">
        <v>8772746</v>
      </c>
    </row>
    <row r="613" spans="1:4" s="20" customFormat="1" ht="12.75" customHeight="1">
      <c r="A613" s="17">
        <v>42</v>
      </c>
      <c r="B613" s="18" t="s">
        <v>611</v>
      </c>
      <c r="C613" s="19">
        <f>SUM(C614:C615)</f>
        <v>23921293</v>
      </c>
      <c r="D613" s="11">
        <f>SUM(D614:D615)</f>
        <v>23921293</v>
      </c>
    </row>
    <row r="614" spans="1:4" s="20" customFormat="1" ht="12.75" customHeight="1">
      <c r="A614" s="17"/>
      <c r="B614" s="49" t="s">
        <v>612</v>
      </c>
      <c r="C614" s="40">
        <v>22410552</v>
      </c>
      <c r="D614" s="10">
        <v>22410552</v>
      </c>
    </row>
    <row r="615" spans="1:4" s="102" customFormat="1" ht="12.75" customHeight="1">
      <c r="A615" s="10"/>
      <c r="B615" s="49" t="s">
        <v>613</v>
      </c>
      <c r="C615" s="40">
        <v>1510741</v>
      </c>
      <c r="D615" s="10">
        <v>1510741</v>
      </c>
    </row>
    <row r="617" spans="1:3" ht="27" customHeight="1">
      <c r="A617" s="103" t="s">
        <v>614</v>
      </c>
      <c r="B617" s="104" t="s">
        <v>615</v>
      </c>
      <c r="C617" s="104"/>
    </row>
    <row r="618" spans="1:3" ht="27" customHeight="1">
      <c r="A618" s="103" t="s">
        <v>616</v>
      </c>
      <c r="B618" s="104" t="s">
        <v>617</v>
      </c>
      <c r="C618" s="104"/>
    </row>
  </sheetData>
  <sheetProtection selectLockedCells="1" selectUnlockedCells="1"/>
  <autoFilter ref="A6:C615"/>
  <mergeCells count="5">
    <mergeCell ref="A2:D2"/>
    <mergeCell ref="A3:D3"/>
    <mergeCell ref="A4:D4"/>
    <mergeCell ref="B617:C617"/>
    <mergeCell ref="B618:C618"/>
  </mergeCells>
  <printOptions horizontalCentered="1"/>
  <pageMargins left="0" right="0" top="0.39375" bottom="0.7569444444444444" header="0.5118055555555555" footer="0.5902777777777778"/>
  <pageSetup horizontalDpi="300" verticalDpi="300" orientation="portrait" paperSize="9" scale="95"/>
  <headerFooter alignWithMargins="0">
    <oddFooter>&amp;C&amp;"Times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A.Vodoina</dc:creator>
  <cp:keywords/>
  <dc:description/>
  <cp:lastModifiedBy/>
  <cp:lastPrinted>2014-09-22T05:54:54Z</cp:lastPrinted>
  <dcterms:created xsi:type="dcterms:W3CDTF">2013-03-08T07:54:45Z</dcterms:created>
  <dcterms:modified xsi:type="dcterms:W3CDTF">2014-09-22T06:05:17Z</dcterms:modified>
  <cp:category/>
  <cp:version/>
  <cp:contentType/>
  <cp:contentStatus/>
  <cp:revision>112</cp:revision>
</cp:coreProperties>
</file>