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4"/>
  </bookViews>
  <sheets>
    <sheet name="personal" sheetId="1" r:id="rId1"/>
    <sheet name="materiale" sheetId="2" r:id="rId2"/>
    <sheet name="proiecte" sheetId="3" r:id="rId3"/>
    <sheet name="juridice" sheetId="4" r:id="rId4"/>
    <sheet name="despagubiri" sheetId="5" r:id="rId5"/>
  </sheets>
  <definedNames>
    <definedName name="Excel_BuiltIn_Print_Area" localSheetId="0">#REF!</definedName>
    <definedName name="_xlnm.Print_Area" localSheetId="0">'personal'!$C$1:$G$57</definedName>
  </definedNames>
  <calcPr fullCalcOnLoad="1"/>
</workbook>
</file>

<file path=xl/sharedStrings.xml><?xml version="1.0" encoding="utf-8"?>
<sst xmlns="http://schemas.openxmlformats.org/spreadsheetml/2006/main" count="411" uniqueCount="202">
  <si>
    <t>MINISTERUL  FINANTELOR  PUBLICE</t>
  </si>
  <si>
    <t xml:space="preserve">CAP 51 01 "AUTORITATI PUBLICE SI ACTIUNI EXTERNE" </t>
  </si>
  <si>
    <t>TITL. 10 "CHELTUIELI DE PERSONAL"</t>
  </si>
  <si>
    <t>perioada:</t>
  </si>
  <si>
    <t>Clasificatie bugetara</t>
  </si>
  <si>
    <t>LUNA</t>
  </si>
  <si>
    <t>Ziua</t>
  </si>
  <si>
    <t xml:space="preserve">SUMA </t>
  </si>
  <si>
    <t>EXPLICATII</t>
  </si>
  <si>
    <t>Subtotal 10.01.01</t>
  </si>
  <si>
    <t>10.01.01</t>
  </si>
  <si>
    <t>septembrie</t>
  </si>
  <si>
    <t>alim numerar concediu odihna</t>
  </si>
  <si>
    <t>Total 10.01.01</t>
  </si>
  <si>
    <t>Subtotal 10.01.06</t>
  </si>
  <si>
    <t>10.01.06</t>
  </si>
  <si>
    <t>alim card indemniz com, pl impoz, contrib</t>
  </si>
  <si>
    <t>Total 10.01.06</t>
  </si>
  <si>
    <t>Subtotal 10.01.10</t>
  </si>
  <si>
    <t>10.01.10</t>
  </si>
  <si>
    <t>Total 10.01.10</t>
  </si>
  <si>
    <t>Subtotal 10.01.12</t>
  </si>
  <si>
    <t>10.01.12</t>
  </si>
  <si>
    <t>Total 10.01.12</t>
  </si>
  <si>
    <t>Subtotal 10.01.13</t>
  </si>
  <si>
    <t>10.01.13</t>
  </si>
  <si>
    <t>Total 10.01.13</t>
  </si>
  <si>
    <t>Subtotal 10.01.30</t>
  </si>
  <si>
    <t>10.01.30</t>
  </si>
  <si>
    <t>Total 10.01.30</t>
  </si>
  <si>
    <t>Subtotal 10.03.01</t>
  </si>
  <si>
    <t>10.03.01</t>
  </si>
  <si>
    <t>CAS instit ret com</t>
  </si>
  <si>
    <t>Total 10.03.01</t>
  </si>
  <si>
    <t>Subtotal 10.03.02</t>
  </si>
  <si>
    <t>10.03.02</t>
  </si>
  <si>
    <t>somaj instit ret com</t>
  </si>
  <si>
    <t>Total 10.03.02</t>
  </si>
  <si>
    <t>Subtotal 10.03.03</t>
  </si>
  <si>
    <t>10.03.03</t>
  </si>
  <si>
    <t>CASS instit ret com</t>
  </si>
  <si>
    <t>Total 10.03.03</t>
  </si>
  <si>
    <t>Subtotal 10.03.04</t>
  </si>
  <si>
    <t>10.03.04</t>
  </si>
  <si>
    <t>acc și boli prof instit ret com</t>
  </si>
  <si>
    <t>Total 10.03.04</t>
  </si>
  <si>
    <t>Subtotal 10.03.06</t>
  </si>
  <si>
    <t>10.03.06</t>
  </si>
  <si>
    <t>sume virate de CASMB pt CCI</t>
  </si>
  <si>
    <t>Total 10.03.06</t>
  </si>
  <si>
    <t>CAP 51 01 "AUTORITATI PUBLICE SI ACTIUNI EXTERNE" TITL. 20 "BUNURI SI SERVICII"</t>
  </si>
  <si>
    <t>Nr.crt</t>
  </si>
  <si>
    <t>DATA</t>
  </si>
  <si>
    <t>ORDIN DE PLATA/ CEC/ FOAIE DE VARSAMANT</t>
  </si>
  <si>
    <t>FURNIZOR/BENEFICIAR</t>
  </si>
  <si>
    <t xml:space="preserve">FACTURA            </t>
  </si>
  <si>
    <t>SUMA</t>
  </si>
  <si>
    <t>15,09,2015</t>
  </si>
  <si>
    <t>Business Information System</t>
  </si>
  <si>
    <t>servicii suport software</t>
  </si>
  <si>
    <t>Orange Romania</t>
  </si>
  <si>
    <t>servicii conectivitate swift</t>
  </si>
  <si>
    <t>18,09,2015</t>
  </si>
  <si>
    <t>Paper Plus</t>
  </si>
  <si>
    <t>hârtie igienica</t>
  </si>
  <si>
    <t>Compania de Informatica Neamt</t>
  </si>
  <si>
    <t>abonament lex</t>
  </si>
  <si>
    <t>Grupul de presa Roman</t>
  </si>
  <si>
    <t>publicare anunț</t>
  </si>
  <si>
    <t>Monitorul Oficial</t>
  </si>
  <si>
    <t>publicare ordine</t>
  </si>
  <si>
    <t>DGRFPB</t>
  </si>
  <si>
    <t>apa rece</t>
  </si>
  <si>
    <t>Top Active Office</t>
  </si>
  <si>
    <t>frigidere</t>
  </si>
  <si>
    <t>Rubin 2000</t>
  </si>
  <si>
    <t>stampila</t>
  </si>
  <si>
    <t>Travel Time</t>
  </si>
  <si>
    <t>bilet avion</t>
  </si>
  <si>
    <t xml:space="preserve">Olimpic Internațional </t>
  </si>
  <si>
    <t>SRR</t>
  </si>
  <si>
    <t>abonament radio</t>
  </si>
  <si>
    <t>Telekom Romania</t>
  </si>
  <si>
    <t>servicii telefonie mobila</t>
  </si>
  <si>
    <t>SRT</t>
  </si>
  <si>
    <t>abonament tv</t>
  </si>
  <si>
    <t>servicii paza</t>
  </si>
  <si>
    <t>total</t>
  </si>
  <si>
    <t>MINISTERUL FINANŢELOR PUBLICE</t>
  </si>
  <si>
    <t>CAPITOLUL  51.01 "AUTORITĂŢI PUBLICE ŞI ACŢIUNI EXTERNE</t>
  </si>
  <si>
    <t>TITLUL 56 "PROIECTE CU FINANŢARE DIN FONDURI EXTERNE NERAMBURSABILE (FEN) POSTADERARE"</t>
  </si>
  <si>
    <t>Data</t>
  </si>
  <si>
    <t>Document</t>
  </si>
  <si>
    <t>Explicaţii</t>
  </si>
  <si>
    <t>Furnizor/Beneficiar suma</t>
  </si>
  <si>
    <t>Suma (lei)</t>
  </si>
  <si>
    <t>OP 8607</t>
  </si>
  <si>
    <t>Alimentare cont pentru deplasare Germania și Franța –  SMIS 14887 – 56.19.01</t>
  </si>
  <si>
    <t>MFP</t>
  </si>
  <si>
    <t>OP 8608</t>
  </si>
  <si>
    <t>OP 8609</t>
  </si>
  <si>
    <t>OP 8630</t>
  </si>
  <si>
    <t>Alimentare cont – Proiect SEE Norvegian ACP 5024  - 56.27.02</t>
  </si>
  <si>
    <t>OP 8675</t>
  </si>
  <si>
    <t>OP 8673</t>
  </si>
  <si>
    <t>Alimentare cont – Proiect Elvețian 1065  - 56.25.02</t>
  </si>
  <si>
    <t>TOTAL TITLU</t>
  </si>
  <si>
    <t>MINISTERUL FINANTELOR PUBLICE</t>
  </si>
  <si>
    <t xml:space="preserve">CAPITOLUL 54.01 "ALTE SERVICII PUBLICE GENERALE"   </t>
  </si>
  <si>
    <t>TITLUL 20 "BUNURI SI SERVICII"</t>
  </si>
  <si>
    <t>BENEFICIAR</t>
  </si>
  <si>
    <t xml:space="preserve">EXPLICATIE         </t>
  </si>
  <si>
    <t>SUMA (lei)</t>
  </si>
  <si>
    <t>BIROU EXPERTIZE</t>
  </si>
  <si>
    <t>onorariu expertiza dosar 2548/288/2015</t>
  </si>
  <si>
    <t>PERSOANA FIZICA</t>
  </si>
  <si>
    <t>chelt judecată dosar 14388/280/2013</t>
  </si>
  <si>
    <t>BUGET DE STAT</t>
  </si>
  <si>
    <t>chelt judiciare dosar 10975/215/2009</t>
  </si>
  <si>
    <t>chelt judiciare dosar 11819/2015/2009</t>
  </si>
  <si>
    <t>chelt judiciare dosar 8705/63/2014</t>
  </si>
  <si>
    <t>PERSOANA JURIDICA</t>
  </si>
  <si>
    <t>chelt judecată dosar 4496/94/2013</t>
  </si>
  <si>
    <t>chelt judecată dosar 10489/280/2009</t>
  </si>
  <si>
    <t>chelt judecată dosar 1070/113/2014</t>
  </si>
  <si>
    <t>chelt judecată dosar 3611/189/2013</t>
  </si>
  <si>
    <t>chelt judiciare dosar 13271/63/2011</t>
  </si>
  <si>
    <t>chelt judiciare dosar 12854/3/2015</t>
  </si>
  <si>
    <t>chelt judiciare dosar 10887/63/2014</t>
  </si>
  <si>
    <t>chelt judiciare dosar 9866/63/2014</t>
  </si>
  <si>
    <t>chelt judiciare dosar 1336/201/2014</t>
  </si>
  <si>
    <t>chelt judiciare dosar 8613/215/2009</t>
  </si>
  <si>
    <t>chelt judiciare dosar 13268/63/2013</t>
  </si>
  <si>
    <t>chelt judiciare dosar 15778/63/2013</t>
  </si>
  <si>
    <t>chelt judiciare dosar 6317/215/2009</t>
  </si>
  <si>
    <t>chelt judiciare dosar 9747/215/2009</t>
  </si>
  <si>
    <t>chelt judiciare dosar 8707/63/2013</t>
  </si>
  <si>
    <t>chelt judecată dosar 726/311/2015</t>
  </si>
  <si>
    <t>chelt judecată dosar 18707/211/2013</t>
  </si>
  <si>
    <t>chelt judecată dosar 57172/299/2012</t>
  </si>
  <si>
    <t>chelt judiciare dosar 9745/215/2009</t>
  </si>
  <si>
    <t>chelt judiciare dosar 9742/215/2009</t>
  </si>
  <si>
    <t>chelt judiciare dosar 8611/215/2009</t>
  </si>
  <si>
    <t>chelt judiciare dosar 410/215/2009</t>
  </si>
  <si>
    <t>chelt judiciare dosar 9741/215/2009</t>
  </si>
  <si>
    <t>transf/compens chelt jud. cf. OUG 113/13, OMFP 2281,OG 22/2002</t>
  </si>
  <si>
    <t>chelt judiciare dosar 10955/197/2015</t>
  </si>
  <si>
    <t>chelt judecată dosar 770/220/2014</t>
  </si>
  <si>
    <t xml:space="preserve">chelt judecată dosar 770/220/2014 </t>
  </si>
  <si>
    <t>chelt judecată dosar 20019/55/2014</t>
  </si>
  <si>
    <t>chelt judiciare dosar 2338/226/2015</t>
  </si>
  <si>
    <t>chelt judiciare dosar 1269/226/2015</t>
  </si>
  <si>
    <t>chelt judiciare dosar 4486/197/2015</t>
  </si>
  <si>
    <t>chelt judiciare dosar 1381/226/2015</t>
  </si>
  <si>
    <t>chelt judiciare dosar 5381/306/2015</t>
  </si>
  <si>
    <t>chelt judiciare dosar 2595/62/2015</t>
  </si>
  <si>
    <t>chelt judiciare dosar 2187/62/2015</t>
  </si>
  <si>
    <t>chelt judecată dosar 1764/83/2014 și 1764/83/CA/2014 -R</t>
  </si>
  <si>
    <t>chelt judecată dosar 7195/30/2013</t>
  </si>
  <si>
    <t>chelt judiciare dosar 2340/226/2015</t>
  </si>
  <si>
    <t>chelt judiciare dosar 2372/62/2015</t>
  </si>
  <si>
    <t>chelt judiciare dosar 20843/300/2012</t>
  </si>
  <si>
    <t>chelt judecată dosar 8173/325/2014</t>
  </si>
  <si>
    <t>chelt judiciare dosar 2585/120/2015</t>
  </si>
  <si>
    <t>chelt judiciare dosar 2116/339/2014</t>
  </si>
  <si>
    <t>chelt judiciare dosar 10455/215/2008</t>
  </si>
  <si>
    <t>chelt judiciare dosar 7981/63/2012</t>
  </si>
  <si>
    <t>chelt judiciare dosar 16911/63/2012</t>
  </si>
  <si>
    <t>chelt judiciare dosar 9474/63/2012</t>
  </si>
  <si>
    <t>chelt judiciare dosar 3637/63/2012</t>
  </si>
  <si>
    <t>chelt judiciare dosar 1371/63/2006</t>
  </si>
  <si>
    <t>chelt judiciare dosar 12089/63/2013</t>
  </si>
  <si>
    <t>chelt judiciare dosar 2075/220/2013</t>
  </si>
  <si>
    <t>chelt judiciare dosar 1050/105/2010</t>
  </si>
  <si>
    <t>chelt judiciare dosar 1374/93/2015</t>
  </si>
  <si>
    <t>chelt judiciare dosar 398/87/2015</t>
  </si>
  <si>
    <t>chelt judiciare dosar 2990/120/2015</t>
  </si>
  <si>
    <t>chelt judiciare dosar 1750/54/2011</t>
  </si>
  <si>
    <t>chelt judiciare dosar 3354/324/2015</t>
  </si>
  <si>
    <t>chelt judiciare dosar 1242/226/2015</t>
  </si>
  <si>
    <t>chelt judiciare dosar 2527/296/2015</t>
  </si>
  <si>
    <t>chelt judiciare dosar 118/II/2/2015</t>
  </si>
  <si>
    <t>chelt judiciare dosar 98/II/2/2015</t>
  </si>
  <si>
    <t>chelt judiciare dosar 188/II/2/2015</t>
  </si>
  <si>
    <t>chelt judiciare dosar 1806/114/2015</t>
  </si>
  <si>
    <t>chelt judecată dosar 1654/115/2014</t>
  </si>
  <si>
    <t>chelt judiciare dosar 1700/108/2015</t>
  </si>
  <si>
    <t>chelt judiciare dosar 1167/86/2015</t>
  </si>
  <si>
    <t>chelt judiciare dosar 75/II/2/2015, 26663/97/2015</t>
  </si>
  <si>
    <t>chelt judiciare dosar 1848/220/2013</t>
  </si>
  <si>
    <t>chelt judecată dosar 14077/325/2014</t>
  </si>
  <si>
    <t>TOTAL</t>
  </si>
  <si>
    <t>TITLUL 59 "ALTE CHELTUIELI"</t>
  </si>
  <si>
    <t>despag CEDO</t>
  </si>
  <si>
    <t>transfer sume reprez compensari cf.OUG,113/2013(83/2014)</t>
  </si>
  <si>
    <t>poprire DE 4811/2011</t>
  </si>
  <si>
    <t>poprire DE 152/2015</t>
  </si>
  <si>
    <t>despag dosar 7824//3/2012</t>
  </si>
  <si>
    <t>CEC BANK SA</t>
  </si>
  <si>
    <t>consemnari CEC LG.164/2014</t>
  </si>
  <si>
    <t>consemnari CEC LG.165/2013</t>
  </si>
  <si>
    <t>14-18 septembrie 2015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</si>
</sst>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\ _l_e_i_-;\-* #,##0.00\ _l_e_i_-;_-* \-??\ _l_e_i_-;_-@_-"/>
    <numFmt numFmtId="165" formatCode="d\ mmm\ yy"/>
    <numFmt numFmtId="166" formatCode="dd/mm/yyyy"/>
    <numFmt numFmtId="167" formatCode="#,###.00"/>
    <numFmt numFmtId="168" formatCode="dd/mm/yy"/>
  </numFmts>
  <fonts count="22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Alignment="0" applyProtection="0"/>
    <xf numFmtId="0" fontId="15" fillId="20" borderId="8" applyNumberFormat="0" applyAlignment="0" applyProtection="0"/>
    <xf numFmtId="9" fontId="0" fillId="0" borderId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123">
    <xf numFmtId="0" fontId="0" fillId="0" borderId="0" xfId="0" applyAlignment="1">
      <alignment/>
    </xf>
    <xf numFmtId="0" fontId="19" fillId="0" borderId="0" xfId="0" applyFont="1" applyAlignment="1">
      <alignment/>
    </xf>
    <xf numFmtId="4" fontId="0" fillId="0" borderId="0" xfId="0" applyNumberFormat="1" applyAlignment="1">
      <alignment/>
    </xf>
    <xf numFmtId="165" fontId="19" fillId="0" borderId="0" xfId="0" applyNumberFormat="1" applyFont="1" applyAlignment="1">
      <alignment/>
    </xf>
    <xf numFmtId="166" fontId="19" fillId="0" borderId="0" xfId="0" applyNumberFormat="1" applyFont="1" applyAlignment="1">
      <alignment horizontal="right"/>
    </xf>
    <xf numFmtId="0" fontId="19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left"/>
    </xf>
    <xf numFmtId="167" fontId="0" fillId="0" borderId="10" xfId="0" applyNumberFormat="1" applyFont="1" applyBorder="1" applyAlignment="1">
      <alignment horizontal="right"/>
    </xf>
    <xf numFmtId="166" fontId="19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167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167" fontId="0" fillId="0" borderId="11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167" fontId="0" fillId="0" borderId="13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3" xfId="0" applyFont="1" applyBorder="1" applyAlignment="1">
      <alignment/>
    </xf>
    <xf numFmtId="0" fontId="0" fillId="0" borderId="15" xfId="0" applyFont="1" applyBorder="1" applyAlignment="1">
      <alignment/>
    </xf>
    <xf numFmtId="167" fontId="0" fillId="0" borderId="15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0" fontId="19" fillId="0" borderId="15" xfId="0" applyFont="1" applyBorder="1" applyAlignment="1">
      <alignment/>
    </xf>
    <xf numFmtId="0" fontId="0" fillId="0" borderId="16" xfId="0" applyBorder="1" applyAlignment="1">
      <alignment/>
    </xf>
    <xf numFmtId="3" fontId="0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0" fillId="0" borderId="17" xfId="0" applyFont="1" applyBorder="1" applyAlignment="1">
      <alignment/>
    </xf>
    <xf numFmtId="167" fontId="0" fillId="0" borderId="17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168" fontId="0" fillId="0" borderId="10" xfId="0" applyNumberFormat="1" applyFont="1" applyBorder="1" applyAlignment="1">
      <alignment/>
    </xf>
    <xf numFmtId="0" fontId="19" fillId="0" borderId="18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right" vertical="center"/>
    </xf>
    <xf numFmtId="0" fontId="0" fillId="0" borderId="18" xfId="0" applyFont="1" applyBorder="1" applyAlignment="1">
      <alignment horizontal="left" vertical="center"/>
    </xf>
    <xf numFmtId="0" fontId="0" fillId="0" borderId="18" xfId="0" applyFont="1" applyBorder="1" applyAlignment="1">
      <alignment horizontal="right" vertical="center" wrapText="1"/>
    </xf>
    <xf numFmtId="0" fontId="0" fillId="0" borderId="19" xfId="0" applyFont="1" applyBorder="1" applyAlignment="1">
      <alignment horizontal="left" vertical="center"/>
    </xf>
    <xf numFmtId="0" fontId="0" fillId="0" borderId="18" xfId="0" applyFont="1" applyBorder="1" applyAlignment="1">
      <alignment horizontal="center" vertical="center"/>
    </xf>
    <xf numFmtId="166" fontId="0" fillId="0" borderId="20" xfId="0" applyNumberFormat="1" applyFont="1" applyBorder="1" applyAlignment="1">
      <alignment/>
    </xf>
    <xf numFmtId="0" fontId="0" fillId="0" borderId="17" xfId="0" applyFill="1" applyBorder="1" applyAlignment="1">
      <alignment/>
    </xf>
    <xf numFmtId="164" fontId="0" fillId="0" borderId="21" xfId="42" applyFont="1" applyFill="1" applyBorder="1" applyAlignment="1" applyProtection="1">
      <alignment/>
      <protection/>
    </xf>
    <xf numFmtId="166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164" fontId="0" fillId="0" borderId="22" xfId="42" applyFont="1" applyFill="1" applyBorder="1" applyAlignment="1" applyProtection="1">
      <alignment/>
      <protection/>
    </xf>
    <xf numFmtId="164" fontId="0" fillId="0" borderId="23" xfId="42" applyFont="1" applyFill="1" applyBorder="1" applyAlignment="1" applyProtection="1">
      <alignment/>
      <protection/>
    </xf>
    <xf numFmtId="0" fontId="0" fillId="0" borderId="24" xfId="0" applyFont="1" applyBorder="1" applyAlignment="1">
      <alignment/>
    </xf>
    <xf numFmtId="166" fontId="0" fillId="0" borderId="25" xfId="0" applyNumberFormat="1" applyFont="1" applyBorder="1" applyAlignment="1">
      <alignment/>
    </xf>
    <xf numFmtId="0" fontId="0" fillId="0" borderId="25" xfId="0" applyBorder="1" applyAlignment="1">
      <alignment/>
    </xf>
    <xf numFmtId="164" fontId="0" fillId="0" borderId="26" xfId="42" applyFont="1" applyFill="1" applyBorder="1" applyAlignment="1" applyProtection="1">
      <alignment/>
      <protection/>
    </xf>
    <xf numFmtId="0" fontId="0" fillId="0" borderId="27" xfId="0" applyBorder="1" applyAlignment="1">
      <alignment/>
    </xf>
    <xf numFmtId="166" fontId="0" fillId="0" borderId="28" xfId="0" applyNumberFormat="1" applyBorder="1" applyAlignment="1">
      <alignment/>
    </xf>
    <xf numFmtId="0" fontId="0" fillId="0" borderId="28" xfId="0" applyFill="1" applyBorder="1" applyAlignment="1">
      <alignment/>
    </xf>
    <xf numFmtId="0" fontId="0" fillId="0" borderId="28" xfId="0" applyBorder="1" applyAlignment="1">
      <alignment/>
    </xf>
    <xf numFmtId="0" fontId="19" fillId="0" borderId="28" xfId="0" applyFont="1" applyBorder="1" applyAlignment="1">
      <alignment horizontal="right"/>
    </xf>
    <xf numFmtId="164" fontId="19" fillId="0" borderId="29" xfId="42" applyFont="1" applyFill="1" applyBorder="1" applyAlignment="1" applyProtection="1">
      <alignment/>
      <protection/>
    </xf>
    <xf numFmtId="0" fontId="14" fillId="0" borderId="0" xfId="57" applyFont="1" applyAlignment="1">
      <alignment horizontal="center"/>
      <protection/>
    </xf>
    <xf numFmtId="0" fontId="14" fillId="0" borderId="0" xfId="57" applyFont="1">
      <alignment/>
      <protection/>
    </xf>
    <xf numFmtId="0" fontId="20" fillId="0" borderId="0" xfId="57" applyFont="1" applyAlignment="1">
      <alignment horizontal="left"/>
      <protection/>
    </xf>
    <xf numFmtId="0" fontId="20" fillId="0" borderId="0" xfId="57" applyFont="1" applyAlignment="1">
      <alignment horizontal="center"/>
      <protection/>
    </xf>
    <xf numFmtId="0" fontId="19" fillId="24" borderId="0" xfId="57" applyNumberFormat="1" applyFont="1" applyFill="1" applyBorder="1" applyAlignment="1">
      <alignment horizontal="center" wrapText="1"/>
      <protection/>
    </xf>
    <xf numFmtId="0" fontId="19" fillId="0" borderId="0" xfId="57" applyFont="1" applyBorder="1" applyAlignment="1">
      <alignment horizontal="center" wrapText="1"/>
      <protection/>
    </xf>
    <xf numFmtId="0" fontId="19" fillId="0" borderId="0" xfId="57" applyFont="1" applyBorder="1" applyAlignment="1">
      <alignment wrapText="1"/>
      <protection/>
    </xf>
    <xf numFmtId="0" fontId="14" fillId="0" borderId="0" xfId="57" applyFont="1" applyBorder="1">
      <alignment/>
      <protection/>
    </xf>
    <xf numFmtId="0" fontId="19" fillId="0" borderId="0" xfId="57" applyFont="1" applyFill="1" applyBorder="1" applyAlignment="1">
      <alignment horizontal="center"/>
      <protection/>
    </xf>
    <xf numFmtId="0" fontId="20" fillId="0" borderId="30" xfId="57" applyFont="1" applyBorder="1" applyAlignment="1">
      <alignment horizontal="center"/>
      <protection/>
    </xf>
    <xf numFmtId="0" fontId="20" fillId="0" borderId="31" xfId="57" applyFont="1" applyBorder="1" applyAlignment="1">
      <alignment horizontal="center"/>
      <protection/>
    </xf>
    <xf numFmtId="0" fontId="20" fillId="0" borderId="32" xfId="57" applyFont="1" applyBorder="1" applyAlignment="1">
      <alignment horizontal="center" wrapText="1"/>
      <protection/>
    </xf>
    <xf numFmtId="0" fontId="20" fillId="0" borderId="33" xfId="57" applyFont="1" applyBorder="1" applyAlignment="1">
      <alignment horizontal="center"/>
      <protection/>
    </xf>
    <xf numFmtId="166" fontId="14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wrapText="1"/>
    </xf>
    <xf numFmtId="4" fontId="14" fillId="0" borderId="10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4" fontId="14" fillId="0" borderId="0" xfId="0" applyNumberFormat="1" applyFont="1" applyAlignment="1">
      <alignment/>
    </xf>
    <xf numFmtId="0" fontId="14" fillId="0" borderId="13" xfId="0" applyFont="1" applyBorder="1" applyAlignment="1">
      <alignment horizontal="center" wrapText="1"/>
    </xf>
    <xf numFmtId="0" fontId="14" fillId="0" borderId="13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66" fontId="14" fillId="0" borderId="34" xfId="0" applyNumberFormat="1" applyFont="1" applyBorder="1" applyAlignment="1">
      <alignment horizontal="center"/>
    </xf>
    <xf numFmtId="0" fontId="14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horizontal="left" wrapText="1"/>
    </xf>
    <xf numFmtId="0" fontId="14" fillId="0" borderId="35" xfId="57" applyFont="1" applyBorder="1" applyAlignment="1">
      <alignment horizontal="center"/>
      <protection/>
    </xf>
    <xf numFmtId="0" fontId="14" fillId="0" borderId="11" xfId="57" applyFont="1" applyBorder="1" applyAlignment="1">
      <alignment horizontal="center"/>
      <protection/>
    </xf>
    <xf numFmtId="0" fontId="14" fillId="0" borderId="11" xfId="57" applyFont="1" applyBorder="1">
      <alignment/>
      <protection/>
    </xf>
    <xf numFmtId="4" fontId="14" fillId="0" borderId="36" xfId="57" applyNumberFormat="1" applyFont="1" applyBorder="1">
      <alignment/>
      <protection/>
    </xf>
    <xf numFmtId="0" fontId="0" fillId="0" borderId="0" xfId="59">
      <alignment/>
      <protection/>
    </xf>
    <xf numFmtId="0" fontId="19" fillId="0" borderId="0" xfId="59" applyFont="1">
      <alignment/>
      <protection/>
    </xf>
    <xf numFmtId="0" fontId="0" fillId="0" borderId="0" xfId="61">
      <alignment/>
      <protection/>
    </xf>
    <xf numFmtId="0" fontId="19" fillId="0" borderId="0" xfId="61" applyFont="1">
      <alignment/>
      <protection/>
    </xf>
    <xf numFmtId="0" fontId="0" fillId="0" borderId="0" xfId="61" applyBorder="1">
      <alignment/>
      <protection/>
    </xf>
    <xf numFmtId="49" fontId="19" fillId="0" borderId="0" xfId="61" applyNumberFormat="1" applyFont="1">
      <alignment/>
      <protection/>
    </xf>
    <xf numFmtId="0" fontId="19" fillId="0" borderId="10" xfId="61" applyFont="1" applyBorder="1" applyAlignment="1">
      <alignment horizontal="center" vertical="center"/>
      <protection/>
    </xf>
    <xf numFmtId="0" fontId="19" fillId="0" borderId="37" xfId="61" applyFont="1" applyBorder="1" applyAlignment="1">
      <alignment horizontal="center" vertical="center"/>
      <protection/>
    </xf>
    <xf numFmtId="0" fontId="19" fillId="0" borderId="37" xfId="61" applyFont="1" applyBorder="1" applyAlignment="1">
      <alignment horizontal="center" vertical="center" wrapText="1"/>
      <protection/>
    </xf>
    <xf numFmtId="0" fontId="19" fillId="0" borderId="37" xfId="59" applyFont="1" applyBorder="1" applyAlignment="1">
      <alignment horizontal="center" vertical="center"/>
      <protection/>
    </xf>
    <xf numFmtId="0" fontId="0" fillId="0" borderId="10" xfId="61" applyFont="1" applyBorder="1" applyAlignment="1">
      <alignment horizontal="center" vertical="center"/>
      <protection/>
    </xf>
    <xf numFmtId="166" fontId="0" fillId="0" borderId="16" xfId="59" applyNumberFormat="1" applyBorder="1" applyAlignment="1">
      <alignment horizontal="center"/>
      <protection/>
    </xf>
    <xf numFmtId="0" fontId="0" fillId="0" borderId="10" xfId="59" applyFont="1" applyBorder="1" applyAlignment="1">
      <alignment horizontal="center"/>
      <protection/>
    </xf>
    <xf numFmtId="0" fontId="0" fillId="0" borderId="16" xfId="0" applyFont="1" applyBorder="1" applyAlignment="1">
      <alignment/>
    </xf>
    <xf numFmtId="4" fontId="0" fillId="0" borderId="16" xfId="0" applyNumberFormat="1" applyBorder="1" applyAlignment="1">
      <alignment/>
    </xf>
    <xf numFmtId="4" fontId="0" fillId="0" borderId="10" xfId="59" applyNumberFormat="1" applyFont="1" applyBorder="1" applyAlignment="1">
      <alignment horizontal="right"/>
      <protection/>
    </xf>
    <xf numFmtId="166" fontId="0" fillId="0" borderId="10" xfId="59" applyNumberFormat="1" applyFont="1" applyBorder="1" applyAlignment="1">
      <alignment horizontal="center"/>
      <protection/>
    </xf>
    <xf numFmtId="0" fontId="0" fillId="0" borderId="16" xfId="0" applyFont="1" applyBorder="1" applyAlignment="1">
      <alignment wrapText="1"/>
    </xf>
    <xf numFmtId="4" fontId="0" fillId="0" borderId="38" xfId="59" applyNumberFormat="1" applyFont="1" applyBorder="1" applyAlignment="1">
      <alignment horizontal="right" vertical="center"/>
      <protection/>
    </xf>
    <xf numFmtId="0" fontId="21" fillId="0" borderId="10" xfId="61" applyFont="1" applyBorder="1" applyAlignment="1">
      <alignment horizontal="center" vertical="center"/>
      <protection/>
    </xf>
    <xf numFmtId="0" fontId="19" fillId="0" borderId="38" xfId="61" applyFont="1" applyBorder="1" applyAlignment="1">
      <alignment horizontal="center" vertical="center" wrapText="1"/>
      <protection/>
    </xf>
    <xf numFmtId="0" fontId="19" fillId="0" borderId="38" xfId="61" applyFont="1" applyBorder="1" applyAlignment="1">
      <alignment horizontal="center" vertical="center"/>
      <protection/>
    </xf>
    <xf numFmtId="4" fontId="21" fillId="0" borderId="38" xfId="59" applyNumberFormat="1" applyFont="1" applyBorder="1" applyAlignment="1">
      <alignment horizontal="right" vertical="center"/>
      <protection/>
    </xf>
    <xf numFmtId="0" fontId="19" fillId="0" borderId="10" xfId="61" applyFont="1" applyBorder="1" applyAlignment="1">
      <alignment horizontal="center" vertical="center" wrapText="1"/>
      <protection/>
    </xf>
    <xf numFmtId="0" fontId="19" fillId="0" borderId="10" xfId="59" applyFont="1" applyBorder="1" applyAlignment="1">
      <alignment horizontal="center" vertical="center"/>
      <protection/>
    </xf>
    <xf numFmtId="0" fontId="21" fillId="0" borderId="10" xfId="60" applyFont="1" applyBorder="1">
      <alignment/>
      <protection/>
    </xf>
    <xf numFmtId="0" fontId="0" fillId="0" borderId="10" xfId="60" applyBorder="1">
      <alignment/>
      <protection/>
    </xf>
    <xf numFmtId="4" fontId="21" fillId="0" borderId="10" xfId="60" applyNumberFormat="1" applyFont="1" applyBorder="1" applyAlignment="1">
      <alignment horizontal="right"/>
      <protection/>
    </xf>
    <xf numFmtId="0" fontId="19" fillId="24" borderId="0" xfId="57" applyNumberFormat="1" applyFont="1" applyFill="1" applyBorder="1" applyAlignment="1">
      <alignment horizontal="left" wrapText="1"/>
      <protection/>
    </xf>
    <xf numFmtId="0" fontId="19" fillId="0" borderId="0" xfId="57" applyFont="1" applyBorder="1" applyAlignment="1">
      <alignment horizontal="center" wrapText="1"/>
      <protection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2" xfId="57"/>
    <cellStyle name="Normal 2_macheta" xfId="58"/>
    <cellStyle name="Normal 3" xfId="59"/>
    <cellStyle name="Normal_Sheet2" xfId="60"/>
    <cellStyle name="Normal_Sheet2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1:K58"/>
  <sheetViews>
    <sheetView workbookViewId="0" topLeftCell="C1">
      <selection activeCell="G6" sqref="G6"/>
    </sheetView>
  </sheetViews>
  <sheetFormatPr defaultColWidth="9.140625" defaultRowHeight="12.75"/>
  <cols>
    <col min="1" max="2" width="0" style="0" hidden="1" customWidth="1"/>
    <col min="3" max="3" width="19.140625" style="0" customWidth="1"/>
    <col min="4" max="4" width="10.00390625" style="0" customWidth="1"/>
    <col min="5" max="5" width="6.7109375" style="0" customWidth="1"/>
    <col min="6" max="6" width="13.57421875" style="0" customWidth="1"/>
    <col min="7" max="7" width="34.7109375" style="0" customWidth="1"/>
    <col min="8" max="16384" width="8.7109375" style="0" customWidth="1"/>
  </cols>
  <sheetData>
    <row r="1" spans="3:6" ht="12.75">
      <c r="C1" s="1" t="s">
        <v>0</v>
      </c>
      <c r="D1" s="1"/>
      <c r="E1" s="1"/>
      <c r="F1" s="1"/>
    </row>
    <row r="3" spans="3:7" ht="12.75">
      <c r="C3" s="1" t="s">
        <v>1</v>
      </c>
      <c r="D3" s="1"/>
      <c r="E3" s="1"/>
      <c r="F3" s="1"/>
      <c r="G3" s="1"/>
    </row>
    <row r="4" spans="3:11" ht="12.75">
      <c r="C4" s="1" t="s">
        <v>2</v>
      </c>
      <c r="D4" s="1"/>
      <c r="E4" s="1"/>
      <c r="F4" s="1"/>
      <c r="K4" s="2"/>
    </row>
    <row r="5" spans="3:11" ht="12.75">
      <c r="C5" s="1"/>
      <c r="D5" s="1"/>
      <c r="E5" s="1"/>
      <c r="F5" s="1"/>
      <c r="K5" s="2"/>
    </row>
    <row r="6" spans="3:11" ht="12.75">
      <c r="C6" s="1"/>
      <c r="D6" s="3"/>
      <c r="E6" s="1"/>
      <c r="F6" s="4" t="s">
        <v>3</v>
      </c>
      <c r="G6" s="1" t="s">
        <v>201</v>
      </c>
      <c r="K6" s="2"/>
    </row>
    <row r="7" spans="4:6" ht="12.75">
      <c r="D7" s="1"/>
      <c r="E7" s="1"/>
      <c r="F7" s="1"/>
    </row>
    <row r="8" spans="3:10" ht="25.5" customHeight="1">
      <c r="C8" s="5" t="s">
        <v>4</v>
      </c>
      <c r="D8" s="5" t="s">
        <v>5</v>
      </c>
      <c r="E8" s="5" t="s">
        <v>6</v>
      </c>
      <c r="F8" s="5" t="s">
        <v>7</v>
      </c>
      <c r="G8" s="5" t="s">
        <v>8</v>
      </c>
      <c r="H8" s="6"/>
      <c r="I8" s="6"/>
      <c r="J8" s="6"/>
    </row>
    <row r="9" spans="3:10" ht="12.75" customHeight="1">
      <c r="C9" s="7" t="s">
        <v>9</v>
      </c>
      <c r="D9" s="5"/>
      <c r="E9" s="5"/>
      <c r="F9" s="8">
        <v>66007094</v>
      </c>
      <c r="G9" s="5"/>
      <c r="H9" s="6"/>
      <c r="I9" s="6"/>
      <c r="J9" s="6"/>
    </row>
    <row r="10" spans="3:10" ht="12.75">
      <c r="C10" s="9" t="s">
        <v>10</v>
      </c>
      <c r="D10" s="10" t="s">
        <v>11</v>
      </c>
      <c r="E10" s="11">
        <v>18</v>
      </c>
      <c r="F10" s="12">
        <v>907</v>
      </c>
      <c r="G10" s="11" t="s">
        <v>12</v>
      </c>
      <c r="H10" s="6"/>
      <c r="I10" s="6"/>
      <c r="J10" s="6"/>
    </row>
    <row r="11" spans="3:10" ht="12.75">
      <c r="C11" s="9"/>
      <c r="D11" s="10"/>
      <c r="E11" s="11"/>
      <c r="F11" s="12"/>
      <c r="G11" s="11"/>
      <c r="H11" s="6"/>
      <c r="I11" s="6"/>
      <c r="J11" s="6"/>
    </row>
    <row r="12" spans="3:10" ht="12.75">
      <c r="C12" s="13" t="s">
        <v>13</v>
      </c>
      <c r="D12" s="14"/>
      <c r="E12" s="15"/>
      <c r="F12" s="16">
        <f>SUM(F9:F11)</f>
        <v>66008001</v>
      </c>
      <c r="G12" s="15"/>
      <c r="H12" s="6"/>
      <c r="I12" s="6"/>
      <c r="J12" s="6"/>
    </row>
    <row r="13" spans="3:10" ht="12.75">
      <c r="C13" s="17" t="s">
        <v>14</v>
      </c>
      <c r="D13" s="18"/>
      <c r="E13" s="19"/>
      <c r="F13" s="20">
        <v>157474</v>
      </c>
      <c r="G13" s="19"/>
      <c r="H13" s="6"/>
      <c r="I13" s="6"/>
      <c r="J13" s="6"/>
    </row>
    <row r="14" spans="3:10" ht="12.75">
      <c r="C14" s="21" t="s">
        <v>15</v>
      </c>
      <c r="D14" s="11" t="s">
        <v>11</v>
      </c>
      <c r="E14" s="11">
        <v>14</v>
      </c>
      <c r="F14" s="12">
        <v>33475</v>
      </c>
      <c r="G14" s="11" t="s">
        <v>16</v>
      </c>
      <c r="H14" s="6"/>
      <c r="I14" s="6"/>
      <c r="J14" s="6"/>
    </row>
    <row r="15" spans="3:10" ht="12.75" hidden="1">
      <c r="C15" s="21"/>
      <c r="D15" s="11"/>
      <c r="E15" s="11"/>
      <c r="F15" s="12"/>
      <c r="G15" s="11"/>
      <c r="H15" s="6"/>
      <c r="I15" s="6"/>
      <c r="J15" s="6"/>
    </row>
    <row r="16" spans="3:10" ht="12.75" hidden="1">
      <c r="C16" s="21"/>
      <c r="D16" s="11"/>
      <c r="E16" s="11"/>
      <c r="F16" s="12"/>
      <c r="G16" s="11"/>
      <c r="H16" s="6"/>
      <c r="I16" s="6"/>
      <c r="J16" s="6"/>
    </row>
    <row r="17" spans="3:10" ht="12.75" hidden="1">
      <c r="C17" s="22"/>
      <c r="D17" s="19"/>
      <c r="E17" s="19"/>
      <c r="F17" s="20"/>
      <c r="G17" s="11"/>
      <c r="H17" s="6"/>
      <c r="I17" s="6"/>
      <c r="J17" s="6"/>
    </row>
    <row r="18" spans="3:10" ht="12.75" hidden="1">
      <c r="C18" s="22"/>
      <c r="D18" s="19"/>
      <c r="E18" s="19"/>
      <c r="F18" s="20"/>
      <c r="G18" s="11"/>
      <c r="H18" s="6"/>
      <c r="I18" s="6"/>
      <c r="J18" s="6"/>
    </row>
    <row r="19" spans="3:10" ht="12.75" hidden="1">
      <c r="C19" s="22"/>
      <c r="D19" s="19"/>
      <c r="E19" s="19"/>
      <c r="F19" s="20"/>
      <c r="G19" s="11"/>
      <c r="H19" s="6"/>
      <c r="I19" s="6"/>
      <c r="J19" s="6"/>
    </row>
    <row r="20" spans="3:10" ht="12.75" hidden="1">
      <c r="C20" s="13" t="s">
        <v>17</v>
      </c>
      <c r="D20" s="15"/>
      <c r="E20" s="15"/>
      <c r="F20" s="16">
        <f>SUM(F13:F19)</f>
        <v>190949</v>
      </c>
      <c r="G20" s="15"/>
      <c r="H20" s="6"/>
      <c r="I20" s="6"/>
      <c r="J20" s="6"/>
    </row>
    <row r="21" spans="3:10" ht="12.75" hidden="1">
      <c r="C21" s="17" t="s">
        <v>18</v>
      </c>
      <c r="D21" s="23"/>
      <c r="E21" s="23"/>
      <c r="F21" s="24">
        <v>241958</v>
      </c>
      <c r="G21" s="25"/>
      <c r="H21" s="26"/>
      <c r="I21" s="6"/>
      <c r="J21" s="6"/>
    </row>
    <row r="22" spans="3:10" ht="12.75" hidden="1">
      <c r="C22" s="21" t="s">
        <v>19</v>
      </c>
      <c r="E22" s="11"/>
      <c r="F22" s="12"/>
      <c r="G22" s="11"/>
      <c r="H22" s="26"/>
      <c r="I22" s="6"/>
      <c r="J22" s="6"/>
    </row>
    <row r="23" spans="3:10" ht="12.75">
      <c r="C23" s="22"/>
      <c r="D23" s="17"/>
      <c r="E23" s="17"/>
      <c r="F23" s="20"/>
      <c r="G23" s="19"/>
      <c r="H23" s="26"/>
      <c r="I23" s="6"/>
      <c r="J23" s="6"/>
    </row>
    <row r="24" spans="3:10" ht="12.75">
      <c r="C24" s="13" t="s">
        <v>20</v>
      </c>
      <c r="D24" s="13"/>
      <c r="E24" s="13"/>
      <c r="F24" s="16">
        <f>SUM(F21:F23)</f>
        <v>241958</v>
      </c>
      <c r="G24" s="15"/>
      <c r="H24" s="26"/>
      <c r="I24" s="6"/>
      <c r="J24" s="6"/>
    </row>
    <row r="25" spans="3:10" ht="12.75">
      <c r="C25" s="17" t="s">
        <v>21</v>
      </c>
      <c r="D25" s="17"/>
      <c r="E25" s="17"/>
      <c r="F25" s="20">
        <v>99542</v>
      </c>
      <c r="G25" s="19"/>
      <c r="H25" s="26"/>
      <c r="I25" s="6"/>
      <c r="J25" s="6"/>
    </row>
    <row r="26" spans="3:10" ht="12.75">
      <c r="C26" s="22" t="s">
        <v>22</v>
      </c>
      <c r="D26" s="10" t="s">
        <v>11</v>
      </c>
      <c r="E26" s="17">
        <v>14</v>
      </c>
      <c r="F26" s="20">
        <v>13390</v>
      </c>
      <c r="G26" s="11" t="s">
        <v>16</v>
      </c>
      <c r="H26" s="26"/>
      <c r="I26" s="6"/>
      <c r="J26" s="6"/>
    </row>
    <row r="27" spans="3:10" ht="12.75">
      <c r="C27" s="22"/>
      <c r="D27" s="17"/>
      <c r="E27" s="17"/>
      <c r="F27" s="20"/>
      <c r="G27" s="11"/>
      <c r="H27" s="26"/>
      <c r="I27" s="6"/>
      <c r="J27" s="6"/>
    </row>
    <row r="28" spans="3:10" ht="12.75">
      <c r="C28" s="13" t="s">
        <v>23</v>
      </c>
      <c r="D28" s="13"/>
      <c r="E28" s="13"/>
      <c r="F28" s="16">
        <f>SUM(F25:F27)</f>
        <v>112932</v>
      </c>
      <c r="G28" s="15"/>
      <c r="H28" s="26"/>
      <c r="I28" s="6"/>
      <c r="J28" s="6"/>
    </row>
    <row r="29" spans="3:10" ht="12.75">
      <c r="C29" s="23" t="s">
        <v>24</v>
      </c>
      <c r="D29" s="23"/>
      <c r="E29" s="23"/>
      <c r="F29" s="24">
        <v>109276.8</v>
      </c>
      <c r="G29" s="23"/>
      <c r="H29" s="26"/>
      <c r="I29" s="6"/>
      <c r="J29" s="6"/>
    </row>
    <row r="30" spans="3:10" ht="12.75">
      <c r="C30" s="21" t="s">
        <v>25</v>
      </c>
      <c r="D30" s="10"/>
      <c r="E30" s="10"/>
      <c r="F30" s="12"/>
      <c r="G30" s="11"/>
      <c r="H30" s="26"/>
      <c r="I30" s="6"/>
      <c r="J30" s="6"/>
    </row>
    <row r="31" spans="3:10" ht="12.75">
      <c r="C31" s="22"/>
      <c r="D31" s="27"/>
      <c r="E31" s="17"/>
      <c r="F31" s="20"/>
      <c r="G31" s="11"/>
      <c r="H31" s="26"/>
      <c r="I31" s="6"/>
      <c r="J31" s="6"/>
    </row>
    <row r="32" spans="3:10" ht="12.75">
      <c r="C32" s="15" t="s">
        <v>26</v>
      </c>
      <c r="D32" s="13"/>
      <c r="E32" s="13"/>
      <c r="F32" s="16">
        <f>SUM(F29:F31)</f>
        <v>109276.8</v>
      </c>
      <c r="G32" s="28"/>
      <c r="H32" s="26"/>
      <c r="I32" s="6"/>
      <c r="J32" s="6"/>
    </row>
    <row r="33" spans="3:10" ht="12.75">
      <c r="C33" s="23" t="s">
        <v>27</v>
      </c>
      <c r="D33" s="23"/>
      <c r="E33" s="23"/>
      <c r="F33" s="24">
        <v>4111170</v>
      </c>
      <c r="G33" s="23"/>
      <c r="H33" s="26"/>
      <c r="I33" s="6"/>
      <c r="J33" s="6"/>
    </row>
    <row r="34" spans="3:10" ht="12.75">
      <c r="C34" s="29" t="s">
        <v>28</v>
      </c>
      <c r="E34" s="10"/>
      <c r="F34" s="12"/>
      <c r="G34" s="11"/>
      <c r="H34" s="26"/>
      <c r="I34" s="6"/>
      <c r="J34" s="6"/>
    </row>
    <row r="35" spans="3:10" ht="12.75">
      <c r="C35" s="21"/>
      <c r="D35" s="17"/>
      <c r="E35" s="17"/>
      <c r="F35" s="20"/>
      <c r="G35" s="11"/>
      <c r="H35" s="26"/>
      <c r="I35" s="6"/>
      <c r="J35" s="6"/>
    </row>
    <row r="36" spans="3:10" ht="12.75">
      <c r="C36" s="13" t="s">
        <v>29</v>
      </c>
      <c r="D36" s="13"/>
      <c r="E36" s="13"/>
      <c r="F36" s="16">
        <f>SUM(F33:F35)</f>
        <v>4111170</v>
      </c>
      <c r="G36" s="30"/>
      <c r="H36" s="26"/>
      <c r="I36" s="6"/>
      <c r="J36" s="6"/>
    </row>
    <row r="37" spans="3:10" ht="12.75">
      <c r="C37" s="23" t="s">
        <v>30</v>
      </c>
      <c r="D37" s="23"/>
      <c r="E37" s="23"/>
      <c r="F37" s="24">
        <v>11125918</v>
      </c>
      <c r="G37" s="23"/>
      <c r="H37" s="26"/>
      <c r="I37" s="6"/>
      <c r="J37" s="6"/>
    </row>
    <row r="38" spans="3:10" ht="12.75">
      <c r="C38" s="21" t="s">
        <v>31</v>
      </c>
      <c r="D38" s="10" t="s">
        <v>11</v>
      </c>
      <c r="E38" s="10">
        <v>14</v>
      </c>
      <c r="F38" s="12">
        <v>7405</v>
      </c>
      <c r="G38" s="11" t="s">
        <v>32</v>
      </c>
      <c r="H38" s="26"/>
      <c r="I38" s="6"/>
      <c r="J38" s="6"/>
    </row>
    <row r="39" spans="3:10" ht="12.75">
      <c r="C39" s="21"/>
      <c r="E39" s="10"/>
      <c r="F39" s="12"/>
      <c r="G39" s="11"/>
      <c r="H39" s="26"/>
      <c r="I39" s="6"/>
      <c r="J39" s="6"/>
    </row>
    <row r="40" spans="3:11" ht="12.75">
      <c r="C40" s="13" t="s">
        <v>33</v>
      </c>
      <c r="D40" s="13"/>
      <c r="E40" s="13"/>
      <c r="F40" s="16">
        <f>SUM(F37:F39)</f>
        <v>11133323</v>
      </c>
      <c r="G40" s="28"/>
      <c r="H40" s="31"/>
      <c r="I40" s="32"/>
      <c r="J40" s="6"/>
      <c r="K40" s="6"/>
    </row>
    <row r="41" spans="3:11" ht="12.75">
      <c r="C41" s="23" t="s">
        <v>34</v>
      </c>
      <c r="D41" s="23"/>
      <c r="E41" s="23"/>
      <c r="F41" s="24">
        <v>350725</v>
      </c>
      <c r="G41" s="25"/>
      <c r="H41" s="31"/>
      <c r="I41" s="32"/>
      <c r="J41" s="6"/>
      <c r="K41" s="6"/>
    </row>
    <row r="42" spans="3:10" ht="12.75">
      <c r="C42" s="21" t="s">
        <v>35</v>
      </c>
      <c r="D42" s="10" t="s">
        <v>11</v>
      </c>
      <c r="E42" s="10">
        <v>14</v>
      </c>
      <c r="F42" s="24">
        <v>168</v>
      </c>
      <c r="G42" s="11" t="s">
        <v>36</v>
      </c>
      <c r="H42" s="26"/>
      <c r="I42" s="6"/>
      <c r="J42" s="6"/>
    </row>
    <row r="43" spans="3:10" ht="12.75">
      <c r="C43" s="21"/>
      <c r="D43" s="10"/>
      <c r="E43" s="10"/>
      <c r="F43" s="24"/>
      <c r="G43" s="11"/>
      <c r="H43" s="26"/>
      <c r="I43" s="6"/>
      <c r="J43" s="6"/>
    </row>
    <row r="44" spans="3:10" ht="12.75">
      <c r="C44" s="13" t="s">
        <v>37</v>
      </c>
      <c r="D44" s="13"/>
      <c r="E44" s="13"/>
      <c r="F44" s="16">
        <f>SUM(F41:F43)</f>
        <v>350893</v>
      </c>
      <c r="G44" s="28"/>
      <c r="H44" s="26"/>
      <c r="I44" s="6"/>
      <c r="J44" s="6"/>
    </row>
    <row r="45" spans="3:10" ht="12.75">
      <c r="C45" s="33" t="s">
        <v>38</v>
      </c>
      <c r="D45" s="33"/>
      <c r="E45" s="33"/>
      <c r="F45" s="34">
        <v>3669232</v>
      </c>
      <c r="G45" s="35"/>
      <c r="H45" s="26"/>
      <c r="I45" s="6"/>
      <c r="J45" s="6"/>
    </row>
    <row r="46" spans="3:10" ht="12.75">
      <c r="C46" s="29" t="s">
        <v>39</v>
      </c>
      <c r="D46" s="10" t="s">
        <v>11</v>
      </c>
      <c r="E46" s="10">
        <v>14</v>
      </c>
      <c r="F46" s="24">
        <v>2437</v>
      </c>
      <c r="G46" s="11" t="s">
        <v>40</v>
      </c>
      <c r="H46" s="26"/>
      <c r="I46" s="6"/>
      <c r="J46" s="6"/>
    </row>
    <row r="47" spans="3:10" ht="12.75">
      <c r="C47" s="21"/>
      <c r="D47" s="10"/>
      <c r="E47" s="10"/>
      <c r="F47" s="12"/>
      <c r="G47" s="11"/>
      <c r="H47" s="26"/>
      <c r="I47" s="6"/>
      <c r="J47" s="6"/>
    </row>
    <row r="48" spans="3:10" ht="12.75">
      <c r="C48" s="13" t="s">
        <v>41</v>
      </c>
      <c r="D48" s="13"/>
      <c r="E48" s="13"/>
      <c r="F48" s="16">
        <f>SUM(F45:F47)</f>
        <v>3671669</v>
      </c>
      <c r="G48" s="28"/>
      <c r="H48" s="26"/>
      <c r="I48" s="6"/>
      <c r="J48" s="6"/>
    </row>
    <row r="49" spans="3:10" ht="12.75">
      <c r="C49" s="23" t="s">
        <v>42</v>
      </c>
      <c r="D49" s="10"/>
      <c r="E49" s="23"/>
      <c r="F49" s="24">
        <v>105498</v>
      </c>
      <c r="G49" s="25"/>
      <c r="H49" s="26"/>
      <c r="I49" s="6"/>
      <c r="J49" s="6"/>
    </row>
    <row r="50" spans="3:10" ht="12.75">
      <c r="C50" s="21" t="s">
        <v>43</v>
      </c>
      <c r="D50" s="36" t="s">
        <v>11</v>
      </c>
      <c r="E50" s="10">
        <v>14</v>
      </c>
      <c r="F50" s="12">
        <v>70</v>
      </c>
      <c r="G50" s="11" t="s">
        <v>44</v>
      </c>
      <c r="H50" s="26"/>
      <c r="I50" s="6"/>
      <c r="J50" s="6"/>
    </row>
    <row r="51" spans="3:10" ht="12.75">
      <c r="C51" s="21"/>
      <c r="D51" s="10"/>
      <c r="E51" s="10"/>
      <c r="F51" s="12"/>
      <c r="G51" s="11"/>
      <c r="H51" s="26"/>
      <c r="I51" s="6"/>
      <c r="J51" s="6"/>
    </row>
    <row r="52" spans="3:10" ht="12.75">
      <c r="C52" s="13" t="s">
        <v>45</v>
      </c>
      <c r="D52" s="13"/>
      <c r="E52" s="13"/>
      <c r="F52" s="16">
        <f>SUM(F49:F51)</f>
        <v>105568</v>
      </c>
      <c r="G52" s="28"/>
      <c r="H52" s="26"/>
      <c r="I52" s="6"/>
      <c r="J52" s="6"/>
    </row>
    <row r="53" spans="3:10" ht="12.75">
      <c r="C53" s="23" t="s">
        <v>46</v>
      </c>
      <c r="D53" s="23"/>
      <c r="E53" s="23"/>
      <c r="F53" s="24">
        <v>976131</v>
      </c>
      <c r="G53" s="23"/>
      <c r="H53" s="26"/>
      <c r="I53" s="6"/>
      <c r="J53" s="6"/>
    </row>
    <row r="54" spans="3:10" ht="12.75">
      <c r="C54" s="29" t="s">
        <v>47</v>
      </c>
      <c r="D54" s="10" t="s">
        <v>11</v>
      </c>
      <c r="E54" s="10">
        <v>15</v>
      </c>
      <c r="F54" s="20">
        <v>-85304</v>
      </c>
      <c r="G54" s="11" t="s">
        <v>48</v>
      </c>
      <c r="H54" s="26"/>
      <c r="I54" s="6"/>
      <c r="J54" s="6"/>
    </row>
    <row r="55" spans="3:10" ht="12.75">
      <c r="C55" s="29"/>
      <c r="D55" s="10"/>
      <c r="E55" s="10">
        <v>18</v>
      </c>
      <c r="F55" s="20">
        <v>-10778</v>
      </c>
      <c r="G55" s="11" t="s">
        <v>48</v>
      </c>
      <c r="H55" s="26"/>
      <c r="I55" s="6"/>
      <c r="J55" s="6"/>
    </row>
    <row r="56" spans="3:10" ht="12.75">
      <c r="C56" s="22"/>
      <c r="D56" s="17"/>
      <c r="E56" s="17"/>
      <c r="F56" s="20"/>
      <c r="G56" s="11"/>
      <c r="H56" s="26"/>
      <c r="I56" s="6"/>
      <c r="J56" s="6"/>
    </row>
    <row r="57" spans="3:10" ht="12.75">
      <c r="C57" s="13" t="s">
        <v>49</v>
      </c>
      <c r="D57" s="13"/>
      <c r="E57" s="13"/>
      <c r="F57" s="16">
        <f>SUM(F53:F56)</f>
        <v>880049</v>
      </c>
      <c r="G57" s="28"/>
      <c r="H57" s="26"/>
      <c r="I57" s="6"/>
      <c r="J57" s="6"/>
    </row>
    <row r="58" spans="3:10" ht="12.75">
      <c r="C58" s="23"/>
      <c r="D58" s="23"/>
      <c r="E58" s="23"/>
      <c r="F58" s="24"/>
      <c r="G58" s="23"/>
      <c r="H58" s="26"/>
      <c r="I58" s="6"/>
      <c r="J58" s="6"/>
    </row>
  </sheetData>
  <sheetProtection selectLockedCells="1" selectUnlockedCells="1"/>
  <printOptions/>
  <pageMargins left="0.7479166666666667" right="0.7479166666666667" top="0.5902777777777778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D5" sqref="D5"/>
    </sheetView>
  </sheetViews>
  <sheetFormatPr defaultColWidth="9.140625" defaultRowHeight="12.75"/>
  <cols>
    <col min="2" max="2" width="11.57421875" style="0" customWidth="1"/>
    <col min="3" max="3" width="15.28125" style="0" customWidth="1"/>
    <col min="4" max="4" width="38.57421875" style="0" customWidth="1"/>
    <col min="5" max="5" width="31.28125" style="0" customWidth="1"/>
    <col min="6" max="6" width="14.28125" style="0" customWidth="1"/>
  </cols>
  <sheetData>
    <row r="1" spans="1:2" ht="12.75">
      <c r="A1" s="1" t="s">
        <v>0</v>
      </c>
      <c r="B1" s="1"/>
    </row>
    <row r="2" ht="12.75">
      <c r="B2" s="1"/>
    </row>
    <row r="3" ht="12.75">
      <c r="B3" s="1" t="s">
        <v>50</v>
      </c>
    </row>
    <row r="4" ht="12.75">
      <c r="B4" s="1"/>
    </row>
    <row r="5" spans="2:4" ht="12.75">
      <c r="B5" s="1"/>
      <c r="C5" s="4" t="s">
        <v>3</v>
      </c>
      <c r="D5" s="1" t="s">
        <v>201</v>
      </c>
    </row>
    <row r="7" spans="1:6" ht="77.25" customHeight="1">
      <c r="A7" s="37" t="s">
        <v>51</v>
      </c>
      <c r="B7" s="37" t="s">
        <v>52</v>
      </c>
      <c r="C7" s="38" t="s">
        <v>53</v>
      </c>
      <c r="D7" s="37" t="s">
        <v>54</v>
      </c>
      <c r="E7" s="39" t="s">
        <v>55</v>
      </c>
      <c r="F7" s="37" t="s">
        <v>56</v>
      </c>
    </row>
    <row r="8" spans="1:6" ht="12.75">
      <c r="A8" s="40">
        <v>1</v>
      </c>
      <c r="B8" s="41" t="s">
        <v>57</v>
      </c>
      <c r="C8" s="42">
        <v>8613</v>
      </c>
      <c r="D8" s="41" t="s">
        <v>58</v>
      </c>
      <c r="E8" s="43" t="s">
        <v>59</v>
      </c>
      <c r="F8" s="44">
        <v>99268.13</v>
      </c>
    </row>
    <row r="9" spans="1:6" ht="12.75">
      <c r="A9" s="40">
        <f aca="true" t="shared" si="0" ref="A9:A24">A8+1</f>
        <v>2</v>
      </c>
      <c r="B9" s="41" t="s">
        <v>57</v>
      </c>
      <c r="C9" s="42">
        <v>8612</v>
      </c>
      <c r="D9" s="41" t="s">
        <v>60</v>
      </c>
      <c r="E9" s="43" t="s">
        <v>61</v>
      </c>
      <c r="F9" s="44">
        <v>9701.26</v>
      </c>
    </row>
    <row r="10" spans="1:6" ht="12.75">
      <c r="A10" s="40">
        <f t="shared" si="0"/>
        <v>3</v>
      </c>
      <c r="B10" s="45" t="s">
        <v>62</v>
      </c>
      <c r="C10" s="46">
        <v>8717</v>
      </c>
      <c r="D10" s="11" t="s">
        <v>63</v>
      </c>
      <c r="E10" s="11" t="s">
        <v>64</v>
      </c>
      <c r="F10" s="47">
        <v>16471.69</v>
      </c>
    </row>
    <row r="11" spans="1:6" ht="12.75">
      <c r="A11" s="40">
        <f t="shared" si="0"/>
        <v>4</v>
      </c>
      <c r="B11" s="48" t="s">
        <v>62</v>
      </c>
      <c r="C11" s="11">
        <v>8716</v>
      </c>
      <c r="D11" s="49" t="s">
        <v>65</v>
      </c>
      <c r="E11" s="49" t="s">
        <v>66</v>
      </c>
      <c r="F11" s="50">
        <v>432.19</v>
      </c>
    </row>
    <row r="12" spans="1:6" ht="12.75">
      <c r="A12" s="40">
        <f t="shared" si="0"/>
        <v>5</v>
      </c>
      <c r="B12" s="48" t="s">
        <v>62</v>
      </c>
      <c r="C12" s="49">
        <v>8686</v>
      </c>
      <c r="D12" s="11" t="s">
        <v>67</v>
      </c>
      <c r="E12" s="11" t="s">
        <v>68</v>
      </c>
      <c r="F12" s="50">
        <v>58.86</v>
      </c>
    </row>
    <row r="13" spans="1:6" ht="12.75">
      <c r="A13" s="40">
        <f t="shared" si="0"/>
        <v>6</v>
      </c>
      <c r="B13" s="48" t="s">
        <v>62</v>
      </c>
      <c r="C13" s="49">
        <v>8681</v>
      </c>
      <c r="D13" s="11" t="s">
        <v>69</v>
      </c>
      <c r="E13" s="11" t="s">
        <v>70</v>
      </c>
      <c r="F13" s="50">
        <v>1204.5</v>
      </c>
    </row>
    <row r="14" spans="1:6" ht="12.75">
      <c r="A14" s="40">
        <f t="shared" si="0"/>
        <v>7</v>
      </c>
      <c r="B14" s="48" t="s">
        <v>62</v>
      </c>
      <c r="C14" s="49">
        <v>8687</v>
      </c>
      <c r="D14" s="11" t="s">
        <v>67</v>
      </c>
      <c r="E14" s="11" t="s">
        <v>68</v>
      </c>
      <c r="F14" s="50">
        <v>173.68</v>
      </c>
    </row>
    <row r="15" spans="1:6" ht="12.75">
      <c r="A15" s="40">
        <f t="shared" si="0"/>
        <v>8</v>
      </c>
      <c r="B15" s="48" t="s">
        <v>62</v>
      </c>
      <c r="C15" s="49">
        <v>8685</v>
      </c>
      <c r="D15" s="11" t="s">
        <v>69</v>
      </c>
      <c r="E15" s="11" t="s">
        <v>68</v>
      </c>
      <c r="F15" s="50">
        <v>36.5</v>
      </c>
    </row>
    <row r="16" spans="1:6" ht="12.75">
      <c r="A16" s="40">
        <f t="shared" si="0"/>
        <v>9</v>
      </c>
      <c r="B16" s="48" t="s">
        <v>62</v>
      </c>
      <c r="C16" s="49">
        <v>8684</v>
      </c>
      <c r="D16" s="11" t="s">
        <v>71</v>
      </c>
      <c r="E16" s="11" t="s">
        <v>72</v>
      </c>
      <c r="F16" s="50">
        <v>8.25</v>
      </c>
    </row>
    <row r="17" spans="1:6" ht="12.75">
      <c r="A17" s="40">
        <f t="shared" si="0"/>
        <v>10</v>
      </c>
      <c r="B17" s="48" t="s">
        <v>62</v>
      </c>
      <c r="C17" s="49">
        <v>8680</v>
      </c>
      <c r="D17" s="11" t="s">
        <v>73</v>
      </c>
      <c r="E17" s="11" t="s">
        <v>74</v>
      </c>
      <c r="F17" s="50">
        <v>7629.72</v>
      </c>
    </row>
    <row r="18" spans="1:6" ht="12.75">
      <c r="A18" s="40">
        <f t="shared" si="0"/>
        <v>11</v>
      </c>
      <c r="B18" s="48" t="s">
        <v>62</v>
      </c>
      <c r="C18" s="11">
        <v>8676</v>
      </c>
      <c r="D18" s="49" t="s">
        <v>75</v>
      </c>
      <c r="E18" s="49" t="s">
        <v>76</v>
      </c>
      <c r="F18" s="50">
        <v>37.2</v>
      </c>
    </row>
    <row r="19" spans="1:6" ht="12.75">
      <c r="A19" s="40">
        <f t="shared" si="0"/>
        <v>12</v>
      </c>
      <c r="B19" s="48" t="s">
        <v>62</v>
      </c>
      <c r="C19" s="19">
        <v>8696</v>
      </c>
      <c r="D19" s="49" t="s">
        <v>77</v>
      </c>
      <c r="E19" s="11" t="s">
        <v>78</v>
      </c>
      <c r="F19" s="51">
        <v>3155.71</v>
      </c>
    </row>
    <row r="20" spans="1:6" ht="12.75">
      <c r="A20" s="40">
        <f t="shared" si="0"/>
        <v>13</v>
      </c>
      <c r="B20" s="48" t="s">
        <v>62</v>
      </c>
      <c r="C20" s="19">
        <v>8697</v>
      </c>
      <c r="D20" s="52" t="s">
        <v>79</v>
      </c>
      <c r="E20" s="52" t="s">
        <v>78</v>
      </c>
      <c r="F20" s="51">
        <v>2474.72</v>
      </c>
    </row>
    <row r="21" spans="1:6" ht="12.75">
      <c r="A21" s="40">
        <f t="shared" si="0"/>
        <v>14</v>
      </c>
      <c r="B21" s="48" t="s">
        <v>62</v>
      </c>
      <c r="C21" s="19">
        <v>8678</v>
      </c>
      <c r="D21" s="11" t="s">
        <v>80</v>
      </c>
      <c r="E21" s="11" t="s">
        <v>81</v>
      </c>
      <c r="F21" s="51">
        <v>30</v>
      </c>
    </row>
    <row r="22" spans="1:6" ht="12.75">
      <c r="A22" s="40">
        <f t="shared" si="0"/>
        <v>15</v>
      </c>
      <c r="B22" s="48" t="s">
        <v>62</v>
      </c>
      <c r="C22" s="19">
        <v>8714</v>
      </c>
      <c r="D22" s="11" t="s">
        <v>82</v>
      </c>
      <c r="E22" s="11" t="s">
        <v>83</v>
      </c>
      <c r="F22" s="51">
        <v>2938.45</v>
      </c>
    </row>
    <row r="23" spans="1:6" ht="12.75">
      <c r="A23" s="40">
        <f t="shared" si="0"/>
        <v>16</v>
      </c>
      <c r="B23" s="48" t="s">
        <v>62</v>
      </c>
      <c r="C23" s="19">
        <v>8679</v>
      </c>
      <c r="D23" s="11" t="s">
        <v>84</v>
      </c>
      <c r="E23" s="11" t="s">
        <v>85</v>
      </c>
      <c r="F23" s="51">
        <v>50</v>
      </c>
    </row>
    <row r="24" spans="1:6" ht="12.75">
      <c r="A24" s="40">
        <f t="shared" si="0"/>
        <v>17</v>
      </c>
      <c r="B24" s="53" t="s">
        <v>62</v>
      </c>
      <c r="C24" s="54">
        <v>8682</v>
      </c>
      <c r="D24" s="54" t="s">
        <v>71</v>
      </c>
      <c r="E24" s="54" t="s">
        <v>86</v>
      </c>
      <c r="F24" s="55">
        <v>25.24</v>
      </c>
    </row>
    <row r="25" spans="1:6" ht="12.75">
      <c r="A25" s="56"/>
      <c r="B25" s="57"/>
      <c r="C25" s="58"/>
      <c r="D25" s="59"/>
      <c r="E25" s="60" t="s">
        <v>87</v>
      </c>
      <c r="F25" s="61">
        <f>SUM(F8:F24)</f>
        <v>143696.1</v>
      </c>
    </row>
  </sheetData>
  <sheetProtection selectLockedCells="1" selectUnlockedCells="1"/>
  <printOptions horizontalCentered="1"/>
  <pageMargins left="0.3541666666666667" right="0.3541666666666667" top="0.39375" bottom="0.39375" header="0.5118055555555555" footer="0.5118055555555555"/>
  <pageSetup horizontalDpi="300" verticalDpi="300" orientation="landscape" paperSize="9" scale="8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workbookViewId="0" topLeftCell="A1">
      <selection activeCell="C9" sqref="C9"/>
    </sheetView>
  </sheetViews>
  <sheetFormatPr defaultColWidth="9.140625" defaultRowHeight="12.75"/>
  <cols>
    <col min="1" max="1" width="16.140625" style="62" customWidth="1"/>
    <col min="2" max="2" width="22.140625" style="62" customWidth="1"/>
    <col min="3" max="3" width="65.00390625" style="63" customWidth="1"/>
    <col min="4" max="4" width="39.28125" style="62" customWidth="1"/>
    <col min="5" max="5" width="14.7109375" style="63" customWidth="1"/>
    <col min="6" max="6" width="12.7109375" style="63" customWidth="1"/>
    <col min="7" max="16384" width="9.140625" style="63" customWidth="1"/>
  </cols>
  <sheetData>
    <row r="1" spans="1:4" ht="12.75">
      <c r="A1" s="64" t="s">
        <v>88</v>
      </c>
      <c r="B1" s="65"/>
      <c r="C1" s="64"/>
      <c r="D1" s="65"/>
    </row>
    <row r="6" spans="1:4" ht="15.75" customHeight="1">
      <c r="A6" s="121" t="s">
        <v>89</v>
      </c>
      <c r="B6" s="121"/>
      <c r="C6" s="121"/>
      <c r="D6" s="66"/>
    </row>
    <row r="7" spans="1:10" ht="15" customHeight="1">
      <c r="A7" s="122" t="s">
        <v>90</v>
      </c>
      <c r="B7" s="122"/>
      <c r="C7" s="122"/>
      <c r="D7" s="122"/>
      <c r="E7" s="122"/>
      <c r="F7" s="68"/>
      <c r="G7" s="68"/>
      <c r="H7" s="68"/>
      <c r="I7" s="69"/>
      <c r="J7" s="69"/>
    </row>
    <row r="8" spans="1:10" ht="12.75">
      <c r="A8" s="70"/>
      <c r="B8" s="67"/>
      <c r="C8" s="67"/>
      <c r="D8" s="67"/>
      <c r="E8" s="68"/>
      <c r="F8" s="68"/>
      <c r="G8" s="68"/>
      <c r="H8" s="68"/>
      <c r="I8" s="69"/>
      <c r="J8" s="69"/>
    </row>
    <row r="9" spans="1:10" ht="12.75">
      <c r="A9" s="70"/>
      <c r="B9" s="4" t="s">
        <v>3</v>
      </c>
      <c r="C9" s="1" t="s">
        <v>201</v>
      </c>
      <c r="D9" s="67"/>
      <c r="E9" s="68"/>
      <c r="F9" s="68"/>
      <c r="G9" s="68"/>
      <c r="H9" s="68"/>
      <c r="I9" s="69"/>
      <c r="J9" s="69"/>
    </row>
    <row r="11" spans="1:5" ht="12.75">
      <c r="A11" s="71" t="s">
        <v>91</v>
      </c>
      <c r="B11" s="72" t="s">
        <v>92</v>
      </c>
      <c r="C11" s="72" t="s">
        <v>93</v>
      </c>
      <c r="D11" s="73" t="s">
        <v>94</v>
      </c>
      <c r="E11" s="74" t="s">
        <v>95</v>
      </c>
    </row>
    <row r="12" spans="1:5" s="79" customFormat="1" ht="25.5">
      <c r="A12" s="75">
        <v>42261</v>
      </c>
      <c r="B12" s="75" t="s">
        <v>96</v>
      </c>
      <c r="C12" s="76" t="s">
        <v>97</v>
      </c>
      <c r="D12" s="77" t="s">
        <v>98</v>
      </c>
      <c r="E12" s="78">
        <v>13500</v>
      </c>
    </row>
    <row r="13" spans="1:5" s="79" customFormat="1" ht="25.5">
      <c r="A13" s="75">
        <v>42261</v>
      </c>
      <c r="B13" s="75" t="s">
        <v>99</v>
      </c>
      <c r="C13" s="76" t="s">
        <v>97</v>
      </c>
      <c r="D13" s="77" t="s">
        <v>98</v>
      </c>
      <c r="E13" s="78">
        <v>54000</v>
      </c>
    </row>
    <row r="14" spans="1:6" s="79" customFormat="1" ht="25.5">
      <c r="A14" s="75">
        <v>42261</v>
      </c>
      <c r="B14" s="80" t="s">
        <v>100</v>
      </c>
      <c r="C14" s="76" t="s">
        <v>97</v>
      </c>
      <c r="D14" s="81" t="s">
        <v>98</v>
      </c>
      <c r="E14" s="78">
        <v>8100</v>
      </c>
      <c r="F14" s="82"/>
    </row>
    <row r="15" spans="1:5" s="79" customFormat="1" ht="12.75">
      <c r="A15" s="75">
        <v>42263</v>
      </c>
      <c r="B15" s="80" t="s">
        <v>101</v>
      </c>
      <c r="C15" s="76" t="s">
        <v>102</v>
      </c>
      <c r="D15" s="83" t="s">
        <v>98</v>
      </c>
      <c r="E15" s="78">
        <v>40100</v>
      </c>
    </row>
    <row r="16" spans="1:5" s="79" customFormat="1" ht="12.75">
      <c r="A16" s="75">
        <v>42264</v>
      </c>
      <c r="B16" s="80" t="s">
        <v>103</v>
      </c>
      <c r="C16" s="76" t="s">
        <v>102</v>
      </c>
      <c r="D16" s="83" t="s">
        <v>98</v>
      </c>
      <c r="E16" s="78">
        <v>63000</v>
      </c>
    </row>
    <row r="17" spans="1:6" s="79" customFormat="1" ht="12.75">
      <c r="A17" s="75">
        <v>42264</v>
      </c>
      <c r="B17" s="81" t="s">
        <v>104</v>
      </c>
      <c r="C17" s="76" t="s">
        <v>105</v>
      </c>
      <c r="D17" s="83" t="s">
        <v>98</v>
      </c>
      <c r="E17" s="78">
        <v>3800</v>
      </c>
      <c r="F17" s="82"/>
    </row>
    <row r="18" spans="1:6" s="79" customFormat="1" ht="12.75" hidden="1">
      <c r="A18" s="75"/>
      <c r="B18" s="81"/>
      <c r="C18" s="76"/>
      <c r="D18" s="83"/>
      <c r="E18" s="78"/>
      <c r="F18" s="82"/>
    </row>
    <row r="19" spans="1:5" s="79" customFormat="1" ht="12.75" hidden="1">
      <c r="A19" s="75"/>
      <c r="B19" s="81"/>
      <c r="C19" s="76"/>
      <c r="D19" s="83"/>
      <c r="E19" s="78"/>
    </row>
    <row r="20" spans="1:5" s="79" customFormat="1" ht="12.75" hidden="1">
      <c r="A20" s="75"/>
      <c r="B20" s="84"/>
      <c r="C20" s="76"/>
      <c r="D20" s="85"/>
      <c r="E20" s="78"/>
    </row>
    <row r="21" spans="1:5" s="79" customFormat="1" ht="12.75" hidden="1">
      <c r="A21" s="75"/>
      <c r="B21" s="84"/>
      <c r="C21" s="76"/>
      <c r="D21" s="83"/>
      <c r="E21" s="78"/>
    </row>
    <row r="22" spans="1:5" s="79" customFormat="1" ht="12.75" hidden="1">
      <c r="A22" s="75"/>
      <c r="B22" s="84"/>
      <c r="C22" s="76"/>
      <c r="D22" s="83"/>
      <c r="E22" s="78"/>
    </row>
    <row r="23" spans="1:6" s="79" customFormat="1" ht="12.75" hidden="1">
      <c r="A23" s="75"/>
      <c r="B23" s="84"/>
      <c r="C23" s="76"/>
      <c r="D23" s="83"/>
      <c r="E23" s="78"/>
      <c r="F23" s="82"/>
    </row>
    <row r="24" spans="1:6" s="79" customFormat="1" ht="12.75" hidden="1">
      <c r="A24" s="75"/>
      <c r="B24" s="84"/>
      <c r="C24" s="76"/>
      <c r="D24" s="83"/>
      <c r="E24" s="78"/>
      <c r="F24" s="82"/>
    </row>
    <row r="25" spans="1:6" s="79" customFormat="1" ht="12.75" hidden="1">
      <c r="A25" s="86"/>
      <c r="B25" s="84"/>
      <c r="C25" s="76"/>
      <c r="D25" s="83"/>
      <c r="E25" s="78"/>
      <c r="F25" s="82"/>
    </row>
    <row r="26" spans="1:6" s="79" customFormat="1" ht="12.75" hidden="1">
      <c r="A26" s="86"/>
      <c r="B26" s="84"/>
      <c r="C26" s="87"/>
      <c r="D26" s="83"/>
      <c r="E26" s="78"/>
      <c r="F26" s="82"/>
    </row>
    <row r="27" spans="1:6" s="79" customFormat="1" ht="12.75" hidden="1">
      <c r="A27" s="86"/>
      <c r="B27" s="84"/>
      <c r="C27" s="87"/>
      <c r="D27" s="83"/>
      <c r="E27" s="78"/>
      <c r="F27" s="82"/>
    </row>
    <row r="28" spans="1:6" s="79" customFormat="1" ht="12.75" hidden="1">
      <c r="A28" s="86"/>
      <c r="B28" s="84"/>
      <c r="C28" s="87"/>
      <c r="D28" s="83"/>
      <c r="E28" s="78"/>
      <c r="F28" s="82"/>
    </row>
    <row r="29" spans="1:6" s="79" customFormat="1" ht="12.75" hidden="1">
      <c r="A29" s="86"/>
      <c r="B29" s="84"/>
      <c r="C29" s="88"/>
      <c r="D29" s="83"/>
      <c r="E29" s="78"/>
      <c r="F29" s="82"/>
    </row>
    <row r="30" spans="1:6" s="79" customFormat="1" ht="12.75" hidden="1">
      <c r="A30" s="86"/>
      <c r="B30" s="84"/>
      <c r="C30" s="88"/>
      <c r="D30" s="83"/>
      <c r="E30" s="78"/>
      <c r="F30" s="82"/>
    </row>
    <row r="31" spans="1:6" s="79" customFormat="1" ht="12.75" hidden="1">
      <c r="A31" s="86"/>
      <c r="B31" s="84"/>
      <c r="C31" s="88"/>
      <c r="D31" s="83"/>
      <c r="E31" s="78"/>
      <c r="F31" s="82"/>
    </row>
    <row r="32" spans="1:5" s="79" customFormat="1" ht="12.75" hidden="1">
      <c r="A32" s="86"/>
      <c r="B32" s="84"/>
      <c r="C32" s="88"/>
      <c r="D32" s="83"/>
      <c r="E32" s="78"/>
    </row>
    <row r="33" spans="1:5" s="79" customFormat="1" ht="12.75">
      <c r="A33" s="89" t="s">
        <v>106</v>
      </c>
      <c r="B33" s="90"/>
      <c r="C33" s="91"/>
      <c r="D33" s="90"/>
      <c r="E33" s="92">
        <f>SUM(E12:E32)</f>
        <v>182500</v>
      </c>
    </row>
  </sheetData>
  <sheetProtection selectLockedCells="1" selectUnlockedCells="1"/>
  <mergeCells count="2">
    <mergeCell ref="A6:C6"/>
    <mergeCell ref="A7:E7"/>
  </mergeCells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84"/>
  <sheetViews>
    <sheetView workbookViewId="0" topLeftCell="A1">
      <selection activeCell="D6" sqref="D6"/>
    </sheetView>
  </sheetViews>
  <sheetFormatPr defaultColWidth="9.140625" defaultRowHeight="12.75" customHeight="1"/>
  <cols>
    <col min="1" max="1" width="8.28125" style="93" customWidth="1"/>
    <col min="2" max="2" width="17.421875" style="93" customWidth="1"/>
    <col min="3" max="3" width="12.8515625" style="93" customWidth="1"/>
    <col min="4" max="4" width="28.28125" style="93" customWidth="1"/>
    <col min="5" max="5" width="39.8515625" style="93" customWidth="1"/>
    <col min="6" max="6" width="13.7109375" style="93" customWidth="1"/>
    <col min="7" max="16384" width="9.140625" style="93" customWidth="1"/>
  </cols>
  <sheetData>
    <row r="1" spans="1:6" ht="12.75" customHeight="1">
      <c r="A1" s="94" t="s">
        <v>107</v>
      </c>
      <c r="B1" s="95"/>
      <c r="C1" s="96"/>
      <c r="D1" s="96"/>
      <c r="E1" s="95"/>
      <c r="F1" s="95"/>
    </row>
    <row r="2" spans="2:6" ht="12.75" customHeight="1">
      <c r="B2" s="95"/>
      <c r="C2" s="95"/>
      <c r="D2" s="95"/>
      <c r="E2" s="95"/>
      <c r="F2" s="95"/>
    </row>
    <row r="3" spans="1:6" ht="12.75" customHeight="1">
      <c r="A3" s="94" t="s">
        <v>108</v>
      </c>
      <c r="B3" s="96"/>
      <c r="C3" s="95"/>
      <c r="D3" s="96"/>
      <c r="E3" s="97"/>
      <c r="F3" s="95"/>
    </row>
    <row r="4" spans="1:6" ht="12.75" customHeight="1">
      <c r="A4" s="94" t="s">
        <v>109</v>
      </c>
      <c r="B4" s="96"/>
      <c r="C4" s="95"/>
      <c r="D4" s="96"/>
      <c r="E4" s="95"/>
      <c r="F4" s="96"/>
    </row>
    <row r="5" spans="1:6" ht="12.75" customHeight="1">
      <c r="A5" s="95"/>
      <c r="B5" s="96"/>
      <c r="C5" s="95"/>
      <c r="D5" s="95"/>
      <c r="E5" s="95"/>
      <c r="F5" s="95"/>
    </row>
    <row r="6" spans="1:6" ht="12.75" customHeight="1">
      <c r="A6" s="95"/>
      <c r="B6" s="98"/>
      <c r="C6" s="4" t="s">
        <v>3</v>
      </c>
      <c r="D6" s="1" t="s">
        <v>201</v>
      </c>
      <c r="E6" s="95"/>
      <c r="F6" s="95"/>
    </row>
    <row r="7" spans="1:6" ht="12.75" customHeight="1">
      <c r="A7" s="95"/>
      <c r="B7" s="95"/>
      <c r="C7" s="95"/>
      <c r="D7" s="95"/>
      <c r="E7" s="95"/>
      <c r="F7" s="95"/>
    </row>
    <row r="8" spans="1:6" ht="50.25" customHeight="1">
      <c r="A8" s="99" t="s">
        <v>51</v>
      </c>
      <c r="B8" s="100" t="s">
        <v>52</v>
      </c>
      <c r="C8" s="101" t="s">
        <v>53</v>
      </c>
      <c r="D8" s="100" t="s">
        <v>110</v>
      </c>
      <c r="E8" s="100" t="s">
        <v>111</v>
      </c>
      <c r="F8" s="102" t="s">
        <v>112</v>
      </c>
    </row>
    <row r="9" spans="1:6" ht="15" customHeight="1">
      <c r="A9" s="103">
        <v>1</v>
      </c>
      <c r="B9" s="104">
        <v>42264</v>
      </c>
      <c r="C9" s="105">
        <v>8648</v>
      </c>
      <c r="D9" s="105" t="s">
        <v>113</v>
      </c>
      <c r="E9" s="106" t="s">
        <v>114</v>
      </c>
      <c r="F9" s="107">
        <v>500</v>
      </c>
    </row>
    <row r="10" spans="1:6" ht="15" customHeight="1">
      <c r="A10" s="103">
        <v>2</v>
      </c>
      <c r="B10" s="104">
        <v>42261</v>
      </c>
      <c r="C10" s="105">
        <v>8610</v>
      </c>
      <c r="D10" s="85" t="s">
        <v>115</v>
      </c>
      <c r="E10" s="106" t="s">
        <v>116</v>
      </c>
      <c r="F10" s="108">
        <v>2524.5</v>
      </c>
    </row>
    <row r="11" spans="1:6" ht="15" customHeight="1">
      <c r="A11" s="103">
        <v>3</v>
      </c>
      <c r="B11" s="104">
        <v>42261</v>
      </c>
      <c r="C11" s="105">
        <v>8606</v>
      </c>
      <c r="D11" s="105" t="s">
        <v>117</v>
      </c>
      <c r="E11" s="106" t="s">
        <v>118</v>
      </c>
      <c r="F11" s="108">
        <v>20</v>
      </c>
    </row>
    <row r="12" spans="1:6" ht="12.75">
      <c r="A12" s="103">
        <v>4</v>
      </c>
      <c r="B12" s="104">
        <v>42261</v>
      </c>
      <c r="C12" s="105">
        <v>8604</v>
      </c>
      <c r="D12" s="105" t="s">
        <v>117</v>
      </c>
      <c r="E12" s="106" t="s">
        <v>119</v>
      </c>
      <c r="F12" s="108">
        <v>100</v>
      </c>
    </row>
    <row r="13" spans="1:6" ht="15" customHeight="1">
      <c r="A13" s="103">
        <v>5</v>
      </c>
      <c r="B13" s="104">
        <v>42261</v>
      </c>
      <c r="C13" s="105">
        <v>8602</v>
      </c>
      <c r="D13" s="105" t="s">
        <v>117</v>
      </c>
      <c r="E13" s="106" t="s">
        <v>120</v>
      </c>
      <c r="F13" s="108">
        <v>30</v>
      </c>
    </row>
    <row r="14" spans="1:6" ht="15" customHeight="1">
      <c r="A14" s="103">
        <v>6</v>
      </c>
      <c r="B14" s="104">
        <v>42261</v>
      </c>
      <c r="C14" s="105">
        <v>8592</v>
      </c>
      <c r="D14" s="105" t="s">
        <v>121</v>
      </c>
      <c r="E14" s="106" t="s">
        <v>122</v>
      </c>
      <c r="F14" s="108">
        <v>2500</v>
      </c>
    </row>
    <row r="15" spans="1:6" ht="15" customHeight="1">
      <c r="A15" s="103">
        <v>7</v>
      </c>
      <c r="B15" s="104">
        <v>42261</v>
      </c>
      <c r="C15" s="105">
        <v>8591</v>
      </c>
      <c r="D15" s="85" t="s">
        <v>115</v>
      </c>
      <c r="E15" s="106" t="s">
        <v>123</v>
      </c>
      <c r="F15" s="108">
        <v>1878.33</v>
      </c>
    </row>
    <row r="16" spans="1:6" ht="15" customHeight="1">
      <c r="A16" s="103">
        <v>8</v>
      </c>
      <c r="B16" s="104">
        <v>42261</v>
      </c>
      <c r="C16" s="105">
        <v>8590</v>
      </c>
      <c r="D16" s="85" t="s">
        <v>115</v>
      </c>
      <c r="E16" s="106" t="s">
        <v>124</v>
      </c>
      <c r="F16" s="108">
        <v>2050</v>
      </c>
    </row>
    <row r="17" spans="1:6" ht="15" customHeight="1">
      <c r="A17" s="103">
        <v>9</v>
      </c>
      <c r="B17" s="104">
        <v>42261</v>
      </c>
      <c r="C17" s="105">
        <v>8589</v>
      </c>
      <c r="D17" s="85" t="s">
        <v>115</v>
      </c>
      <c r="E17" s="106" t="s">
        <v>125</v>
      </c>
      <c r="F17" s="108">
        <v>1123</v>
      </c>
    </row>
    <row r="18" spans="1:6" ht="12.75">
      <c r="A18" s="103">
        <v>10</v>
      </c>
      <c r="B18" s="104">
        <v>42261</v>
      </c>
      <c r="C18" s="105">
        <v>8593</v>
      </c>
      <c r="D18" s="105" t="s">
        <v>117</v>
      </c>
      <c r="E18" s="106" t="s">
        <v>126</v>
      </c>
      <c r="F18" s="108">
        <v>200</v>
      </c>
    </row>
    <row r="19" spans="1:6" ht="15" customHeight="1">
      <c r="A19" s="103">
        <v>11</v>
      </c>
      <c r="B19" s="104">
        <v>42261</v>
      </c>
      <c r="C19" s="105">
        <v>8594</v>
      </c>
      <c r="D19" s="105" t="s">
        <v>117</v>
      </c>
      <c r="E19" s="106" t="s">
        <v>127</v>
      </c>
      <c r="F19" s="108">
        <v>150</v>
      </c>
    </row>
    <row r="20" spans="1:6" ht="15" customHeight="1">
      <c r="A20" s="103">
        <v>12</v>
      </c>
      <c r="B20" s="104">
        <v>42261</v>
      </c>
      <c r="C20" s="105">
        <v>8595</v>
      </c>
      <c r="D20" s="105" t="s">
        <v>117</v>
      </c>
      <c r="E20" s="106" t="s">
        <v>128</v>
      </c>
      <c r="F20" s="108">
        <v>20</v>
      </c>
    </row>
    <row r="21" spans="1:6" ht="15" customHeight="1">
      <c r="A21" s="103">
        <v>13</v>
      </c>
      <c r="B21" s="104">
        <v>42261</v>
      </c>
      <c r="C21" s="105">
        <v>8596</v>
      </c>
      <c r="D21" s="105" t="s">
        <v>117</v>
      </c>
      <c r="E21" s="106" t="s">
        <v>129</v>
      </c>
      <c r="F21" s="108">
        <v>250</v>
      </c>
    </row>
    <row r="22" spans="1:6" ht="15" customHeight="1">
      <c r="A22" s="103">
        <v>14</v>
      </c>
      <c r="B22" s="104">
        <v>42261</v>
      </c>
      <c r="C22" s="105">
        <v>8597</v>
      </c>
      <c r="D22" s="105" t="s">
        <v>117</v>
      </c>
      <c r="E22" s="106" t="s">
        <v>130</v>
      </c>
      <c r="F22" s="108">
        <v>10</v>
      </c>
    </row>
    <row r="23" spans="1:6" ht="15" customHeight="1">
      <c r="A23" s="103">
        <v>15</v>
      </c>
      <c r="B23" s="104">
        <v>42261</v>
      </c>
      <c r="C23" s="105">
        <v>8598</v>
      </c>
      <c r="D23" s="105" t="s">
        <v>117</v>
      </c>
      <c r="E23" s="106" t="s">
        <v>131</v>
      </c>
      <c r="F23" s="108">
        <v>20</v>
      </c>
    </row>
    <row r="24" spans="1:6" ht="15" customHeight="1">
      <c r="A24" s="103">
        <v>16</v>
      </c>
      <c r="B24" s="104">
        <v>42261</v>
      </c>
      <c r="C24" s="105">
        <v>8599</v>
      </c>
      <c r="D24" s="105" t="s">
        <v>117</v>
      </c>
      <c r="E24" s="106" t="s">
        <v>132</v>
      </c>
      <c r="F24" s="108">
        <v>20</v>
      </c>
    </row>
    <row r="25" spans="1:6" ht="15" customHeight="1">
      <c r="A25" s="103">
        <v>17</v>
      </c>
      <c r="B25" s="104">
        <v>42261</v>
      </c>
      <c r="C25" s="105">
        <v>8600</v>
      </c>
      <c r="D25" s="105" t="s">
        <v>117</v>
      </c>
      <c r="E25" s="106" t="s">
        <v>133</v>
      </c>
      <c r="F25" s="108">
        <v>200</v>
      </c>
    </row>
    <row r="26" spans="1:6" ht="15" customHeight="1">
      <c r="A26" s="103">
        <v>18</v>
      </c>
      <c r="B26" s="104">
        <v>42261</v>
      </c>
      <c r="C26" s="105">
        <v>8601</v>
      </c>
      <c r="D26" s="105" t="s">
        <v>117</v>
      </c>
      <c r="E26" s="106" t="s">
        <v>134</v>
      </c>
      <c r="F26" s="108">
        <v>30</v>
      </c>
    </row>
    <row r="27" spans="1:6" ht="15" customHeight="1">
      <c r="A27" s="103">
        <v>19</v>
      </c>
      <c r="B27" s="104">
        <v>42261</v>
      </c>
      <c r="C27" s="105">
        <v>8603</v>
      </c>
      <c r="D27" s="105" t="s">
        <v>117</v>
      </c>
      <c r="E27" s="106" t="s">
        <v>135</v>
      </c>
      <c r="F27" s="108">
        <v>30</v>
      </c>
    </row>
    <row r="28" spans="1:6" ht="15" customHeight="1">
      <c r="A28" s="103">
        <v>20</v>
      </c>
      <c r="B28" s="104">
        <v>42261</v>
      </c>
      <c r="C28" s="105">
        <v>8605</v>
      </c>
      <c r="D28" s="105" t="s">
        <v>117</v>
      </c>
      <c r="E28" s="106" t="s">
        <v>136</v>
      </c>
      <c r="F28" s="108">
        <v>100</v>
      </c>
    </row>
    <row r="29" spans="1:6" ht="15" customHeight="1">
      <c r="A29" s="103">
        <v>21</v>
      </c>
      <c r="B29" s="104">
        <v>42261</v>
      </c>
      <c r="C29" s="105">
        <v>8586</v>
      </c>
      <c r="D29" s="85" t="s">
        <v>115</v>
      </c>
      <c r="E29" s="106" t="s">
        <v>137</v>
      </c>
      <c r="F29" s="108">
        <v>476</v>
      </c>
    </row>
    <row r="30" spans="1:6" ht="15" customHeight="1">
      <c r="A30" s="103">
        <v>22</v>
      </c>
      <c r="B30" s="104">
        <v>42261</v>
      </c>
      <c r="C30" s="105">
        <v>8587</v>
      </c>
      <c r="D30" s="85" t="s">
        <v>115</v>
      </c>
      <c r="E30" s="106" t="s">
        <v>138</v>
      </c>
      <c r="F30" s="108">
        <v>166.66</v>
      </c>
    </row>
    <row r="31" spans="1:6" ht="15" customHeight="1">
      <c r="A31" s="103">
        <v>23</v>
      </c>
      <c r="B31" s="104">
        <v>42261</v>
      </c>
      <c r="C31" s="105">
        <v>8588</v>
      </c>
      <c r="D31" s="85" t="s">
        <v>115</v>
      </c>
      <c r="E31" s="106" t="s">
        <v>139</v>
      </c>
      <c r="F31" s="108">
        <v>935</v>
      </c>
    </row>
    <row r="32" spans="1:6" ht="15" customHeight="1">
      <c r="A32" s="103">
        <v>24</v>
      </c>
      <c r="B32" s="104">
        <v>42262</v>
      </c>
      <c r="C32" s="105">
        <v>8626</v>
      </c>
      <c r="D32" s="105" t="s">
        <v>117</v>
      </c>
      <c r="E32" s="106" t="s">
        <v>140</v>
      </c>
      <c r="F32" s="108">
        <v>30</v>
      </c>
    </row>
    <row r="33" spans="1:6" ht="15" customHeight="1">
      <c r="A33" s="103">
        <v>25</v>
      </c>
      <c r="B33" s="109">
        <v>42262</v>
      </c>
      <c r="C33" s="105">
        <v>8622</v>
      </c>
      <c r="D33" s="105" t="s">
        <v>117</v>
      </c>
      <c r="E33" s="106" t="s">
        <v>141</v>
      </c>
      <c r="F33" s="108">
        <v>100</v>
      </c>
    </row>
    <row r="34" spans="1:6" ht="15" customHeight="1">
      <c r="A34" s="103">
        <v>26</v>
      </c>
      <c r="B34" s="109">
        <v>42262</v>
      </c>
      <c r="C34" s="105">
        <v>8623</v>
      </c>
      <c r="D34" s="105" t="s">
        <v>117</v>
      </c>
      <c r="E34" s="106" t="s">
        <v>142</v>
      </c>
      <c r="F34" s="108">
        <v>60</v>
      </c>
    </row>
    <row r="35" spans="1:6" ht="15" customHeight="1">
      <c r="A35" s="103">
        <v>27</v>
      </c>
      <c r="B35" s="109">
        <v>42262</v>
      </c>
      <c r="C35" s="105">
        <v>8625</v>
      </c>
      <c r="D35" s="105" t="s">
        <v>117</v>
      </c>
      <c r="E35" s="106" t="s">
        <v>143</v>
      </c>
      <c r="F35" s="108">
        <v>50</v>
      </c>
    </row>
    <row r="36" spans="1:6" ht="15" customHeight="1">
      <c r="A36" s="103">
        <v>28</v>
      </c>
      <c r="B36" s="109">
        <v>42262</v>
      </c>
      <c r="C36" s="105">
        <v>8624</v>
      </c>
      <c r="D36" s="105" t="s">
        <v>117</v>
      </c>
      <c r="E36" s="106" t="s">
        <v>144</v>
      </c>
      <c r="F36" s="108">
        <v>30</v>
      </c>
    </row>
    <row r="37" spans="1:6" ht="25.5">
      <c r="A37" s="103">
        <v>29</v>
      </c>
      <c r="B37" s="109">
        <v>42263</v>
      </c>
      <c r="C37" s="105">
        <v>8627</v>
      </c>
      <c r="D37" s="105" t="s">
        <v>98</v>
      </c>
      <c r="E37" s="110" t="s">
        <v>145</v>
      </c>
      <c r="F37" s="108">
        <v>26990</v>
      </c>
    </row>
    <row r="38" spans="1:6" ht="15" customHeight="1">
      <c r="A38" s="103">
        <v>30</v>
      </c>
      <c r="B38" s="109">
        <v>42264</v>
      </c>
      <c r="C38" s="105">
        <v>8644</v>
      </c>
      <c r="D38" s="105" t="s">
        <v>117</v>
      </c>
      <c r="E38" s="106" t="s">
        <v>146</v>
      </c>
      <c r="F38" s="108">
        <v>100</v>
      </c>
    </row>
    <row r="39" spans="1:6" ht="15" customHeight="1">
      <c r="A39" s="103">
        <v>31</v>
      </c>
      <c r="B39" s="109">
        <v>42264</v>
      </c>
      <c r="C39" s="105">
        <v>8633</v>
      </c>
      <c r="D39" s="85" t="s">
        <v>115</v>
      </c>
      <c r="E39" s="106" t="s">
        <v>147</v>
      </c>
      <c r="F39" s="108">
        <v>750</v>
      </c>
    </row>
    <row r="40" spans="1:6" ht="15" customHeight="1">
      <c r="A40" s="103">
        <v>32</v>
      </c>
      <c r="B40" s="109">
        <v>42264</v>
      </c>
      <c r="C40" s="105">
        <v>8632</v>
      </c>
      <c r="D40" s="85" t="s">
        <v>115</v>
      </c>
      <c r="E40" s="106" t="s">
        <v>148</v>
      </c>
      <c r="F40" s="111">
        <v>707</v>
      </c>
    </row>
    <row r="41" spans="1:6" ht="15" customHeight="1">
      <c r="A41" s="103">
        <v>33</v>
      </c>
      <c r="B41" s="109">
        <v>42264</v>
      </c>
      <c r="C41" s="105">
        <v>8634</v>
      </c>
      <c r="D41" s="85" t="s">
        <v>115</v>
      </c>
      <c r="E41" s="106" t="s">
        <v>149</v>
      </c>
      <c r="F41" s="108">
        <v>1240</v>
      </c>
    </row>
    <row r="42" spans="1:6" ht="15" customHeight="1">
      <c r="A42" s="103">
        <v>34</v>
      </c>
      <c r="B42" s="109">
        <v>42264</v>
      </c>
      <c r="C42" s="105">
        <v>8645</v>
      </c>
      <c r="D42" s="105" t="s">
        <v>117</v>
      </c>
      <c r="E42" s="106" t="s">
        <v>150</v>
      </c>
      <c r="F42" s="108">
        <v>30</v>
      </c>
    </row>
    <row r="43" spans="1:6" ht="15" customHeight="1">
      <c r="A43" s="103">
        <v>35</v>
      </c>
      <c r="B43" s="109">
        <v>42264</v>
      </c>
      <c r="C43" s="105">
        <v>8643</v>
      </c>
      <c r="D43" s="105" t="s">
        <v>117</v>
      </c>
      <c r="E43" s="106" t="s">
        <v>151</v>
      </c>
      <c r="F43" s="108">
        <v>30</v>
      </c>
    </row>
    <row r="44" spans="1:6" ht="15" customHeight="1">
      <c r="A44" s="103">
        <v>36</v>
      </c>
      <c r="B44" s="109">
        <v>42264</v>
      </c>
      <c r="C44" s="105">
        <v>8642</v>
      </c>
      <c r="D44" s="105" t="s">
        <v>117</v>
      </c>
      <c r="E44" s="106" t="s">
        <v>152</v>
      </c>
      <c r="F44" s="108">
        <v>200</v>
      </c>
    </row>
    <row r="45" spans="1:6" ht="15" customHeight="1">
      <c r="A45" s="103">
        <v>37</v>
      </c>
      <c r="B45" s="109">
        <v>42264</v>
      </c>
      <c r="C45" s="105">
        <v>8641</v>
      </c>
      <c r="D45" s="105" t="s">
        <v>117</v>
      </c>
      <c r="E45" s="106" t="s">
        <v>153</v>
      </c>
      <c r="F45" s="108">
        <v>30</v>
      </c>
    </row>
    <row r="46" spans="1:6" ht="15" customHeight="1">
      <c r="A46" s="103">
        <v>38</v>
      </c>
      <c r="B46" s="109">
        <v>42264</v>
      </c>
      <c r="C46" s="105">
        <v>8640</v>
      </c>
      <c r="D46" s="105" t="s">
        <v>117</v>
      </c>
      <c r="E46" s="106" t="s">
        <v>154</v>
      </c>
      <c r="F46" s="108">
        <v>50</v>
      </c>
    </row>
    <row r="47" spans="1:6" ht="15" customHeight="1">
      <c r="A47" s="103">
        <v>39</v>
      </c>
      <c r="B47" s="109">
        <v>42264</v>
      </c>
      <c r="C47" s="105">
        <v>8639</v>
      </c>
      <c r="D47" s="105" t="s">
        <v>117</v>
      </c>
      <c r="E47" s="106" t="s">
        <v>155</v>
      </c>
      <c r="F47" s="108">
        <v>80</v>
      </c>
    </row>
    <row r="48" spans="1:6" ht="15" customHeight="1">
      <c r="A48" s="103">
        <v>40</v>
      </c>
      <c r="B48" s="109">
        <v>42264</v>
      </c>
      <c r="C48" s="105">
        <v>8638</v>
      </c>
      <c r="D48" s="105" t="s">
        <v>117</v>
      </c>
      <c r="E48" s="106" t="s">
        <v>156</v>
      </c>
      <c r="F48" s="108">
        <v>200</v>
      </c>
    </row>
    <row r="49" spans="1:6" ht="25.5">
      <c r="A49" s="103">
        <v>41</v>
      </c>
      <c r="B49" s="109">
        <v>42264</v>
      </c>
      <c r="C49" s="105">
        <v>8650</v>
      </c>
      <c r="D49" s="85" t="s">
        <v>115</v>
      </c>
      <c r="E49" s="110" t="s">
        <v>157</v>
      </c>
      <c r="F49" s="108">
        <v>500</v>
      </c>
    </row>
    <row r="50" spans="1:6" ht="15" customHeight="1">
      <c r="A50" s="103">
        <v>42</v>
      </c>
      <c r="B50" s="109">
        <v>42264</v>
      </c>
      <c r="C50" s="105">
        <v>8635</v>
      </c>
      <c r="D50" s="105" t="s">
        <v>121</v>
      </c>
      <c r="E50" s="106" t="s">
        <v>158</v>
      </c>
      <c r="F50" s="108">
        <v>3343</v>
      </c>
    </row>
    <row r="51" spans="1:6" ht="15" customHeight="1">
      <c r="A51" s="103">
        <v>43</v>
      </c>
      <c r="B51" s="109">
        <v>42264</v>
      </c>
      <c r="C51" s="105">
        <v>8647</v>
      </c>
      <c r="D51" s="105" t="s">
        <v>117</v>
      </c>
      <c r="E51" s="106" t="s">
        <v>159</v>
      </c>
      <c r="F51" s="108">
        <v>30</v>
      </c>
    </row>
    <row r="52" spans="1:6" ht="15" customHeight="1">
      <c r="A52" s="103">
        <v>44</v>
      </c>
      <c r="B52" s="109">
        <v>42264</v>
      </c>
      <c r="C52" s="105">
        <v>8646</v>
      </c>
      <c r="D52" s="105" t="s">
        <v>117</v>
      </c>
      <c r="E52" s="106" t="s">
        <v>160</v>
      </c>
      <c r="F52" s="108">
        <v>80</v>
      </c>
    </row>
    <row r="53" spans="1:6" ht="15" customHeight="1">
      <c r="A53" s="103">
        <v>45</v>
      </c>
      <c r="B53" s="109">
        <v>42264</v>
      </c>
      <c r="C53" s="105">
        <v>8649</v>
      </c>
      <c r="D53" s="105" t="s">
        <v>117</v>
      </c>
      <c r="E53" s="106" t="s">
        <v>161</v>
      </c>
      <c r="F53" s="108">
        <v>100</v>
      </c>
    </row>
    <row r="54" spans="1:6" ht="15" customHeight="1">
      <c r="A54" s="103">
        <v>46</v>
      </c>
      <c r="B54" s="109">
        <v>42265</v>
      </c>
      <c r="C54" s="105">
        <v>8720</v>
      </c>
      <c r="D54" s="85" t="s">
        <v>115</v>
      </c>
      <c r="E54" s="106" t="s">
        <v>162</v>
      </c>
      <c r="F54" s="108">
        <v>7000</v>
      </c>
    </row>
    <row r="55" spans="1:6" ht="15" customHeight="1">
      <c r="A55" s="103">
        <v>47</v>
      </c>
      <c r="B55" s="109">
        <v>42265</v>
      </c>
      <c r="C55" s="105">
        <v>8710</v>
      </c>
      <c r="D55" s="105" t="s">
        <v>117</v>
      </c>
      <c r="E55" s="106" t="s">
        <v>163</v>
      </c>
      <c r="F55" s="108">
        <v>100</v>
      </c>
    </row>
    <row r="56" spans="1:6" ht="15" customHeight="1">
      <c r="A56" s="103">
        <v>48</v>
      </c>
      <c r="B56" s="109">
        <v>42265</v>
      </c>
      <c r="C56" s="105">
        <v>8709</v>
      </c>
      <c r="D56" s="105" t="s">
        <v>117</v>
      </c>
      <c r="E56" s="106" t="s">
        <v>164</v>
      </c>
      <c r="F56" s="108">
        <v>200</v>
      </c>
    </row>
    <row r="57" spans="1:6" ht="15" customHeight="1">
      <c r="A57" s="103">
        <v>49</v>
      </c>
      <c r="B57" s="109">
        <v>42265</v>
      </c>
      <c r="C57" s="105">
        <v>8708</v>
      </c>
      <c r="D57" s="105" t="s">
        <v>117</v>
      </c>
      <c r="E57" s="106" t="s">
        <v>165</v>
      </c>
      <c r="F57" s="108">
        <v>100</v>
      </c>
    </row>
    <row r="58" spans="1:6" ht="15" customHeight="1">
      <c r="A58" s="103">
        <v>50</v>
      </c>
      <c r="B58" s="109">
        <v>42265</v>
      </c>
      <c r="C58" s="105">
        <v>8707</v>
      </c>
      <c r="D58" s="105" t="s">
        <v>117</v>
      </c>
      <c r="E58" s="106" t="s">
        <v>166</v>
      </c>
      <c r="F58" s="108">
        <v>50</v>
      </c>
    </row>
    <row r="59" spans="1:6" ht="15" customHeight="1">
      <c r="A59" s="103">
        <v>51</v>
      </c>
      <c r="B59" s="109">
        <v>42265</v>
      </c>
      <c r="C59" s="105">
        <v>8706</v>
      </c>
      <c r="D59" s="105" t="s">
        <v>117</v>
      </c>
      <c r="E59" s="106" t="s">
        <v>167</v>
      </c>
      <c r="F59" s="108">
        <v>100</v>
      </c>
    </row>
    <row r="60" spans="1:6" ht="15" customHeight="1">
      <c r="A60" s="103">
        <v>52</v>
      </c>
      <c r="B60" s="109">
        <v>42265</v>
      </c>
      <c r="C60" s="105">
        <v>8705</v>
      </c>
      <c r="D60" s="105" t="s">
        <v>117</v>
      </c>
      <c r="E60" s="106" t="s">
        <v>168</v>
      </c>
      <c r="F60" s="108">
        <v>300</v>
      </c>
    </row>
    <row r="61" spans="1:6" ht="15" customHeight="1">
      <c r="A61" s="103">
        <v>53</v>
      </c>
      <c r="B61" s="109">
        <v>42265</v>
      </c>
      <c r="C61" s="105">
        <v>8704</v>
      </c>
      <c r="D61" s="105" t="s">
        <v>117</v>
      </c>
      <c r="E61" s="106" t="s">
        <v>169</v>
      </c>
      <c r="F61" s="108">
        <v>270</v>
      </c>
    </row>
    <row r="62" spans="1:6" ht="15" customHeight="1">
      <c r="A62" s="103">
        <v>54</v>
      </c>
      <c r="B62" s="109">
        <v>42265</v>
      </c>
      <c r="C62" s="105">
        <v>8703</v>
      </c>
      <c r="D62" s="105" t="s">
        <v>117</v>
      </c>
      <c r="E62" s="106" t="s">
        <v>170</v>
      </c>
      <c r="F62" s="108">
        <v>300</v>
      </c>
    </row>
    <row r="63" spans="1:6" ht="15" customHeight="1">
      <c r="A63" s="103">
        <v>55</v>
      </c>
      <c r="B63" s="109">
        <v>42265</v>
      </c>
      <c r="C63" s="105">
        <v>8702</v>
      </c>
      <c r="D63" s="105" t="s">
        <v>117</v>
      </c>
      <c r="E63" s="106" t="s">
        <v>171</v>
      </c>
      <c r="F63" s="108">
        <v>80</v>
      </c>
    </row>
    <row r="64" spans="1:6" ht="15" customHeight="1">
      <c r="A64" s="103">
        <v>56</v>
      </c>
      <c r="B64" s="109">
        <v>42265</v>
      </c>
      <c r="C64" s="105">
        <v>8719</v>
      </c>
      <c r="D64" s="105" t="s">
        <v>117</v>
      </c>
      <c r="E64" s="106" t="s">
        <v>172</v>
      </c>
      <c r="F64" s="108">
        <v>200</v>
      </c>
    </row>
    <row r="65" spans="1:6" ht="15" customHeight="1">
      <c r="A65" s="103">
        <v>57</v>
      </c>
      <c r="B65" s="109">
        <v>42265</v>
      </c>
      <c r="C65" s="105">
        <v>8718</v>
      </c>
      <c r="D65" s="105" t="s">
        <v>117</v>
      </c>
      <c r="E65" s="106" t="s">
        <v>173</v>
      </c>
      <c r="F65" s="108">
        <v>200</v>
      </c>
    </row>
    <row r="66" spans="1:6" ht="15" customHeight="1">
      <c r="A66" s="103">
        <v>58</v>
      </c>
      <c r="B66" s="109">
        <v>42265</v>
      </c>
      <c r="C66" s="105">
        <v>8713</v>
      </c>
      <c r="D66" s="105" t="s">
        <v>117</v>
      </c>
      <c r="E66" s="106" t="s">
        <v>174</v>
      </c>
      <c r="F66" s="108">
        <v>100</v>
      </c>
    </row>
    <row r="67" spans="1:6" ht="15" customHeight="1">
      <c r="A67" s="103">
        <v>59</v>
      </c>
      <c r="B67" s="109">
        <v>42265</v>
      </c>
      <c r="C67" s="105">
        <v>8712</v>
      </c>
      <c r="D67" s="105" t="s">
        <v>117</v>
      </c>
      <c r="E67" s="106" t="s">
        <v>175</v>
      </c>
      <c r="F67" s="108">
        <v>200</v>
      </c>
    </row>
    <row r="68" spans="1:6" ht="15" customHeight="1">
      <c r="A68" s="103">
        <v>60</v>
      </c>
      <c r="B68" s="109">
        <v>42265</v>
      </c>
      <c r="C68" s="105">
        <v>8711</v>
      </c>
      <c r="D68" s="105" t="s">
        <v>117</v>
      </c>
      <c r="E68" s="106" t="s">
        <v>176</v>
      </c>
      <c r="F68" s="108">
        <v>60</v>
      </c>
    </row>
    <row r="69" spans="1:6" ht="15" customHeight="1">
      <c r="A69" s="103">
        <v>61</v>
      </c>
      <c r="B69" s="109">
        <v>42265</v>
      </c>
      <c r="C69" s="105">
        <v>8701</v>
      </c>
      <c r="D69" s="105" t="s">
        <v>117</v>
      </c>
      <c r="E69" s="106" t="s">
        <v>177</v>
      </c>
      <c r="F69" s="108">
        <v>200</v>
      </c>
    </row>
    <row r="70" spans="1:6" ht="15" customHeight="1">
      <c r="A70" s="103">
        <v>62</v>
      </c>
      <c r="B70" s="109">
        <v>42265</v>
      </c>
      <c r="C70" s="105">
        <v>8700</v>
      </c>
      <c r="D70" s="105" t="s">
        <v>117</v>
      </c>
      <c r="E70" s="106" t="s">
        <v>178</v>
      </c>
      <c r="F70" s="108">
        <v>35</v>
      </c>
    </row>
    <row r="71" spans="1:6" ht="15" customHeight="1">
      <c r="A71" s="103">
        <v>63</v>
      </c>
      <c r="B71" s="109">
        <v>42265</v>
      </c>
      <c r="C71" s="105">
        <v>8699</v>
      </c>
      <c r="D71" s="105" t="s">
        <v>117</v>
      </c>
      <c r="E71" s="106" t="s">
        <v>179</v>
      </c>
      <c r="F71" s="108">
        <v>30</v>
      </c>
    </row>
    <row r="72" spans="1:6" ht="15" customHeight="1">
      <c r="A72" s="103">
        <v>64</v>
      </c>
      <c r="B72" s="109">
        <v>42265</v>
      </c>
      <c r="C72" s="105">
        <v>8732</v>
      </c>
      <c r="D72" s="105" t="s">
        <v>117</v>
      </c>
      <c r="E72" s="106" t="s">
        <v>180</v>
      </c>
      <c r="F72" s="108">
        <v>50</v>
      </c>
    </row>
    <row r="73" spans="1:6" ht="15" customHeight="1">
      <c r="A73" s="103">
        <v>65</v>
      </c>
      <c r="B73" s="109">
        <v>42265</v>
      </c>
      <c r="C73" s="105">
        <v>8731</v>
      </c>
      <c r="D73" s="105" t="s">
        <v>117</v>
      </c>
      <c r="E73" s="106" t="s">
        <v>181</v>
      </c>
      <c r="F73" s="108">
        <v>20</v>
      </c>
    </row>
    <row r="74" spans="1:6" ht="15" customHeight="1">
      <c r="A74" s="103">
        <v>66</v>
      </c>
      <c r="B74" s="109">
        <v>42265</v>
      </c>
      <c r="C74" s="105">
        <v>8730</v>
      </c>
      <c r="D74" s="105" t="s">
        <v>117</v>
      </c>
      <c r="E74" s="106" t="s">
        <v>182</v>
      </c>
      <c r="F74" s="108">
        <v>20</v>
      </c>
    </row>
    <row r="75" spans="1:6" ht="15" customHeight="1">
      <c r="A75" s="103">
        <v>67</v>
      </c>
      <c r="B75" s="109">
        <v>42265</v>
      </c>
      <c r="C75" s="105">
        <v>8729</v>
      </c>
      <c r="D75" s="105" t="s">
        <v>117</v>
      </c>
      <c r="E75" s="106" t="s">
        <v>183</v>
      </c>
      <c r="F75" s="108">
        <v>20</v>
      </c>
    </row>
    <row r="76" spans="1:6" ht="15" customHeight="1">
      <c r="A76" s="103">
        <v>68</v>
      </c>
      <c r="B76" s="109">
        <v>42265</v>
      </c>
      <c r="C76" s="105">
        <v>8728</v>
      </c>
      <c r="D76" s="105" t="s">
        <v>117</v>
      </c>
      <c r="E76" s="106" t="s">
        <v>184</v>
      </c>
      <c r="F76" s="108">
        <v>30</v>
      </c>
    </row>
    <row r="77" spans="1:6" ht="15" customHeight="1">
      <c r="A77" s="103">
        <v>69</v>
      </c>
      <c r="B77" s="109">
        <v>42265</v>
      </c>
      <c r="C77" s="105">
        <v>8723</v>
      </c>
      <c r="D77" s="85" t="s">
        <v>115</v>
      </c>
      <c r="E77" s="106" t="s">
        <v>185</v>
      </c>
      <c r="F77" s="108">
        <v>5425</v>
      </c>
    </row>
    <row r="78" spans="1:6" ht="15" customHeight="1">
      <c r="A78" s="103">
        <v>70</v>
      </c>
      <c r="B78" s="109">
        <v>42265</v>
      </c>
      <c r="C78" s="105">
        <v>8724</v>
      </c>
      <c r="D78" s="105" t="s">
        <v>117</v>
      </c>
      <c r="E78" s="106" t="s">
        <v>186</v>
      </c>
      <c r="F78" s="108">
        <v>200</v>
      </c>
    </row>
    <row r="79" spans="1:6" ht="15" customHeight="1">
      <c r="A79" s="103">
        <v>71</v>
      </c>
      <c r="B79" s="109">
        <v>42265</v>
      </c>
      <c r="C79" s="105">
        <v>8725</v>
      </c>
      <c r="D79" s="105" t="s">
        <v>117</v>
      </c>
      <c r="E79" s="106" t="s">
        <v>187</v>
      </c>
      <c r="F79" s="108">
        <v>250</v>
      </c>
    </row>
    <row r="80" spans="1:6" ht="25.5">
      <c r="A80" s="103">
        <v>72</v>
      </c>
      <c r="B80" s="109">
        <v>42265</v>
      </c>
      <c r="C80" s="105">
        <v>8724</v>
      </c>
      <c r="D80" s="105" t="s">
        <v>117</v>
      </c>
      <c r="E80" s="110" t="s">
        <v>188</v>
      </c>
      <c r="F80" s="108">
        <v>70</v>
      </c>
    </row>
    <row r="81" spans="1:6" ht="15" customHeight="1">
      <c r="A81" s="103">
        <v>73</v>
      </c>
      <c r="B81" s="109">
        <v>42265</v>
      </c>
      <c r="C81" s="105">
        <v>8726</v>
      </c>
      <c r="D81" s="105" t="s">
        <v>117</v>
      </c>
      <c r="E81" s="106" t="s">
        <v>189</v>
      </c>
      <c r="F81" s="108">
        <v>100</v>
      </c>
    </row>
    <row r="82" spans="1:6" ht="15" customHeight="1">
      <c r="A82" s="103">
        <v>74</v>
      </c>
      <c r="B82" s="109">
        <v>42265</v>
      </c>
      <c r="C82" s="105">
        <v>8722</v>
      </c>
      <c r="D82" s="85" t="s">
        <v>115</v>
      </c>
      <c r="E82" s="106" t="s">
        <v>185</v>
      </c>
      <c r="F82" s="108">
        <v>5425</v>
      </c>
    </row>
    <row r="83" spans="1:6" ht="15" customHeight="1">
      <c r="A83" s="103">
        <v>75</v>
      </c>
      <c r="B83" s="109">
        <v>42265</v>
      </c>
      <c r="C83" s="105">
        <v>8721</v>
      </c>
      <c r="D83" s="85" t="s">
        <v>115</v>
      </c>
      <c r="E83" s="106" t="s">
        <v>190</v>
      </c>
      <c r="F83" s="108">
        <v>1000</v>
      </c>
    </row>
    <row r="84" spans="1:6" ht="15" customHeight="1">
      <c r="A84" s="112" t="s">
        <v>191</v>
      </c>
      <c r="B84" s="109"/>
      <c r="C84" s="113"/>
      <c r="D84" s="114"/>
      <c r="E84" s="106"/>
      <c r="F84" s="115">
        <f>SUM(F9:F83)</f>
        <v>70198.48999999999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6"/>
  <sheetViews>
    <sheetView tabSelected="1" workbookViewId="0" topLeftCell="A1">
      <selection activeCell="D10" sqref="D10"/>
    </sheetView>
  </sheetViews>
  <sheetFormatPr defaultColWidth="9.140625" defaultRowHeight="12.75" customHeight="1"/>
  <cols>
    <col min="1" max="1" width="8.28125" style="93" customWidth="1"/>
    <col min="2" max="2" width="15.140625" style="93" customWidth="1"/>
    <col min="3" max="3" width="12.8515625" style="93" customWidth="1"/>
    <col min="4" max="4" width="25.00390625" style="93" customWidth="1"/>
    <col min="5" max="5" width="51.421875" style="93" customWidth="1"/>
    <col min="6" max="6" width="15.00390625" style="93" customWidth="1"/>
    <col min="7" max="16384" width="9.140625" style="93" customWidth="1"/>
  </cols>
  <sheetData>
    <row r="1" spans="1:6" ht="12.75" customHeight="1">
      <c r="A1" s="95"/>
      <c r="B1" s="95"/>
      <c r="C1" s="95"/>
      <c r="D1" s="95"/>
      <c r="E1" s="95"/>
      <c r="F1" s="95"/>
    </row>
    <row r="2" spans="1:6" ht="12.75" customHeight="1">
      <c r="A2" s="95"/>
      <c r="B2" s="95"/>
      <c r="C2" s="95"/>
      <c r="D2" s="95"/>
      <c r="E2" s="95"/>
      <c r="F2" s="95"/>
    </row>
    <row r="3" spans="1:6" ht="12.75" customHeight="1">
      <c r="A3" s="94" t="s">
        <v>107</v>
      </c>
      <c r="B3" s="95"/>
      <c r="C3" s="96"/>
      <c r="D3" s="96"/>
      <c r="E3" s="95"/>
      <c r="F3" s="95"/>
    </row>
    <row r="4" spans="2:6" ht="12.75" customHeight="1">
      <c r="B4" s="95"/>
      <c r="C4" s="95"/>
      <c r="D4" s="95"/>
      <c r="E4" s="95"/>
      <c r="F4" s="95"/>
    </row>
    <row r="5" spans="2:6" ht="12.75" customHeight="1">
      <c r="B5" s="95"/>
      <c r="C5" s="95"/>
      <c r="D5" s="95"/>
      <c r="E5" s="95"/>
      <c r="F5" s="95"/>
    </row>
    <row r="6" spans="2:6" ht="12.75" customHeight="1">
      <c r="B6" s="95"/>
      <c r="C6" s="95"/>
      <c r="D6" s="95"/>
      <c r="E6" s="95"/>
      <c r="F6" s="95"/>
    </row>
    <row r="7" spans="1:6" ht="12.75" customHeight="1">
      <c r="A7" s="94" t="s">
        <v>108</v>
      </c>
      <c r="B7" s="96"/>
      <c r="C7" s="95"/>
      <c r="D7" s="96"/>
      <c r="E7" s="97"/>
      <c r="F7" s="95"/>
    </row>
    <row r="8" spans="1:6" ht="12.75" customHeight="1">
      <c r="A8" s="94" t="s">
        <v>192</v>
      </c>
      <c r="B8" s="96"/>
      <c r="C8" s="95"/>
      <c r="D8" s="96"/>
      <c r="E8" s="95"/>
      <c r="F8" s="96"/>
    </row>
    <row r="9" spans="1:6" ht="12.75" customHeight="1">
      <c r="A9" s="95"/>
      <c r="B9" s="96"/>
      <c r="C9" s="95"/>
      <c r="D9" s="95"/>
      <c r="E9" s="95"/>
      <c r="F9" s="95"/>
    </row>
    <row r="10" spans="1:6" ht="12.75" customHeight="1">
      <c r="A10" s="95"/>
      <c r="B10" s="98"/>
      <c r="C10" s="4" t="s">
        <v>3</v>
      </c>
      <c r="D10" s="1" t="s">
        <v>201</v>
      </c>
      <c r="E10" s="95"/>
      <c r="F10" s="95"/>
    </row>
    <row r="11" spans="1:6" ht="12.75" customHeight="1">
      <c r="A11" s="95"/>
      <c r="B11" s="95"/>
      <c r="C11" s="95"/>
      <c r="D11" s="95"/>
      <c r="E11" s="95"/>
      <c r="F11" s="95"/>
    </row>
    <row r="12" spans="1:6" ht="51" customHeight="1">
      <c r="A12" s="99" t="s">
        <v>51</v>
      </c>
      <c r="B12" s="99" t="s">
        <v>52</v>
      </c>
      <c r="C12" s="116" t="s">
        <v>53</v>
      </c>
      <c r="D12" s="99" t="s">
        <v>110</v>
      </c>
      <c r="E12" s="99" t="s">
        <v>111</v>
      </c>
      <c r="F12" s="117" t="s">
        <v>112</v>
      </c>
    </row>
    <row r="13" spans="1:6" ht="15" customHeight="1">
      <c r="A13" s="105">
        <v>1</v>
      </c>
      <c r="B13" s="109">
        <v>42262</v>
      </c>
      <c r="C13" s="105">
        <v>8615</v>
      </c>
      <c r="D13" s="105" t="s">
        <v>115</v>
      </c>
      <c r="E13" s="106" t="s">
        <v>193</v>
      </c>
      <c r="F13" s="107">
        <v>34452.6</v>
      </c>
    </row>
    <row r="14" spans="1:6" ht="15" customHeight="1">
      <c r="A14" s="105">
        <v>2</v>
      </c>
      <c r="B14" s="109">
        <v>42262</v>
      </c>
      <c r="C14" s="105">
        <v>8616</v>
      </c>
      <c r="D14" s="105" t="s">
        <v>115</v>
      </c>
      <c r="E14" s="106" t="s">
        <v>193</v>
      </c>
      <c r="F14" s="107">
        <v>3975.3</v>
      </c>
    </row>
    <row r="15" spans="1:6" ht="15" customHeight="1">
      <c r="A15" s="105">
        <v>3</v>
      </c>
      <c r="B15" s="109">
        <v>42262</v>
      </c>
      <c r="C15" s="105">
        <v>8617</v>
      </c>
      <c r="D15" s="105" t="s">
        <v>115</v>
      </c>
      <c r="E15" s="30" t="s">
        <v>193</v>
      </c>
      <c r="F15" s="107">
        <v>29152.2</v>
      </c>
    </row>
    <row r="16" spans="1:6" ht="15" customHeight="1">
      <c r="A16" s="105">
        <v>4</v>
      </c>
      <c r="B16" s="109">
        <v>42262</v>
      </c>
      <c r="C16" s="105">
        <v>8619</v>
      </c>
      <c r="D16" s="105" t="s">
        <v>115</v>
      </c>
      <c r="E16" s="30" t="s">
        <v>193</v>
      </c>
      <c r="F16" s="107">
        <v>13251</v>
      </c>
    </row>
    <row r="17" spans="1:6" ht="15" customHeight="1">
      <c r="A17" s="105">
        <v>5</v>
      </c>
      <c r="B17" s="109">
        <v>42262</v>
      </c>
      <c r="C17" s="105">
        <v>8620</v>
      </c>
      <c r="D17" s="105" t="s">
        <v>115</v>
      </c>
      <c r="E17" s="30" t="s">
        <v>193</v>
      </c>
      <c r="F17" s="107">
        <v>19876.5</v>
      </c>
    </row>
    <row r="18" spans="1:6" ht="15" customHeight="1">
      <c r="A18" s="105">
        <v>6</v>
      </c>
      <c r="B18" s="109">
        <v>42262</v>
      </c>
      <c r="C18" s="105">
        <v>8614</v>
      </c>
      <c r="D18" s="105" t="s">
        <v>115</v>
      </c>
      <c r="E18" s="30" t="s">
        <v>193</v>
      </c>
      <c r="F18" s="107">
        <v>4417</v>
      </c>
    </row>
    <row r="19" spans="1:6" ht="15" customHeight="1">
      <c r="A19" s="105">
        <v>7</v>
      </c>
      <c r="B19" s="109">
        <v>42262</v>
      </c>
      <c r="C19" s="105">
        <v>8618</v>
      </c>
      <c r="D19" s="105" t="s">
        <v>115</v>
      </c>
      <c r="E19" s="30" t="s">
        <v>193</v>
      </c>
      <c r="F19" s="107">
        <v>13251</v>
      </c>
    </row>
    <row r="20" spans="1:6" ht="15" customHeight="1">
      <c r="A20" s="105">
        <v>8</v>
      </c>
      <c r="B20" s="109">
        <v>42263</v>
      </c>
      <c r="C20" s="105">
        <v>8628</v>
      </c>
      <c r="D20" s="105" t="s">
        <v>98</v>
      </c>
      <c r="E20" s="106" t="s">
        <v>194</v>
      </c>
      <c r="F20" s="107">
        <v>2953</v>
      </c>
    </row>
    <row r="21" spans="1:6" ht="15" customHeight="1">
      <c r="A21" s="105">
        <v>9</v>
      </c>
      <c r="B21" s="109">
        <v>42263</v>
      </c>
      <c r="C21" s="105">
        <v>17799</v>
      </c>
      <c r="D21" s="105" t="s">
        <v>115</v>
      </c>
      <c r="E21" s="30" t="s">
        <v>195</v>
      </c>
      <c r="F21" s="107">
        <v>165035.7</v>
      </c>
    </row>
    <row r="22" spans="1:6" ht="15" customHeight="1">
      <c r="A22" s="105">
        <v>10</v>
      </c>
      <c r="B22" s="109">
        <v>42263</v>
      </c>
      <c r="C22" s="105">
        <v>17800</v>
      </c>
      <c r="D22" s="105" t="s">
        <v>115</v>
      </c>
      <c r="E22" s="30" t="s">
        <v>196</v>
      </c>
      <c r="F22" s="107">
        <v>3259.45</v>
      </c>
    </row>
    <row r="23" spans="1:6" ht="15" customHeight="1">
      <c r="A23" s="105">
        <v>11</v>
      </c>
      <c r="B23" s="109">
        <v>42264</v>
      </c>
      <c r="C23" s="105">
        <v>8661</v>
      </c>
      <c r="D23" s="105" t="s">
        <v>115</v>
      </c>
      <c r="E23" s="30" t="s">
        <v>193</v>
      </c>
      <c r="F23" s="107">
        <v>7166.72</v>
      </c>
    </row>
    <row r="24" spans="1:6" ht="15" customHeight="1">
      <c r="A24" s="105">
        <v>12</v>
      </c>
      <c r="B24" s="109">
        <v>42264</v>
      </c>
      <c r="C24" s="105">
        <v>8663</v>
      </c>
      <c r="D24" s="105" t="s">
        <v>115</v>
      </c>
      <c r="E24" s="30" t="s">
        <v>193</v>
      </c>
      <c r="F24" s="107">
        <v>18580.38</v>
      </c>
    </row>
    <row r="25" spans="1:6" ht="15" customHeight="1">
      <c r="A25" s="105">
        <v>13</v>
      </c>
      <c r="B25" s="109">
        <v>42264</v>
      </c>
      <c r="C25" s="105">
        <v>8665</v>
      </c>
      <c r="D25" s="105" t="s">
        <v>115</v>
      </c>
      <c r="E25" s="30" t="s">
        <v>193</v>
      </c>
      <c r="F25" s="107">
        <v>25879.82</v>
      </c>
    </row>
    <row r="26" spans="1:6" ht="15" customHeight="1">
      <c r="A26" s="105">
        <v>14</v>
      </c>
      <c r="B26" s="109">
        <v>42264</v>
      </c>
      <c r="C26" s="105">
        <v>8653</v>
      </c>
      <c r="D26" s="105" t="s">
        <v>115</v>
      </c>
      <c r="E26" s="30" t="s">
        <v>193</v>
      </c>
      <c r="F26" s="107">
        <v>4479.2</v>
      </c>
    </row>
    <row r="27" spans="1:6" ht="15" customHeight="1">
      <c r="A27" s="105">
        <v>15</v>
      </c>
      <c r="B27" s="109">
        <v>42264</v>
      </c>
      <c r="C27" s="105">
        <v>8655</v>
      </c>
      <c r="D27" s="105" t="s">
        <v>115</v>
      </c>
      <c r="E27" s="30" t="s">
        <v>193</v>
      </c>
      <c r="F27" s="107">
        <v>4479.2</v>
      </c>
    </row>
    <row r="28" spans="1:6" ht="15" customHeight="1">
      <c r="A28" s="105">
        <v>16</v>
      </c>
      <c r="B28" s="109">
        <v>42264</v>
      </c>
      <c r="C28" s="105">
        <v>8657</v>
      </c>
      <c r="D28" s="105" t="s">
        <v>115</v>
      </c>
      <c r="E28" s="30" t="s">
        <v>193</v>
      </c>
      <c r="F28" s="107">
        <v>4479.2</v>
      </c>
    </row>
    <row r="29" spans="1:6" ht="15" customHeight="1">
      <c r="A29" s="105">
        <v>17</v>
      </c>
      <c r="B29" s="109">
        <v>42264</v>
      </c>
      <c r="C29" s="105">
        <v>8659</v>
      </c>
      <c r="D29" s="105" t="s">
        <v>115</v>
      </c>
      <c r="E29" s="30" t="s">
        <v>193</v>
      </c>
      <c r="F29" s="107">
        <v>4479.2</v>
      </c>
    </row>
    <row r="30" spans="1:6" ht="15" customHeight="1">
      <c r="A30" s="105">
        <v>18</v>
      </c>
      <c r="B30" s="109">
        <v>42264</v>
      </c>
      <c r="C30" s="105">
        <v>8672</v>
      </c>
      <c r="D30" s="105" t="s">
        <v>115</v>
      </c>
      <c r="E30" s="30" t="s">
        <v>193</v>
      </c>
      <c r="F30" s="107">
        <v>44239</v>
      </c>
    </row>
    <row r="31" spans="1:6" ht="15" customHeight="1">
      <c r="A31" s="105">
        <v>19</v>
      </c>
      <c r="B31" s="109">
        <v>42264</v>
      </c>
      <c r="C31" s="105">
        <v>8671</v>
      </c>
      <c r="D31" s="105" t="s">
        <v>115</v>
      </c>
      <c r="E31" s="30" t="s">
        <v>193</v>
      </c>
      <c r="F31" s="107">
        <v>9290.19</v>
      </c>
    </row>
    <row r="32" spans="1:6" ht="15" customHeight="1">
      <c r="A32" s="105">
        <v>20</v>
      </c>
      <c r="B32" s="109">
        <v>42264</v>
      </c>
      <c r="C32" s="105">
        <v>8670</v>
      </c>
      <c r="D32" s="105" t="s">
        <v>115</v>
      </c>
      <c r="E32" s="30" t="s">
        <v>193</v>
      </c>
      <c r="F32" s="107">
        <v>9290.19</v>
      </c>
    </row>
    <row r="33" spans="1:6" ht="15" customHeight="1">
      <c r="A33" s="105">
        <v>21</v>
      </c>
      <c r="B33" s="109">
        <v>42264</v>
      </c>
      <c r="C33" s="105">
        <v>8669</v>
      </c>
      <c r="D33" s="105" t="s">
        <v>115</v>
      </c>
      <c r="E33" s="30" t="s">
        <v>193</v>
      </c>
      <c r="F33" s="107">
        <v>10617.36</v>
      </c>
    </row>
    <row r="34" spans="1:6" ht="15" customHeight="1">
      <c r="A34" s="105">
        <v>22</v>
      </c>
      <c r="B34" s="109">
        <v>42264</v>
      </c>
      <c r="C34" s="105">
        <v>8668</v>
      </c>
      <c r="D34" s="105" t="s">
        <v>115</v>
      </c>
      <c r="E34" s="30" t="s">
        <v>193</v>
      </c>
      <c r="F34" s="107">
        <v>14156.48</v>
      </c>
    </row>
    <row r="35" spans="1:6" ht="15" customHeight="1">
      <c r="A35" s="105">
        <v>23</v>
      </c>
      <c r="B35" s="109">
        <v>42264</v>
      </c>
      <c r="C35" s="105">
        <v>8667</v>
      </c>
      <c r="D35" s="105" t="s">
        <v>115</v>
      </c>
      <c r="E35" s="30" t="s">
        <v>193</v>
      </c>
      <c r="F35" s="107">
        <v>4777.81</v>
      </c>
    </row>
    <row r="36" spans="1:6" ht="15" customHeight="1">
      <c r="A36" s="105">
        <v>24</v>
      </c>
      <c r="B36" s="109">
        <v>42264</v>
      </c>
      <c r="C36" s="105">
        <v>8651</v>
      </c>
      <c r="D36" s="105" t="s">
        <v>115</v>
      </c>
      <c r="E36" s="30" t="s">
        <v>193</v>
      </c>
      <c r="F36" s="107">
        <v>7166.72</v>
      </c>
    </row>
    <row r="37" spans="1:6" ht="15" customHeight="1">
      <c r="A37" s="105">
        <v>25</v>
      </c>
      <c r="B37" s="109">
        <v>42264</v>
      </c>
      <c r="C37" s="105">
        <v>8660</v>
      </c>
      <c r="D37" s="105" t="s">
        <v>115</v>
      </c>
      <c r="E37" s="30" t="s">
        <v>193</v>
      </c>
      <c r="F37" s="107">
        <v>4479.2</v>
      </c>
    </row>
    <row r="38" spans="1:6" ht="15" customHeight="1">
      <c r="A38" s="105">
        <v>26</v>
      </c>
      <c r="B38" s="109">
        <v>42264</v>
      </c>
      <c r="C38" s="105">
        <v>8658</v>
      </c>
      <c r="D38" s="105" t="s">
        <v>115</v>
      </c>
      <c r="E38" s="30" t="s">
        <v>193</v>
      </c>
      <c r="F38" s="107">
        <v>4479.2</v>
      </c>
    </row>
    <row r="39" spans="1:6" ht="15" customHeight="1">
      <c r="A39" s="105">
        <v>27</v>
      </c>
      <c r="B39" s="109">
        <v>42264</v>
      </c>
      <c r="C39" s="105">
        <v>8656</v>
      </c>
      <c r="D39" s="105" t="s">
        <v>115</v>
      </c>
      <c r="E39" s="30" t="s">
        <v>193</v>
      </c>
      <c r="F39" s="107">
        <v>4479.2</v>
      </c>
    </row>
    <row r="40" spans="1:6" ht="15" customHeight="1">
      <c r="A40" s="105">
        <v>28</v>
      </c>
      <c r="B40" s="109">
        <v>42264</v>
      </c>
      <c r="C40" s="105">
        <v>8654</v>
      </c>
      <c r="D40" s="105" t="s">
        <v>115</v>
      </c>
      <c r="E40" s="30" t="s">
        <v>193</v>
      </c>
      <c r="F40" s="107">
        <v>4479.2</v>
      </c>
    </row>
    <row r="41" spans="1:6" ht="15" customHeight="1">
      <c r="A41" s="105">
        <v>29</v>
      </c>
      <c r="B41" s="109">
        <v>42264</v>
      </c>
      <c r="C41" s="105">
        <v>8652</v>
      </c>
      <c r="D41" s="105" t="s">
        <v>115</v>
      </c>
      <c r="E41" s="30" t="s">
        <v>193</v>
      </c>
      <c r="F41" s="107">
        <v>5972.27</v>
      </c>
    </row>
    <row r="42" spans="1:6" ht="15" customHeight="1">
      <c r="A42" s="105">
        <v>30</v>
      </c>
      <c r="B42" s="109">
        <v>42264</v>
      </c>
      <c r="C42" s="105">
        <v>8666</v>
      </c>
      <c r="D42" s="105" t="s">
        <v>115</v>
      </c>
      <c r="E42" s="30" t="s">
        <v>193</v>
      </c>
      <c r="F42" s="107">
        <v>7963.02</v>
      </c>
    </row>
    <row r="43" spans="1:6" ht="15" customHeight="1">
      <c r="A43" s="105">
        <v>31</v>
      </c>
      <c r="B43" s="109">
        <v>42264</v>
      </c>
      <c r="C43" s="105">
        <v>8664</v>
      </c>
      <c r="D43" s="105" t="s">
        <v>115</v>
      </c>
      <c r="E43" s="30" t="s">
        <v>193</v>
      </c>
      <c r="F43" s="107">
        <v>8361.17</v>
      </c>
    </row>
    <row r="44" spans="1:6" ht="15" customHeight="1">
      <c r="A44" s="105">
        <v>32</v>
      </c>
      <c r="B44" s="109">
        <v>42264</v>
      </c>
      <c r="C44" s="105">
        <v>8662</v>
      </c>
      <c r="D44" s="105" t="s">
        <v>115</v>
      </c>
      <c r="E44" s="30" t="s">
        <v>193</v>
      </c>
      <c r="F44" s="107">
        <v>5972.27</v>
      </c>
    </row>
    <row r="45" spans="1:6" ht="15" customHeight="1">
      <c r="A45" s="105">
        <v>33</v>
      </c>
      <c r="B45" s="109">
        <v>42265</v>
      </c>
      <c r="C45" s="105">
        <v>8733</v>
      </c>
      <c r="D45" s="105" t="s">
        <v>115</v>
      </c>
      <c r="E45" s="30" t="s">
        <v>197</v>
      </c>
      <c r="F45" s="107">
        <v>30986.9</v>
      </c>
    </row>
    <row r="46" spans="1:6" ht="15" customHeight="1">
      <c r="A46" s="105">
        <v>34</v>
      </c>
      <c r="B46" s="109">
        <v>42265</v>
      </c>
      <c r="C46" s="105">
        <v>8637</v>
      </c>
      <c r="D46" s="105" t="s">
        <v>198</v>
      </c>
      <c r="E46" s="30" t="s">
        <v>199</v>
      </c>
      <c r="F46" s="107">
        <v>23428831.87</v>
      </c>
    </row>
    <row r="47" spans="1:6" ht="15" customHeight="1">
      <c r="A47" s="105">
        <v>35</v>
      </c>
      <c r="B47" s="109">
        <v>42265</v>
      </c>
      <c r="C47" s="105">
        <v>8689</v>
      </c>
      <c r="D47" s="105" t="s">
        <v>115</v>
      </c>
      <c r="E47" s="30" t="s">
        <v>193</v>
      </c>
      <c r="F47" s="107">
        <v>5976.05</v>
      </c>
    </row>
    <row r="48" spans="1:6" ht="15" customHeight="1">
      <c r="A48" s="105">
        <v>36</v>
      </c>
      <c r="B48" s="109">
        <v>42265</v>
      </c>
      <c r="C48" s="105">
        <v>8692</v>
      </c>
      <c r="D48" s="105" t="s">
        <v>115</v>
      </c>
      <c r="E48" s="30" t="s">
        <v>193</v>
      </c>
      <c r="F48" s="107">
        <v>3585.63</v>
      </c>
    </row>
    <row r="49" spans="1:6" ht="15" customHeight="1">
      <c r="A49" s="105">
        <v>37</v>
      </c>
      <c r="B49" s="109">
        <v>42265</v>
      </c>
      <c r="C49" s="105">
        <v>8691</v>
      </c>
      <c r="D49" s="105" t="s">
        <v>115</v>
      </c>
      <c r="E49" s="30" t="s">
        <v>193</v>
      </c>
      <c r="F49" s="107">
        <v>23240.18</v>
      </c>
    </row>
    <row r="50" spans="1:6" ht="15" customHeight="1">
      <c r="A50" s="105">
        <v>38</v>
      </c>
      <c r="B50" s="109">
        <v>42265</v>
      </c>
      <c r="C50" s="105">
        <v>8690</v>
      </c>
      <c r="D50" s="105" t="s">
        <v>115</v>
      </c>
      <c r="E50" s="30" t="s">
        <v>193</v>
      </c>
      <c r="F50" s="107">
        <v>13280.1</v>
      </c>
    </row>
    <row r="51" spans="1:6" ht="15" customHeight="1">
      <c r="A51" s="105">
        <v>39</v>
      </c>
      <c r="B51" s="109">
        <v>42265</v>
      </c>
      <c r="C51" s="105">
        <v>8688</v>
      </c>
      <c r="D51" s="105" t="s">
        <v>115</v>
      </c>
      <c r="E51" s="30" t="s">
        <v>193</v>
      </c>
      <c r="F51" s="107">
        <v>5179.24</v>
      </c>
    </row>
    <row r="52" spans="1:6" ht="15" customHeight="1">
      <c r="A52" s="105">
        <v>40</v>
      </c>
      <c r="B52" s="109">
        <v>42265</v>
      </c>
      <c r="C52" s="105">
        <v>8693</v>
      </c>
      <c r="D52" s="105" t="s">
        <v>115</v>
      </c>
      <c r="E52" s="30" t="s">
        <v>193</v>
      </c>
      <c r="F52" s="107">
        <v>7171.25</v>
      </c>
    </row>
    <row r="53" spans="1:6" ht="15" customHeight="1">
      <c r="A53" s="105">
        <v>41</v>
      </c>
      <c r="B53" s="109">
        <v>42265</v>
      </c>
      <c r="C53" s="105">
        <v>8636</v>
      </c>
      <c r="D53" s="105" t="s">
        <v>198</v>
      </c>
      <c r="E53" s="30" t="s">
        <v>200</v>
      </c>
      <c r="F53" s="107">
        <v>6784185.91</v>
      </c>
    </row>
    <row r="54" spans="1:6" ht="15" customHeight="1">
      <c r="A54" s="105">
        <v>42</v>
      </c>
      <c r="B54" s="109">
        <v>42265</v>
      </c>
      <c r="C54" s="105">
        <v>8695</v>
      </c>
      <c r="D54" s="105" t="s">
        <v>115</v>
      </c>
      <c r="E54" s="30" t="s">
        <v>193</v>
      </c>
      <c r="F54" s="107">
        <v>10624.08</v>
      </c>
    </row>
    <row r="55" spans="1:6" ht="15" customHeight="1">
      <c r="A55" s="105">
        <v>43</v>
      </c>
      <c r="B55" s="109">
        <v>42265</v>
      </c>
      <c r="C55" s="105">
        <v>8694</v>
      </c>
      <c r="D55" s="105" t="s">
        <v>115</v>
      </c>
      <c r="E55" s="30" t="s">
        <v>193</v>
      </c>
      <c r="F55" s="107">
        <v>7171.25</v>
      </c>
    </row>
    <row r="56" spans="1:6" ht="15.75" customHeight="1">
      <c r="A56" s="118" t="s">
        <v>191</v>
      </c>
      <c r="B56" s="119"/>
      <c r="C56" s="119"/>
      <c r="D56" s="119"/>
      <c r="E56" s="119"/>
      <c r="F56" s="120">
        <f>SUM(F13:F55)</f>
        <v>30825123.209999997</v>
      </c>
    </row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9" ht="14.25" customHeight="1"/>
    <row r="120" ht="14.25" customHeight="1"/>
    <row r="121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74608387</cp:lastModifiedBy>
  <dcterms:modified xsi:type="dcterms:W3CDTF">2015-09-22T13:23:21Z</dcterms:modified>
  <cp:category/>
  <cp:version/>
  <cp:contentType/>
  <cp:contentStatus/>
</cp:coreProperties>
</file>