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6"/>
  </bookViews>
  <sheets>
    <sheet name="proiecte FRDS" sheetId="1" r:id="rId1"/>
    <sheet name="personal" sheetId="2" r:id="rId2"/>
    <sheet name="materiale" sheetId="3" r:id="rId3"/>
    <sheet name="proiecte" sheetId="4" r:id="rId4"/>
    <sheet name="investitii" sheetId="5" r:id="rId5"/>
    <sheet name="juridice" sheetId="6" r:id="rId6"/>
    <sheet name="despagubiri" sheetId="7" r:id="rId7"/>
  </sheets>
  <definedNames>
    <definedName name="_xlnm.Print_Area" localSheetId="1">'personal'!$C$1:$J$26</definedName>
    <definedName name="Excel_BuiltIn_Print_Area" localSheetId="1">'materiale'!$C$3:$J$30</definedName>
  </definedNames>
  <calcPr fullCalcOnLoad="1"/>
</workbook>
</file>

<file path=xl/sharedStrings.xml><?xml version="1.0" encoding="utf-8"?>
<sst xmlns="http://schemas.openxmlformats.org/spreadsheetml/2006/main" count="429" uniqueCount="237">
  <si>
    <t>MINISTERUL FINANŢELOR PUBLICE</t>
  </si>
  <si>
    <t>CAPITOLUL 87.01 "ALTE ACŢIUNI ECONOMICE"</t>
  </si>
  <si>
    <t>TITLUL 56.37 "PROIECTE CU FINANŢARE DIN FEN POSTADERARE"</t>
  </si>
  <si>
    <t xml:space="preserve">perioada </t>
  </si>
  <si>
    <t xml:space="preserve"> 21.07 – 25.07.2014</t>
  </si>
  <si>
    <t>Data</t>
  </si>
  <si>
    <t>Document</t>
  </si>
  <si>
    <t>Explicaţii</t>
  </si>
  <si>
    <t>Furnizor/Beneficiar suma</t>
  </si>
  <si>
    <t>Suma</t>
  </si>
  <si>
    <t>OP 4157</t>
  </si>
  <si>
    <t>Plata cofinantare a costurilor de managament – FRDS</t>
  </si>
  <si>
    <t>FRDS</t>
  </si>
  <si>
    <t>TOTAL TITLU</t>
  </si>
  <si>
    <t>MINISTERUL  FINANTELOR  PUBLICE</t>
  </si>
  <si>
    <t xml:space="preserve">CAP 51 01 "AUTORITATI PUBLICE SI ACTIUNI EXTERNE" </t>
  </si>
  <si>
    <t>TITL. 10 "CHELTUIELI DE PERSONAL"</t>
  </si>
  <si>
    <t>Clasificatie bugetara</t>
  </si>
  <si>
    <t>LUNA</t>
  </si>
  <si>
    <t>Ziua</t>
  </si>
  <si>
    <t xml:space="preserve">SUMA </t>
  </si>
  <si>
    <t>EXPLICATII</t>
  </si>
  <si>
    <t>Subtotal 10.01.01</t>
  </si>
  <si>
    <t>10.01.01</t>
  </si>
  <si>
    <t>iulie</t>
  </si>
  <si>
    <t>reintreg cont sal pl poprire</t>
  </si>
  <si>
    <t>alim cont card concediu odihna</t>
  </si>
  <si>
    <t>Total 10.01.01</t>
  </si>
  <si>
    <t>Subtotal 10.01.06</t>
  </si>
  <si>
    <t>10.01.06</t>
  </si>
  <si>
    <t>pl indemniz, imp, contrib ret și pl com</t>
  </si>
  <si>
    <t>Total 10.01.06</t>
  </si>
  <si>
    <t>Subtotal 10.01.10</t>
  </si>
  <si>
    <t>10.01.10</t>
  </si>
  <si>
    <t xml:space="preserve">retur reintreg cont sal pl poprire </t>
  </si>
  <si>
    <t>Total 10.01.10</t>
  </si>
  <si>
    <t>Subtotal 10.01.12</t>
  </si>
  <si>
    <t>10.01.12</t>
  </si>
  <si>
    <t>pl indemniz com</t>
  </si>
  <si>
    <t>Total 10.01.12</t>
  </si>
  <si>
    <t>Subtotal 10.01.13</t>
  </si>
  <si>
    <t>10.01.13</t>
  </si>
  <si>
    <t>alim numerar diurna depl</t>
  </si>
  <si>
    <t>Total 10.01.13</t>
  </si>
  <si>
    <t>Subtotal 10.01.30</t>
  </si>
  <si>
    <t>10.01.30</t>
  </si>
  <si>
    <t>pl dif sal conf hot jud</t>
  </si>
  <si>
    <t>Total 10.01.30</t>
  </si>
  <si>
    <t>Subtotal 10.03.01</t>
  </si>
  <si>
    <t>10.03.01</t>
  </si>
  <si>
    <t>CAS ret și pl com</t>
  </si>
  <si>
    <t>Total 10.03.01</t>
  </si>
  <si>
    <t>Subtotal 10.03.02</t>
  </si>
  <si>
    <t>10.03.02</t>
  </si>
  <si>
    <t>somaj ret și pl com</t>
  </si>
  <si>
    <t>Total 10.03.02</t>
  </si>
  <si>
    <t>Subtotal 10.03.03</t>
  </si>
  <si>
    <t>10.03.03</t>
  </si>
  <si>
    <t>CASS ret și pl com</t>
  </si>
  <si>
    <t>Total 10.03.03</t>
  </si>
  <si>
    <t>Subtotal 10.03.04</t>
  </si>
  <si>
    <t>10.03.04</t>
  </si>
  <si>
    <t>acc și boli prof ret și pl com</t>
  </si>
  <si>
    <t>Total 10.03.04</t>
  </si>
  <si>
    <t>Subtotal 10.03.06</t>
  </si>
  <si>
    <t>10.03.06</t>
  </si>
  <si>
    <t>Total 10.03.06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</si>
  <si>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</si>
  <si>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</si>
  <si>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</si>
  <si>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</si>
  <si>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</si>
  <si>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</si>
  <si>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</si>
  <si>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21,07,2014</t>
  </si>
  <si>
    <t>Monitorul Oficial</t>
  </si>
  <si>
    <t>anunț concurs</t>
  </si>
  <si>
    <t>publicare ordin</t>
  </si>
  <si>
    <t>Compania Informatica Neamt</t>
  </si>
  <si>
    <t>intretinere baza date</t>
  </si>
  <si>
    <t>Monetaria Statului</t>
  </si>
  <si>
    <t>reconditionare plăcută</t>
  </si>
  <si>
    <t>Office Cleaning Solutions</t>
  </si>
  <si>
    <t>hârtie</t>
  </si>
  <si>
    <t>Poșta Romana</t>
  </si>
  <si>
    <t>servicii postale</t>
  </si>
  <si>
    <t>Business Information Systems</t>
  </si>
  <si>
    <t>servicii suport software</t>
  </si>
  <si>
    <t>22,07,2014</t>
  </si>
  <si>
    <t>Buget de Stat</t>
  </si>
  <si>
    <t>tva swift</t>
  </si>
  <si>
    <t>Transfond</t>
  </si>
  <si>
    <t>mentenanta</t>
  </si>
  <si>
    <t>23,07,2014</t>
  </si>
  <si>
    <t>GDF Suez</t>
  </si>
  <si>
    <t>gaze naturale</t>
  </si>
  <si>
    <t>GTS Telecom</t>
  </si>
  <si>
    <t>servicii swift</t>
  </si>
  <si>
    <t>Depozitarul Central</t>
  </si>
  <si>
    <t>alocare coduri</t>
  </si>
  <si>
    <t>CNCIR</t>
  </si>
  <si>
    <t>inspectie ascensoare</t>
  </si>
  <si>
    <t>Prompt AP Impex</t>
  </si>
  <si>
    <t>reparații ascensoare</t>
  </si>
  <si>
    <t>25,07,2014</t>
  </si>
  <si>
    <t>Romtelecom</t>
  </si>
  <si>
    <t>servicii telefonie fixa</t>
  </si>
  <si>
    <t>Rubin 2000 Imp Exp</t>
  </si>
  <si>
    <t>stampila</t>
  </si>
  <si>
    <t>total</t>
  </si>
  <si>
    <t>CAPITOLUL  51.01 "AUTORITĂŢI PUBLICE ŞI ACŢIUNI EXTERNE</t>
  </si>
  <si>
    <t>TITLUL 56 "PROIECTE CU FINANŢARE DIN FONDURI EXTERNE NERAMBURSABILE (FEN) POSTADERARE"</t>
  </si>
  <si>
    <t>Suma (lei)</t>
  </si>
  <si>
    <t>OP 4082</t>
  </si>
  <si>
    <t>Achiziție mocheta  - SMIS 1112- 56.19.01</t>
  </si>
  <si>
    <t>AX Perpetuum Impex</t>
  </si>
  <si>
    <t>OP 4083</t>
  </si>
  <si>
    <t>Achiziție mocheta  - SMIS 1112- 56.19.02</t>
  </si>
  <si>
    <t>OP 4084</t>
  </si>
  <si>
    <t>Achiziție mocheta  - SMIS 1112- 56.19.03</t>
  </si>
  <si>
    <t xml:space="preserve">CAP 51.01 "AUTORITATI PUBLICE SI ACTIUNI EXTERNE" </t>
  </si>
  <si>
    <t>TITLUL 71 "ACTIVE NEFINANCIARE"</t>
  </si>
  <si>
    <t>OP 4109</t>
  </si>
  <si>
    <t>Achiziție și inlocuire ascensoare</t>
  </si>
  <si>
    <t xml:space="preserve">Movilift Jad 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</si>
  <si>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</si>
  <si>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</si>
  <si>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</si>
  <si>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</si>
  <si>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</si>
  <si>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</si>
  <si>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PERSOANA JURIDICA</t>
  </si>
  <si>
    <t>taxa judiciara de timbru dosar 6771/120/2013</t>
  </si>
  <si>
    <t>PERSOANA FIZICA</t>
  </si>
  <si>
    <t>cheltuieli judecată dosar 2176/109/2012</t>
  </si>
  <si>
    <t>cheltuieli judecată dosar 6421/85/2012</t>
  </si>
  <si>
    <t>cheltuieli judecată dosar 9456/101/2010</t>
  </si>
  <si>
    <t>cheltuieli judecată dosar 677105/2010</t>
  </si>
  <si>
    <t>cheltuieli judecată dosar 100/197/2013</t>
  </si>
  <si>
    <t>cheltuieli judecată dosar 1459/107/2012</t>
  </si>
  <si>
    <t>cheltuieli judecată dosar 3787/97/2011</t>
  </si>
  <si>
    <t>cheltuieli executare dosar 451/2013</t>
  </si>
  <si>
    <t>BUGET DE STAT</t>
  </si>
  <si>
    <t>TVA servicii Freshfields</t>
  </si>
  <si>
    <t>TOTAL</t>
  </si>
  <si>
    <t>TITLUL 59 "ALTE CHELTUIELI"</t>
  </si>
  <si>
    <t>despagubire CEDO</t>
  </si>
  <si>
    <t>despagubire dosar 423/115/2010</t>
  </si>
  <si>
    <t>despagubire dosar 17475/3/2008</t>
  </si>
  <si>
    <t>dosar executare 106/2013</t>
  </si>
  <si>
    <t>dosar executare 203/A/2013</t>
  </si>
  <si>
    <t>dosar executare 109/2013</t>
  </si>
  <si>
    <t>dosar executare 1584/2013</t>
  </si>
  <si>
    <t>dosar executare 625/2011</t>
  </si>
  <si>
    <t>dosar executare 1903/2013</t>
  </si>
  <si>
    <t>dosar executare 203/2013</t>
  </si>
  <si>
    <t>dosar executare 895E/2013</t>
  </si>
  <si>
    <t>dosar executare 41/IF/2013</t>
  </si>
  <si>
    <t>dosar executare 705/2013</t>
  </si>
  <si>
    <t>dosar executare 160/2013</t>
  </si>
  <si>
    <t>dosar executare 221/2013</t>
  </si>
  <si>
    <t>dosar executare 1495/2013</t>
  </si>
  <si>
    <t>dosar executare 168/2012</t>
  </si>
  <si>
    <t>dosar executare 257/2012</t>
  </si>
  <si>
    <t>dosar executare 524/2012</t>
  </si>
  <si>
    <t>dosar executare 637/2012</t>
  </si>
  <si>
    <t>dosar executare 1183/2013</t>
  </si>
  <si>
    <t>dosar executare 22</t>
  </si>
  <si>
    <t>dosar executare 439/2013</t>
  </si>
  <si>
    <t>dosar executare 153/2013</t>
  </si>
  <si>
    <t>dosar executare 142/2014</t>
  </si>
  <si>
    <t>dosar executare 552/2013</t>
  </si>
  <si>
    <t>dosar executare 536/2013</t>
  </si>
  <si>
    <t>dosar executare 244/2013</t>
  </si>
  <si>
    <t>dosar executare 218/2012</t>
  </si>
  <si>
    <t>dosar executare 324/2012</t>
  </si>
  <si>
    <t>dosar executare 270/2013</t>
  </si>
  <si>
    <t>dosar executare 128/2013</t>
  </si>
  <si>
    <t>dosar executare 216/2013</t>
  </si>
  <si>
    <t>dosar executare 415/2013</t>
  </si>
  <si>
    <t>dosar executare 130E/2013</t>
  </si>
  <si>
    <t>dosar executare 1373/NCP/2013</t>
  </si>
  <si>
    <t>dosar executare 64/2013</t>
  </si>
  <si>
    <t>dosar executare 9/2014</t>
  </si>
  <si>
    <t>dosar executare 2506/2013</t>
  </si>
  <si>
    <t>dosar executare 169/2013</t>
  </si>
  <si>
    <t>dosar executare 1099/2013</t>
  </si>
  <si>
    <t>dosar executare 63/2013</t>
  </si>
  <si>
    <t>dosar executare 165/2014</t>
  </si>
  <si>
    <t>dosar executare 100/2013</t>
  </si>
  <si>
    <t>dosar executare 440/2013</t>
  </si>
  <si>
    <t>dosar executare 653/2011</t>
  </si>
  <si>
    <t>dosar executare 1298/2013</t>
  </si>
  <si>
    <t>dosar executare 1140/2013</t>
  </si>
  <si>
    <t>dosar executare 1202/2013</t>
  </si>
  <si>
    <t>dosar executare 98/2013</t>
  </si>
  <si>
    <t>dosar executare 199/OR/2013</t>
  </si>
  <si>
    <t>dosar executare 1201/2013</t>
  </si>
  <si>
    <t>dosar executare 21/2014</t>
  </si>
  <si>
    <t>dosar executare 225/2014</t>
  </si>
  <si>
    <t>dosar executare 147/2013</t>
  </si>
  <si>
    <t>dosar executare 52/2014</t>
  </si>
  <si>
    <t>dosar executare 263/2013</t>
  </si>
  <si>
    <t>dosar executare 5/2014</t>
  </si>
  <si>
    <t>dosar executare 1054E/2013</t>
  </si>
  <si>
    <t>dosar executare 997/2010</t>
  </si>
  <si>
    <t>dosar executare 1010/2013</t>
  </si>
  <si>
    <t>dosar executare 2/2E/2014</t>
  </si>
  <si>
    <t>dosar executare 1/2E/2014</t>
  </si>
  <si>
    <t>dosar executare 144/2013</t>
  </si>
  <si>
    <t>dosar executare 08/2014</t>
  </si>
  <si>
    <t>dosar executare 525/2012</t>
  </si>
  <si>
    <t>dosar executare 265/2012</t>
  </si>
  <si>
    <t>dosar executare 260/2012</t>
  </si>
  <si>
    <t>dosar executare 131C/2014</t>
  </si>
  <si>
    <t>dosar executare 531/2013</t>
  </si>
  <si>
    <t>dosar executare 707/2013</t>
  </si>
  <si>
    <t>dosar executare 60/2013</t>
  </si>
  <si>
    <t>dosar executare 341/2013</t>
  </si>
  <si>
    <t>dosar executare 243/2014</t>
  </si>
  <si>
    <t>CEC BANK SA</t>
  </si>
  <si>
    <t>consemnari CEC LG.165/2013</t>
  </si>
  <si>
    <t>dosar executare 362/2014</t>
  </si>
  <si>
    <t>dosar executare 413/2013</t>
  </si>
  <si>
    <t>MFP</t>
  </si>
  <si>
    <t>alimentare cont BRD-plata externa CEDO</t>
  </si>
  <si>
    <t>dosar executare 309/2013</t>
  </si>
  <si>
    <t>dosar executare 283/2013</t>
  </si>
  <si>
    <t>dosar executare 638/2013</t>
  </si>
  <si>
    <t>dosar executare 50/2013</t>
  </si>
  <si>
    <t>dosar executare 05/2014</t>
  </si>
  <si>
    <t>dosar executare 36/2014</t>
  </si>
  <si>
    <t>dosar executare 7/2014</t>
  </si>
  <si>
    <t>dosar executare 1079/2014</t>
  </si>
  <si>
    <t>despagubire dosar 44492/3/2009</t>
  </si>
  <si>
    <t>dosar executare 124/2014</t>
  </si>
  <si>
    <t>dosar executare 1424/2013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</si>
</sst>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-* #,##0.00\ _l_e_i_-;\-* #,##0.00\ _l_e_i_-;_-* \-??\ _l_e_i_-;_-@_-"/>
    <numFmt numFmtId="166" formatCode="@"/>
    <numFmt numFmtId="167" formatCode="DD/MM/YYYY"/>
    <numFmt numFmtId="168" formatCode="#,##0.00"/>
    <numFmt numFmtId="169" formatCode="D\ MMM\ YY"/>
    <numFmt numFmtId="170" formatCode="#,##0"/>
    <numFmt numFmtId="171" formatCode="DD/MM/YY;@"/>
  </numFmts>
  <fonts count="2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</borders>
  <cellStyleXfs count="6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5" fontId="0" fillId="0" borderId="0" applyFill="0" applyBorder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0" borderId="0">
      <alignment/>
      <protection/>
    </xf>
    <xf numFmtId="164" fontId="14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23" borderId="7" applyNumberFormat="0" applyAlignment="0" applyProtection="0"/>
    <xf numFmtId="164" fontId="15" fillId="20" borderId="8" applyNumberFormat="0" applyAlignment="0" applyProtection="0"/>
    <xf numFmtId="164" fontId="16" fillId="0" borderId="0" applyNumberFormat="0" applyFill="0" applyBorder="0" applyAlignment="0" applyProtection="0"/>
    <xf numFmtId="164" fontId="17" fillId="0" borderId="9" applyNumberFormat="0" applyFill="0" applyAlignment="0" applyProtection="0"/>
    <xf numFmtId="164" fontId="18" fillId="0" borderId="0" applyNumberFormat="0" applyFill="0" applyBorder="0" applyAlignment="0" applyProtection="0"/>
  </cellStyleXfs>
  <cellXfs count="134">
    <xf numFmtId="164" fontId="0" fillId="0" borderId="0" xfId="0" applyAlignment="1">
      <alignment/>
    </xf>
    <xf numFmtId="164" fontId="14" fillId="0" borderId="0" xfId="58">
      <alignment/>
      <protection/>
    </xf>
    <xf numFmtId="164" fontId="19" fillId="0" borderId="0" xfId="58" applyFont="1" applyAlignment="1">
      <alignment horizontal="left"/>
      <protection/>
    </xf>
    <xf numFmtId="164" fontId="20" fillId="0" borderId="0" xfId="58" applyFont="1">
      <alignment/>
      <protection/>
    </xf>
    <xf numFmtId="164" fontId="21" fillId="0" borderId="0" xfId="58" applyFont="1" applyFill="1" applyBorder="1" applyAlignment="1">
      <alignment horizontal="left"/>
      <protection/>
    </xf>
    <xf numFmtId="166" fontId="21" fillId="0" borderId="0" xfId="58" applyNumberFormat="1" applyFont="1" applyFill="1" applyBorder="1" applyAlignment="1">
      <alignment horizontal="left"/>
      <protection/>
    </xf>
    <xf numFmtId="166" fontId="21" fillId="0" borderId="0" xfId="58" applyNumberFormat="1" applyFont="1" applyFill="1" applyBorder="1" applyAlignment="1">
      <alignment horizontal="center"/>
      <protection/>
    </xf>
    <xf numFmtId="164" fontId="22" fillId="0" borderId="0" xfId="0" applyFont="1" applyAlignment="1">
      <alignment horizontal="right"/>
    </xf>
    <xf numFmtId="164" fontId="22" fillId="0" borderId="0" xfId="58" applyFont="1" applyBorder="1" applyAlignment="1">
      <alignment horizontal="left" wrapText="1"/>
      <protection/>
    </xf>
    <xf numFmtId="164" fontId="19" fillId="0" borderId="10" xfId="58" applyFont="1" applyBorder="1" applyAlignment="1">
      <alignment horizontal="center"/>
      <protection/>
    </xf>
    <xf numFmtId="167" fontId="20" fillId="0" borderId="10" xfId="0" applyNumberFormat="1" applyFont="1" applyBorder="1" applyAlignment="1">
      <alignment horizontal="left"/>
    </xf>
    <xf numFmtId="167" fontId="20" fillId="0" borderId="10" xfId="0" applyNumberFormat="1" applyFont="1" applyBorder="1" applyAlignment="1">
      <alignment horizontal="center"/>
    </xf>
    <xf numFmtId="164" fontId="20" fillId="0" borderId="10" xfId="0" applyFont="1" applyBorder="1" applyAlignment="1">
      <alignment horizontal="center"/>
    </xf>
    <xf numFmtId="164" fontId="20" fillId="0" borderId="10" xfId="58" applyFont="1" applyBorder="1" applyAlignment="1">
      <alignment horizontal="center" wrapText="1"/>
      <protection/>
    </xf>
    <xf numFmtId="168" fontId="20" fillId="0" borderId="10" xfId="58" applyNumberFormat="1" applyFont="1" applyBorder="1" applyAlignment="1">
      <alignment horizontal="right"/>
      <protection/>
    </xf>
    <xf numFmtId="164" fontId="20" fillId="0" borderId="10" xfId="0" applyFont="1" applyBorder="1" applyAlignment="1">
      <alignment horizontal="left"/>
    </xf>
    <xf numFmtId="164" fontId="20" fillId="0" borderId="10" xfId="58" applyFont="1" applyBorder="1" applyAlignment="1">
      <alignment horizontal="left"/>
      <protection/>
    </xf>
    <xf numFmtId="164" fontId="20" fillId="0" borderId="10" xfId="58" applyFont="1" applyBorder="1" applyAlignment="1">
      <alignment horizontal="center"/>
      <protection/>
    </xf>
    <xf numFmtId="164" fontId="20" fillId="0" borderId="10" xfId="58" applyFont="1" applyBorder="1">
      <alignment/>
      <protection/>
    </xf>
    <xf numFmtId="168" fontId="20" fillId="0" borderId="10" xfId="58" applyNumberFormat="1" applyFont="1" applyBorder="1">
      <alignment/>
      <protection/>
    </xf>
    <xf numFmtId="164" fontId="22" fillId="0" borderId="0" xfId="0" applyFont="1" applyAlignment="1">
      <alignment/>
    </xf>
    <xf numFmtId="168" fontId="0" fillId="0" borderId="0" xfId="0" applyNumberFormat="1" applyAlignment="1">
      <alignment/>
    </xf>
    <xf numFmtId="169" fontId="22" fillId="0" borderId="0" xfId="0" applyNumberFormat="1" applyFont="1" applyAlignment="1">
      <alignment/>
    </xf>
    <xf numFmtId="167" fontId="22" fillId="0" borderId="0" xfId="0" applyNumberFormat="1" applyFont="1" applyAlignment="1">
      <alignment/>
    </xf>
    <xf numFmtId="164" fontId="22" fillId="0" borderId="11" xfId="0" applyFont="1" applyBorder="1" applyAlignment="1">
      <alignment horizontal="center"/>
    </xf>
    <xf numFmtId="164" fontId="0" fillId="0" borderId="0" xfId="0" applyBorder="1" applyAlignment="1">
      <alignment/>
    </xf>
    <xf numFmtId="164" fontId="0" fillId="0" borderId="11" xfId="0" applyFont="1" applyBorder="1" applyAlignment="1">
      <alignment horizontal="left"/>
    </xf>
    <xf numFmtId="168" fontId="0" fillId="0" borderId="11" xfId="0" applyNumberFormat="1" applyFont="1" applyBorder="1" applyAlignment="1">
      <alignment horizontal="right"/>
    </xf>
    <xf numFmtId="167" fontId="22" fillId="0" borderId="11" xfId="0" applyNumberFormat="1" applyFont="1" applyBorder="1" applyAlignment="1">
      <alignment/>
    </xf>
    <xf numFmtId="164" fontId="0" fillId="0" borderId="11" xfId="0" applyFont="1" applyBorder="1" applyAlignment="1">
      <alignment/>
    </xf>
    <xf numFmtId="164" fontId="0" fillId="0" borderId="11" xfId="0" applyBorder="1" applyAlignment="1">
      <alignment/>
    </xf>
    <xf numFmtId="168" fontId="0" fillId="0" borderId="11" xfId="0" applyNumberFormat="1" applyFont="1" applyBorder="1" applyAlignment="1">
      <alignment/>
    </xf>
    <xf numFmtId="164" fontId="0" fillId="0" borderId="12" xfId="0" applyFont="1" applyBorder="1" applyAlignment="1">
      <alignment/>
    </xf>
    <xf numFmtId="164" fontId="0" fillId="0" borderId="13" xfId="0" applyBorder="1" applyAlignment="1">
      <alignment/>
    </xf>
    <xf numFmtId="164" fontId="0" fillId="0" borderId="12" xfId="0" applyBorder="1" applyAlignment="1">
      <alignment/>
    </xf>
    <xf numFmtId="168" fontId="0" fillId="0" borderId="12" xfId="0" applyNumberFormat="1" applyFont="1" applyBorder="1" applyAlignment="1">
      <alignment/>
    </xf>
    <xf numFmtId="164" fontId="0" fillId="0" borderId="14" xfId="0" applyFont="1" applyBorder="1" applyAlignment="1">
      <alignment/>
    </xf>
    <xf numFmtId="164" fontId="0" fillId="0" borderId="15" xfId="0" applyBorder="1" applyAlignment="1">
      <alignment/>
    </xf>
    <xf numFmtId="164" fontId="0" fillId="0" borderId="14" xfId="0" applyBorder="1" applyAlignment="1">
      <alignment/>
    </xf>
    <xf numFmtId="168" fontId="0" fillId="0" borderId="14" xfId="0" applyNumberFormat="1" applyFont="1" applyBorder="1" applyAlignment="1">
      <alignment/>
    </xf>
    <xf numFmtId="164" fontId="22" fillId="0" borderId="11" xfId="0" applyFont="1" applyBorder="1" applyAlignment="1">
      <alignment/>
    </xf>
    <xf numFmtId="164" fontId="22" fillId="0" borderId="14" xfId="0" applyFont="1" applyBorder="1" applyAlignment="1">
      <alignment/>
    </xf>
    <xf numFmtId="164" fontId="0" fillId="0" borderId="16" xfId="0" applyFont="1" applyBorder="1" applyAlignment="1">
      <alignment/>
    </xf>
    <xf numFmtId="168" fontId="0" fillId="0" borderId="16" xfId="0" applyNumberFormat="1" applyFont="1" applyBorder="1" applyAlignment="1">
      <alignment/>
    </xf>
    <xf numFmtId="170" fontId="0" fillId="0" borderId="16" xfId="0" applyNumberFormat="1" applyFont="1" applyBorder="1" applyAlignment="1">
      <alignment/>
    </xf>
    <xf numFmtId="164" fontId="0" fillId="0" borderId="0" xfId="0" applyFont="1" applyBorder="1" applyAlignment="1">
      <alignment/>
    </xf>
    <xf numFmtId="164" fontId="0" fillId="0" borderId="14" xfId="0" applyFont="1" applyFill="1" applyBorder="1" applyAlignment="1">
      <alignment/>
    </xf>
    <xf numFmtId="170" fontId="0" fillId="0" borderId="12" xfId="0" applyNumberFormat="1" applyFont="1" applyBorder="1" applyAlignment="1">
      <alignment/>
    </xf>
    <xf numFmtId="164" fontId="22" fillId="0" borderId="16" xfId="0" applyFont="1" applyBorder="1" applyAlignment="1">
      <alignment/>
    </xf>
    <xf numFmtId="170" fontId="0" fillId="0" borderId="0" xfId="0" applyNumberFormat="1" applyFont="1" applyBorder="1" applyAlignment="1">
      <alignment/>
    </xf>
    <xf numFmtId="164" fontId="22" fillId="0" borderId="0" xfId="0" applyFont="1" applyBorder="1" applyAlignment="1">
      <alignment/>
    </xf>
    <xf numFmtId="164" fontId="0" fillId="0" borderId="17" xfId="0" applyFont="1" applyBorder="1" applyAlignment="1">
      <alignment/>
    </xf>
    <xf numFmtId="168" fontId="0" fillId="0" borderId="17" xfId="0" applyNumberFormat="1" applyFont="1" applyBorder="1" applyAlignment="1">
      <alignment/>
    </xf>
    <xf numFmtId="170" fontId="0" fillId="0" borderId="17" xfId="0" applyNumberFormat="1" applyFont="1" applyBorder="1" applyAlignment="1">
      <alignment/>
    </xf>
    <xf numFmtId="164" fontId="22" fillId="0" borderId="18" xfId="0" applyFont="1" applyBorder="1" applyAlignment="1">
      <alignment horizontal="center" vertical="center"/>
    </xf>
    <xf numFmtId="164" fontId="22" fillId="0" borderId="18" xfId="0" applyFont="1" applyBorder="1" applyAlignment="1">
      <alignment horizontal="center" vertical="center" wrapText="1"/>
    </xf>
    <xf numFmtId="164" fontId="22" fillId="0" borderId="19" xfId="0" applyFont="1" applyBorder="1" applyAlignment="1">
      <alignment horizontal="center" vertical="center"/>
    </xf>
    <xf numFmtId="164" fontId="0" fillId="0" borderId="20" xfId="0" applyBorder="1" applyAlignment="1">
      <alignment/>
    </xf>
    <xf numFmtId="167" fontId="0" fillId="0" borderId="21" xfId="0" applyNumberFormat="1" applyFont="1" applyBorder="1" applyAlignment="1">
      <alignment/>
    </xf>
    <xf numFmtId="164" fontId="0" fillId="0" borderId="17" xfId="0" applyFill="1" applyBorder="1" applyAlignment="1">
      <alignment/>
    </xf>
    <xf numFmtId="165" fontId="0" fillId="0" borderId="22" xfId="15" applyFont="1" applyFill="1" applyBorder="1" applyAlignment="1" applyProtection="1">
      <alignment horizontal="right"/>
      <protection/>
    </xf>
    <xf numFmtId="164" fontId="0" fillId="0" borderId="23" xfId="0" applyBorder="1" applyAlignment="1">
      <alignment/>
    </xf>
    <xf numFmtId="167" fontId="0" fillId="0" borderId="11" xfId="0" applyNumberFormat="1" applyFont="1" applyBorder="1" applyAlignment="1">
      <alignment/>
    </xf>
    <xf numFmtId="164" fontId="0" fillId="0" borderId="11" xfId="0" applyFont="1" applyFill="1" applyBorder="1" applyAlignment="1">
      <alignment/>
    </xf>
    <xf numFmtId="165" fontId="0" fillId="0" borderId="24" xfId="15" applyFont="1" applyFill="1" applyBorder="1" applyAlignment="1" applyProtection="1">
      <alignment horizontal="right"/>
      <protection/>
    </xf>
    <xf numFmtId="164" fontId="0" fillId="0" borderId="23" xfId="0" applyFill="1" applyBorder="1" applyAlignment="1">
      <alignment/>
    </xf>
    <xf numFmtId="164" fontId="0" fillId="0" borderId="25" xfId="0" applyFill="1" applyBorder="1" applyAlignment="1">
      <alignment/>
    </xf>
    <xf numFmtId="165" fontId="0" fillId="0" borderId="26" xfId="15" applyFont="1" applyFill="1" applyBorder="1" applyAlignment="1" applyProtection="1">
      <alignment horizontal="right"/>
      <protection/>
    </xf>
    <xf numFmtId="164" fontId="0" fillId="0" borderId="27" xfId="0" applyFont="1" applyBorder="1" applyAlignment="1">
      <alignment/>
    </xf>
    <xf numFmtId="165" fontId="0" fillId="0" borderId="11" xfId="15" applyFont="1" applyFill="1" applyBorder="1" applyAlignment="1" applyProtection="1">
      <alignment horizontal="right"/>
      <protection/>
    </xf>
    <xf numFmtId="164" fontId="0" fillId="0" borderId="28" xfId="0" applyBorder="1" applyAlignment="1">
      <alignment/>
    </xf>
    <xf numFmtId="167" fontId="0" fillId="0" borderId="29" xfId="0" applyNumberFormat="1" applyBorder="1" applyAlignment="1">
      <alignment/>
    </xf>
    <xf numFmtId="164" fontId="0" fillId="0" borderId="29" xfId="0" applyFill="1" applyBorder="1" applyAlignment="1">
      <alignment/>
    </xf>
    <xf numFmtId="164" fontId="0" fillId="0" borderId="29" xfId="0" applyBorder="1" applyAlignment="1">
      <alignment/>
    </xf>
    <xf numFmtId="164" fontId="22" fillId="0" borderId="29" xfId="0" applyFont="1" applyBorder="1" applyAlignment="1">
      <alignment horizontal="right"/>
    </xf>
    <xf numFmtId="165" fontId="22" fillId="0" borderId="30" xfId="15" applyFont="1" applyFill="1" applyBorder="1" applyAlignment="1" applyProtection="1">
      <alignment horizontal="right"/>
      <protection/>
    </xf>
    <xf numFmtId="164" fontId="20" fillId="0" borderId="0" xfId="58" applyFont="1" applyAlignment="1">
      <alignment horizontal="center"/>
      <protection/>
    </xf>
    <xf numFmtId="164" fontId="19" fillId="0" borderId="0" xfId="58" applyFont="1" applyAlignment="1">
      <alignment horizontal="center"/>
      <protection/>
    </xf>
    <xf numFmtId="164" fontId="21" fillId="24" borderId="0" xfId="58" applyNumberFormat="1" applyFont="1" applyFill="1" applyBorder="1" applyAlignment="1">
      <alignment horizontal="left" wrapText="1"/>
      <protection/>
    </xf>
    <xf numFmtId="164" fontId="21" fillId="24" borderId="0" xfId="58" applyNumberFormat="1" applyFont="1" applyFill="1" applyBorder="1" applyAlignment="1">
      <alignment wrapText="1"/>
      <protection/>
    </xf>
    <xf numFmtId="164" fontId="21" fillId="0" borderId="0" xfId="58" applyFont="1" applyBorder="1" applyAlignment="1">
      <alignment horizontal="center" wrapText="1"/>
      <protection/>
    </xf>
    <xf numFmtId="164" fontId="21" fillId="0" borderId="0" xfId="58" applyFont="1" applyBorder="1" applyAlignment="1">
      <alignment wrapText="1"/>
      <protection/>
    </xf>
    <xf numFmtId="164" fontId="20" fillId="0" borderId="0" xfId="58" applyFont="1" applyBorder="1">
      <alignment/>
      <protection/>
    </xf>
    <xf numFmtId="164" fontId="21" fillId="0" borderId="0" xfId="58" applyFont="1" applyFill="1" applyBorder="1" applyAlignment="1">
      <alignment horizontal="center"/>
      <protection/>
    </xf>
    <xf numFmtId="164" fontId="19" fillId="0" borderId="10" xfId="58" applyFont="1" applyBorder="1" applyAlignment="1">
      <alignment horizontal="center" wrapText="1"/>
      <protection/>
    </xf>
    <xf numFmtId="164" fontId="20" fillId="0" borderId="10" xfId="0" applyFont="1" applyBorder="1" applyAlignment="1">
      <alignment vertical="center" wrapText="1"/>
    </xf>
    <xf numFmtId="164" fontId="20" fillId="0" borderId="10" xfId="0" applyFont="1" applyBorder="1" applyAlignment="1">
      <alignment horizontal="left" wrapText="1"/>
    </xf>
    <xf numFmtId="168" fontId="20" fillId="0" borderId="10" xfId="0" applyNumberFormat="1" applyFont="1" applyBorder="1" applyAlignment="1">
      <alignment/>
    </xf>
    <xf numFmtId="164" fontId="20" fillId="0" borderId="0" xfId="0" applyFont="1" applyAlignment="1">
      <alignment/>
    </xf>
    <xf numFmtId="164" fontId="20" fillId="0" borderId="10" xfId="0" applyFont="1" applyBorder="1" applyAlignment="1">
      <alignment/>
    </xf>
    <xf numFmtId="168" fontId="20" fillId="0" borderId="0" xfId="0" applyNumberFormat="1" applyFont="1" applyAlignment="1">
      <alignment/>
    </xf>
    <xf numFmtId="164" fontId="19" fillId="0" borderId="20" xfId="58" applyFont="1" applyBorder="1" applyAlignment="1">
      <alignment horizontal="center"/>
      <protection/>
    </xf>
    <xf numFmtId="164" fontId="19" fillId="0" borderId="17" xfId="58" applyFont="1" applyBorder="1" applyAlignment="1">
      <alignment horizontal="center"/>
      <protection/>
    </xf>
    <xf numFmtId="164" fontId="19" fillId="0" borderId="31" xfId="58" applyFont="1" applyBorder="1" applyAlignment="1">
      <alignment horizontal="center"/>
      <protection/>
    </xf>
    <xf numFmtId="171" fontId="20" fillId="0" borderId="32" xfId="58" applyNumberFormat="1" applyFont="1" applyBorder="1" applyAlignment="1">
      <alignment horizontal="left"/>
      <protection/>
    </xf>
    <xf numFmtId="164" fontId="20" fillId="0" borderId="11" xfId="58" applyFont="1" applyBorder="1" applyAlignment="1">
      <alignment horizontal="left"/>
      <protection/>
    </xf>
    <xf numFmtId="164" fontId="20" fillId="0" borderId="11" xfId="58" applyNumberFormat="1" applyFont="1" applyBorder="1" applyAlignment="1">
      <alignment horizontal="left" vertical="center" wrapText="1"/>
      <protection/>
    </xf>
    <xf numFmtId="164" fontId="20" fillId="0" borderId="11" xfId="58" applyFont="1" applyBorder="1" applyAlignment="1">
      <alignment horizontal="center" wrapText="1"/>
      <protection/>
    </xf>
    <xf numFmtId="168" fontId="20" fillId="0" borderId="24" xfId="58" applyNumberFormat="1" applyFont="1" applyBorder="1" applyAlignment="1">
      <alignment horizontal="right"/>
      <protection/>
    </xf>
    <xf numFmtId="164" fontId="14" fillId="0" borderId="11" xfId="58" applyFont="1" applyBorder="1" applyAlignment="1">
      <alignment horizontal="center" wrapText="1"/>
      <protection/>
    </xf>
    <xf numFmtId="164" fontId="20" fillId="0" borderId="33" xfId="58" applyFont="1" applyBorder="1" applyAlignment="1">
      <alignment horizontal="center"/>
      <protection/>
    </xf>
    <xf numFmtId="164" fontId="20" fillId="0" borderId="12" xfId="58" applyFont="1" applyBorder="1">
      <alignment/>
      <protection/>
    </xf>
    <xf numFmtId="168" fontId="20" fillId="0" borderId="34" xfId="58" applyNumberFormat="1" applyFont="1" applyBorder="1">
      <alignment/>
      <protection/>
    </xf>
    <xf numFmtId="164" fontId="0" fillId="0" borderId="0" xfId="60">
      <alignment/>
      <protection/>
    </xf>
    <xf numFmtId="164" fontId="0" fillId="0" borderId="0" xfId="63">
      <alignment/>
      <protection/>
    </xf>
    <xf numFmtId="164" fontId="22" fillId="0" borderId="0" xfId="60" applyFont="1">
      <alignment/>
      <protection/>
    </xf>
    <xf numFmtId="164" fontId="22" fillId="0" borderId="0" xfId="63" applyFont="1">
      <alignment/>
      <protection/>
    </xf>
    <xf numFmtId="164" fontId="0" fillId="0" borderId="0" xfId="63" applyBorder="1">
      <alignment/>
      <protection/>
    </xf>
    <xf numFmtId="166" fontId="22" fillId="0" borderId="0" xfId="63" applyNumberFormat="1" applyFont="1">
      <alignment/>
      <protection/>
    </xf>
    <xf numFmtId="164" fontId="22" fillId="0" borderId="11" xfId="63" applyFont="1" applyBorder="1" applyAlignment="1">
      <alignment horizontal="center" vertical="center"/>
      <protection/>
    </xf>
    <xf numFmtId="164" fontId="22" fillId="0" borderId="35" xfId="63" applyFont="1" applyBorder="1" applyAlignment="1">
      <alignment horizontal="center" vertical="center"/>
      <protection/>
    </xf>
    <xf numFmtId="164" fontId="22" fillId="0" borderId="35" xfId="63" applyFont="1" applyBorder="1" applyAlignment="1">
      <alignment horizontal="center" vertical="center" wrapText="1"/>
      <protection/>
    </xf>
    <xf numFmtId="164" fontId="22" fillId="0" borderId="35" xfId="60" applyFont="1" applyBorder="1" applyAlignment="1">
      <alignment horizontal="center" vertical="center"/>
      <protection/>
    </xf>
    <xf numFmtId="164" fontId="0" fillId="0" borderId="11" xfId="63" applyFont="1" applyBorder="1" applyAlignment="1">
      <alignment horizontal="center" vertical="center"/>
      <protection/>
    </xf>
    <xf numFmtId="167" fontId="0" fillId="0" borderId="36" xfId="63" applyNumberFormat="1" applyFont="1" applyBorder="1" applyAlignment="1">
      <alignment horizontal="center" vertical="center"/>
      <protection/>
    </xf>
    <xf numFmtId="164" fontId="0" fillId="0" borderId="36" xfId="63" applyFont="1" applyBorder="1" applyAlignment="1">
      <alignment horizontal="center" vertical="center" wrapText="1"/>
      <protection/>
    </xf>
    <xf numFmtId="164" fontId="0" fillId="0" borderId="36" xfId="63" applyFont="1" applyBorder="1" applyAlignment="1">
      <alignment horizontal="center" vertical="center"/>
      <protection/>
    </xf>
    <xf numFmtId="164" fontId="0" fillId="0" borderId="36" xfId="63" applyFont="1" applyBorder="1" applyAlignment="1">
      <alignment horizontal="left" vertical="center"/>
      <protection/>
    </xf>
    <xf numFmtId="168" fontId="0" fillId="0" borderId="36" xfId="60" applyNumberFormat="1" applyFont="1" applyBorder="1" applyAlignment="1">
      <alignment horizontal="right" vertical="center"/>
      <protection/>
    </xf>
    <xf numFmtId="164" fontId="23" fillId="0" borderId="11" xfId="63" applyFont="1" applyBorder="1" applyAlignment="1">
      <alignment horizontal="center" vertical="center"/>
      <protection/>
    </xf>
    <xf numFmtId="167" fontId="22" fillId="0" borderId="37" xfId="63" applyNumberFormat="1" applyFont="1" applyBorder="1" applyAlignment="1">
      <alignment horizontal="center" vertical="center"/>
      <protection/>
    </xf>
    <xf numFmtId="164" fontId="22" fillId="0" borderId="37" xfId="63" applyFont="1" applyBorder="1" applyAlignment="1">
      <alignment horizontal="center" vertical="center" wrapText="1"/>
      <protection/>
    </xf>
    <xf numFmtId="164" fontId="22" fillId="0" borderId="37" xfId="63" applyFont="1" applyBorder="1" applyAlignment="1">
      <alignment horizontal="center" vertical="center"/>
      <protection/>
    </xf>
    <xf numFmtId="164" fontId="22" fillId="0" borderId="37" xfId="63" applyFont="1" applyBorder="1" applyAlignment="1">
      <alignment horizontal="left" vertical="center"/>
      <protection/>
    </xf>
    <xf numFmtId="168" fontId="23" fillId="0" borderId="37" xfId="60" applyNumberFormat="1" applyFont="1" applyBorder="1" applyAlignment="1">
      <alignment horizontal="right" vertical="center"/>
      <protection/>
    </xf>
    <xf numFmtId="164" fontId="22" fillId="0" borderId="11" xfId="63" applyFont="1" applyBorder="1" applyAlignment="1">
      <alignment horizontal="center" vertical="center" wrapText="1"/>
      <protection/>
    </xf>
    <xf numFmtId="164" fontId="22" fillId="0" borderId="11" xfId="60" applyFont="1" applyBorder="1" applyAlignment="1">
      <alignment horizontal="center" vertical="center"/>
      <protection/>
    </xf>
    <xf numFmtId="164" fontId="0" fillId="0" borderId="11" xfId="60" applyFont="1" applyBorder="1" applyAlignment="1">
      <alignment horizontal="center"/>
      <protection/>
    </xf>
    <xf numFmtId="167" fontId="0" fillId="0" borderId="11" xfId="60" applyNumberFormat="1" applyFont="1" applyBorder="1" applyAlignment="1">
      <alignment horizontal="center"/>
      <protection/>
    </xf>
    <xf numFmtId="164" fontId="0" fillId="0" borderId="11" xfId="60" applyFont="1" applyBorder="1" applyAlignment="1">
      <alignment horizontal="left"/>
      <protection/>
    </xf>
    <xf numFmtId="168" fontId="0" fillId="0" borderId="11" xfId="60" applyNumberFormat="1" applyFont="1" applyBorder="1" applyAlignment="1">
      <alignment horizontal="right"/>
      <protection/>
    </xf>
    <xf numFmtId="164" fontId="23" fillId="0" borderId="11" xfId="62" applyFont="1" applyBorder="1">
      <alignment/>
      <protection/>
    </xf>
    <xf numFmtId="164" fontId="0" fillId="0" borderId="11" xfId="62" applyBorder="1">
      <alignment/>
      <protection/>
    </xf>
    <xf numFmtId="168" fontId="23" fillId="0" borderId="11" xfId="62" applyNumberFormat="1" applyFont="1" applyBorder="1" applyAlignment="1">
      <alignment horizontal="right"/>
      <protection/>
    </xf>
  </cellXfs>
  <cellStyles count="5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Comma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2 2" xfId="58"/>
    <cellStyle name="Normal 2_macheta" xfId="59"/>
    <cellStyle name="Normal 3" xfId="60"/>
    <cellStyle name="Normal 3_macheta" xfId="61"/>
    <cellStyle name="Normal_Sheet2" xfId="62"/>
    <cellStyle name="Normal_Sheet2 2" xfId="63"/>
    <cellStyle name="Note" xfId="64"/>
    <cellStyle name="Output" xfId="65"/>
    <cellStyle name="Title" xfId="66"/>
    <cellStyle name="Total" xfId="67"/>
    <cellStyle name="Warning Text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workbookViewId="0" topLeftCell="A1">
      <selection activeCell="D8" sqref="D8"/>
    </sheetView>
  </sheetViews>
  <sheetFormatPr defaultColWidth="9.140625" defaultRowHeight="12.75"/>
  <cols>
    <col min="1" max="1" width="16.140625" style="1" customWidth="1"/>
    <col min="2" max="2" width="15.140625" style="1" customWidth="1"/>
    <col min="3" max="3" width="59.7109375" style="1" customWidth="1"/>
    <col min="4" max="4" width="29.28125" style="1" customWidth="1"/>
    <col min="5" max="5" width="14.7109375" style="1" customWidth="1"/>
    <col min="6" max="16384" width="9.140625" style="1" customWidth="1"/>
  </cols>
  <sheetData>
    <row r="1" spans="1:4" s="3" customFormat="1" ht="16.5">
      <c r="A1" s="2" t="s">
        <v>0</v>
      </c>
      <c r="B1" s="2"/>
      <c r="C1" s="2"/>
      <c r="D1" s="2"/>
    </row>
    <row r="2" s="3" customFormat="1" ht="16.5"/>
    <row r="3" s="3" customFormat="1" ht="16.5"/>
    <row r="4" s="3" customFormat="1" ht="16.5"/>
    <row r="5" s="3" customFormat="1" ht="16.5"/>
    <row r="6" s="3" customFormat="1" ht="16.5"/>
    <row r="7" spans="1:3" s="3" customFormat="1" ht="16.5">
      <c r="A7" s="4" t="s">
        <v>1</v>
      </c>
      <c r="B7" s="4"/>
      <c r="C7" s="4"/>
    </row>
    <row r="8" spans="1:3" s="3" customFormat="1" ht="16.5">
      <c r="A8" s="5" t="s">
        <v>2</v>
      </c>
      <c r="B8" s="6"/>
      <c r="C8" s="6"/>
    </row>
    <row r="9" spans="1:4" s="3" customFormat="1" ht="16.5">
      <c r="A9" s="6"/>
      <c r="B9" s="6"/>
      <c r="C9" s="6"/>
      <c r="D9" s="6"/>
    </row>
    <row r="10" spans="1:4" s="3" customFormat="1" ht="16.5">
      <c r="A10" s="6"/>
      <c r="B10" s="7" t="s">
        <v>3</v>
      </c>
      <c r="C10" s="8" t="s">
        <v>4</v>
      </c>
      <c r="D10" s="6"/>
    </row>
    <row r="11" s="3" customFormat="1" ht="16.5"/>
    <row r="12" spans="1:5" s="3" customFormat="1" ht="16.5">
      <c r="A12" s="9" t="s">
        <v>5</v>
      </c>
      <c r="B12" s="9" t="s">
        <v>6</v>
      </c>
      <c r="C12" s="9" t="s">
        <v>7</v>
      </c>
      <c r="D12" s="9" t="s">
        <v>8</v>
      </c>
      <c r="E12" s="9" t="s">
        <v>9</v>
      </c>
    </row>
    <row r="13" spans="1:5" s="3" customFormat="1" ht="17.25">
      <c r="A13" s="10">
        <v>41845</v>
      </c>
      <c r="B13" s="11" t="s">
        <v>10</v>
      </c>
      <c r="C13" s="12" t="s">
        <v>11</v>
      </c>
      <c r="D13" s="13" t="s">
        <v>12</v>
      </c>
      <c r="E13" s="14">
        <v>32957</v>
      </c>
    </row>
    <row r="14" spans="1:5" s="3" customFormat="1" ht="16.5">
      <c r="A14" s="10"/>
      <c r="B14" s="15"/>
      <c r="C14" s="16"/>
      <c r="D14" s="13"/>
      <c r="E14" s="14"/>
    </row>
    <row r="15" spans="1:5" s="3" customFormat="1" ht="16.5">
      <c r="A15" s="17" t="s">
        <v>13</v>
      </c>
      <c r="B15" s="18"/>
      <c r="C15" s="18"/>
      <c r="D15" s="18"/>
      <c r="E15" s="19">
        <f>SUM(E13:E14)</f>
        <v>32957</v>
      </c>
    </row>
  </sheetData>
  <sheetProtection selectLockedCells="1" selectUnlockedCells="1"/>
  <mergeCells count="1">
    <mergeCell ref="B9:D9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1:K62"/>
  <sheetViews>
    <sheetView workbookViewId="0" topLeftCell="C1">
      <selection activeCell="G21" sqref="G21"/>
    </sheetView>
  </sheetViews>
  <sheetFormatPr defaultColWidth="9.140625" defaultRowHeight="12.75"/>
  <cols>
    <col min="1" max="2" width="0" style="0" hidden="1" customWidth="1"/>
    <col min="3" max="3" width="23.7109375" style="0" customWidth="1"/>
    <col min="4" max="4" width="12.7109375" style="0" customWidth="1"/>
    <col min="5" max="5" width="9.7109375" style="0" customWidth="1"/>
    <col min="6" max="6" width="15.7109375" style="0" customWidth="1"/>
    <col min="7" max="7" width="57.7109375" style="0" customWidth="1"/>
    <col min="8" max="16384" width="8.7109375" style="0" customWidth="1"/>
  </cols>
  <sheetData>
    <row r="1" spans="3:6" ht="14.25">
      <c r="C1" s="20" t="s">
        <v>14</v>
      </c>
      <c r="D1" s="20"/>
      <c r="E1" s="20"/>
      <c r="F1" s="20"/>
    </row>
    <row r="2" ht="14.25" hidden="1"/>
    <row r="4" spans="3:7" ht="14.25">
      <c r="C4" s="20" t="s">
        <v>15</v>
      </c>
      <c r="D4" s="20"/>
      <c r="E4" s="20"/>
      <c r="F4" s="20"/>
      <c r="G4" s="20"/>
    </row>
    <row r="5" spans="3:11" ht="14.25">
      <c r="C5" s="20" t="s">
        <v>16</v>
      </c>
      <c r="D5" s="20"/>
      <c r="E5" s="20"/>
      <c r="F5" s="20"/>
      <c r="K5" s="21"/>
    </row>
    <row r="6" spans="3:11" ht="14.25" hidden="1">
      <c r="C6" s="20"/>
      <c r="D6" s="20"/>
      <c r="E6" s="20"/>
      <c r="F6" s="20"/>
      <c r="K6" s="21"/>
    </row>
    <row r="7" spans="3:11" ht="14.25" hidden="1">
      <c r="C7" s="20"/>
      <c r="D7" s="20"/>
      <c r="E7" s="20"/>
      <c r="F7" s="20"/>
      <c r="K7" s="21"/>
    </row>
    <row r="8" spans="3:11" ht="14.25">
      <c r="C8" s="20"/>
      <c r="D8" s="20"/>
      <c r="E8" s="20"/>
      <c r="F8" s="20"/>
      <c r="K8" s="21"/>
    </row>
    <row r="9" spans="3:11" ht="15">
      <c r="C9" s="20"/>
      <c r="D9" s="22"/>
      <c r="F9" s="7" t="s">
        <v>3</v>
      </c>
      <c r="G9" s="8" t="s">
        <v>4</v>
      </c>
      <c r="K9" s="21"/>
    </row>
    <row r="10" spans="3:11" ht="14.25" hidden="1">
      <c r="C10" s="20"/>
      <c r="D10" s="22"/>
      <c r="E10" s="20"/>
      <c r="F10" s="23"/>
      <c r="K10" s="21"/>
    </row>
    <row r="11" spans="4:6" ht="14.25">
      <c r="D11" s="20"/>
      <c r="E11" s="20"/>
      <c r="F11" s="20"/>
    </row>
    <row r="12" spans="3:10" ht="25.5" customHeight="1">
      <c r="C12" s="24" t="s">
        <v>17</v>
      </c>
      <c r="D12" s="24" t="s">
        <v>18</v>
      </c>
      <c r="E12" s="24" t="s">
        <v>19</v>
      </c>
      <c r="F12" s="24" t="s">
        <v>20</v>
      </c>
      <c r="G12" s="24" t="s">
        <v>21</v>
      </c>
      <c r="H12" s="25"/>
      <c r="I12" s="25"/>
      <c r="J12" s="25"/>
    </row>
    <row r="13" spans="3:10" ht="12.75" customHeight="1">
      <c r="C13" s="26" t="s">
        <v>22</v>
      </c>
      <c r="D13" s="24"/>
      <c r="E13" s="24"/>
      <c r="F13" s="27">
        <v>51864131</v>
      </c>
      <c r="G13" s="24"/>
      <c r="H13" s="25"/>
      <c r="I13" s="25"/>
      <c r="J13" s="25"/>
    </row>
    <row r="14" spans="3:10" ht="14.25">
      <c r="C14" s="28" t="s">
        <v>23</v>
      </c>
      <c r="D14" s="29" t="s">
        <v>24</v>
      </c>
      <c r="E14" s="30">
        <v>21</v>
      </c>
      <c r="F14" s="31">
        <v>98</v>
      </c>
      <c r="G14" s="30" t="s">
        <v>25</v>
      </c>
      <c r="H14" s="25"/>
      <c r="I14" s="25"/>
      <c r="J14" s="25"/>
    </row>
    <row r="15" spans="3:10" ht="14.25">
      <c r="C15" s="28"/>
      <c r="D15" s="29"/>
      <c r="E15" s="30">
        <v>22</v>
      </c>
      <c r="F15" s="31">
        <v>29742</v>
      </c>
      <c r="G15" s="30" t="s">
        <v>26</v>
      </c>
      <c r="H15" s="25"/>
      <c r="I15" s="25"/>
      <c r="J15" s="25"/>
    </row>
    <row r="16" spans="3:10" ht="14.25">
      <c r="C16" s="28"/>
      <c r="D16" s="29"/>
      <c r="E16" s="30"/>
      <c r="F16" s="31"/>
      <c r="G16" s="30"/>
      <c r="H16" s="25"/>
      <c r="I16" s="25"/>
      <c r="J16" s="25"/>
    </row>
    <row r="17" spans="3:10" ht="14.25">
      <c r="C17" s="32" t="s">
        <v>27</v>
      </c>
      <c r="D17" s="33"/>
      <c r="E17" s="34"/>
      <c r="F17" s="35">
        <f>SUM(F13:F16)</f>
        <v>51893971</v>
      </c>
      <c r="G17" s="34"/>
      <c r="H17" s="25"/>
      <c r="I17" s="25"/>
      <c r="J17" s="25"/>
    </row>
    <row r="18" spans="3:10" ht="14.25">
      <c r="C18" s="36" t="s">
        <v>28</v>
      </c>
      <c r="D18" s="37"/>
      <c r="E18" s="38"/>
      <c r="F18" s="39">
        <v>135268</v>
      </c>
      <c r="G18" s="38"/>
      <c r="H18" s="25"/>
      <c r="I18" s="25"/>
      <c r="J18" s="25"/>
    </row>
    <row r="19" spans="3:10" ht="14.25">
      <c r="C19" s="40" t="s">
        <v>29</v>
      </c>
      <c r="D19" s="30" t="s">
        <v>24</v>
      </c>
      <c r="E19" s="30">
        <v>25</v>
      </c>
      <c r="F19" s="31">
        <v>20085</v>
      </c>
      <c r="G19" s="30" t="s">
        <v>30</v>
      </c>
      <c r="H19" s="25"/>
      <c r="I19" s="25"/>
      <c r="J19" s="25"/>
    </row>
    <row r="20" spans="3:10" ht="14.25">
      <c r="C20" s="40"/>
      <c r="D20" s="30"/>
      <c r="E20" s="30"/>
      <c r="F20" s="31"/>
      <c r="G20" s="30"/>
      <c r="H20" s="25"/>
      <c r="I20" s="25"/>
      <c r="J20" s="25"/>
    </row>
    <row r="21" spans="3:10" ht="14.25">
      <c r="C21" s="40"/>
      <c r="D21" s="30"/>
      <c r="E21" s="30"/>
      <c r="F21" s="31"/>
      <c r="G21" s="30"/>
      <c r="H21" s="25"/>
      <c r="I21" s="25"/>
      <c r="J21" s="25"/>
    </row>
    <row r="22" spans="3:10" ht="14.25" hidden="1">
      <c r="C22" s="41"/>
      <c r="D22" s="38"/>
      <c r="E22" s="38"/>
      <c r="F22" s="39"/>
      <c r="G22" s="30"/>
      <c r="H22" s="25"/>
      <c r="I22" s="25"/>
      <c r="J22" s="25"/>
    </row>
    <row r="23" spans="3:10" ht="14.25" hidden="1">
      <c r="C23" s="32" t="s">
        <v>31</v>
      </c>
      <c r="D23" s="34"/>
      <c r="E23" s="34"/>
      <c r="F23" s="35">
        <f>SUM(F18:F22)</f>
        <v>155353</v>
      </c>
      <c r="G23" s="34"/>
      <c r="H23" s="25"/>
      <c r="I23" s="25"/>
      <c r="J23" s="25"/>
    </row>
    <row r="24" spans="3:10" ht="14.25" hidden="1">
      <c r="C24" s="36" t="s">
        <v>32</v>
      </c>
      <c r="D24" s="42"/>
      <c r="E24" s="42"/>
      <c r="F24" s="43">
        <v>243388</v>
      </c>
      <c r="G24" s="44"/>
      <c r="H24" s="45"/>
      <c r="I24" s="25"/>
      <c r="J24" s="25"/>
    </row>
    <row r="25" spans="3:10" ht="14.25" hidden="1">
      <c r="C25" s="40" t="s">
        <v>33</v>
      </c>
      <c r="D25" s="29" t="s">
        <v>24</v>
      </c>
      <c r="E25" s="30">
        <v>21</v>
      </c>
      <c r="F25" s="31">
        <v>-98</v>
      </c>
      <c r="G25" s="30" t="s">
        <v>34</v>
      </c>
      <c r="H25" s="45"/>
      <c r="I25" s="25"/>
      <c r="J25" s="25"/>
    </row>
    <row r="26" spans="3:10" ht="14.25" hidden="1">
      <c r="C26" s="41"/>
      <c r="D26" s="36"/>
      <c r="E26" s="36"/>
      <c r="F26" s="39"/>
      <c r="G26" s="38"/>
      <c r="H26" s="45"/>
      <c r="I26" s="25"/>
      <c r="J26" s="25"/>
    </row>
    <row r="27" spans="3:10" ht="14.25" hidden="1">
      <c r="C27" s="32" t="s">
        <v>35</v>
      </c>
      <c r="D27" s="32"/>
      <c r="E27" s="32"/>
      <c r="F27" s="35">
        <f>SUM(F24:F26)</f>
        <v>243290</v>
      </c>
      <c r="G27" s="34"/>
      <c r="H27" s="45"/>
      <c r="I27" s="25"/>
      <c r="J27" s="25"/>
    </row>
    <row r="28" spans="3:10" ht="14.25" hidden="1">
      <c r="C28" s="36" t="s">
        <v>36</v>
      </c>
      <c r="D28" s="36"/>
      <c r="E28" s="36"/>
      <c r="F28" s="39">
        <v>82357</v>
      </c>
      <c r="G28" s="38"/>
      <c r="H28" s="45"/>
      <c r="I28" s="25"/>
      <c r="J28" s="25"/>
    </row>
    <row r="29" spans="3:10" ht="14.25" hidden="1">
      <c r="C29" s="41" t="s">
        <v>37</v>
      </c>
      <c r="D29" s="29" t="s">
        <v>24</v>
      </c>
      <c r="E29" s="36">
        <v>21</v>
      </c>
      <c r="F29" s="39">
        <v>34</v>
      </c>
      <c r="G29" s="30" t="s">
        <v>38</v>
      </c>
      <c r="H29" s="45"/>
      <c r="I29" s="25"/>
      <c r="J29" s="25"/>
    </row>
    <row r="30" spans="3:10" ht="14.25">
      <c r="C30" s="41"/>
      <c r="D30" s="36"/>
      <c r="E30" s="36"/>
      <c r="F30" s="39"/>
      <c r="G30" s="30"/>
      <c r="H30" s="45"/>
      <c r="I30" s="25"/>
      <c r="J30" s="25"/>
    </row>
    <row r="31" spans="3:10" ht="14.25">
      <c r="C31" s="41"/>
      <c r="D31" s="36"/>
      <c r="E31" s="36"/>
      <c r="F31" s="39"/>
      <c r="G31" s="30"/>
      <c r="H31" s="45"/>
      <c r="I31" s="25"/>
      <c r="J31" s="25"/>
    </row>
    <row r="32" spans="3:10" ht="14.25">
      <c r="C32" s="41"/>
      <c r="D32" s="36"/>
      <c r="E32" s="36">
        <v>25</v>
      </c>
      <c r="F32" s="39">
        <v>6695</v>
      </c>
      <c r="G32" s="30" t="s">
        <v>30</v>
      </c>
      <c r="H32" s="45"/>
      <c r="I32" s="25"/>
      <c r="J32" s="25"/>
    </row>
    <row r="33" spans="3:10" ht="14.25">
      <c r="C33" s="32" t="s">
        <v>39</v>
      </c>
      <c r="D33" s="32"/>
      <c r="E33" s="32"/>
      <c r="F33" s="35">
        <f>SUM(F28:F32)</f>
        <v>89086</v>
      </c>
      <c r="G33" s="34"/>
      <c r="H33" s="45"/>
      <c r="I33" s="25"/>
      <c r="J33" s="25"/>
    </row>
    <row r="34" spans="3:10" ht="14.25">
      <c r="C34" s="42" t="s">
        <v>40</v>
      </c>
      <c r="D34" s="42"/>
      <c r="E34" s="42"/>
      <c r="F34" s="43">
        <v>176798</v>
      </c>
      <c r="G34" s="42"/>
      <c r="H34" s="45"/>
      <c r="I34" s="25"/>
      <c r="J34" s="25"/>
    </row>
    <row r="35" spans="3:10" ht="14.25">
      <c r="C35" s="40" t="s">
        <v>41</v>
      </c>
      <c r="D35" s="29" t="s">
        <v>24</v>
      </c>
      <c r="E35" s="29">
        <v>21</v>
      </c>
      <c r="F35" s="31">
        <v>300</v>
      </c>
      <c r="G35" s="30" t="s">
        <v>42</v>
      </c>
      <c r="H35" s="45"/>
      <c r="I35" s="25"/>
      <c r="J35" s="25"/>
    </row>
    <row r="36" spans="3:10" ht="14.25">
      <c r="C36" s="41"/>
      <c r="D36" s="46"/>
      <c r="E36" s="36"/>
      <c r="F36" s="39"/>
      <c r="G36" s="38"/>
      <c r="H36" s="45"/>
      <c r="I36" s="25"/>
      <c r="J36" s="25"/>
    </row>
    <row r="37" spans="3:10" ht="14.25">
      <c r="C37" s="34" t="s">
        <v>43</v>
      </c>
      <c r="D37" s="32"/>
      <c r="E37" s="32"/>
      <c r="F37" s="35">
        <f>SUM(F34:F36)</f>
        <v>177098</v>
      </c>
      <c r="G37" s="47"/>
      <c r="H37" s="45"/>
      <c r="I37" s="25"/>
      <c r="J37" s="25"/>
    </row>
    <row r="38" spans="3:10" ht="14.25">
      <c r="C38" s="42" t="s">
        <v>44</v>
      </c>
      <c r="D38" s="42"/>
      <c r="E38" s="42"/>
      <c r="F38" s="43">
        <v>1159717</v>
      </c>
      <c r="G38" s="42"/>
      <c r="H38" s="45"/>
      <c r="I38" s="25"/>
      <c r="J38" s="25"/>
    </row>
    <row r="39" spans="3:10" ht="14.25">
      <c r="C39" s="48" t="s">
        <v>45</v>
      </c>
      <c r="D39" s="29" t="s">
        <v>24</v>
      </c>
      <c r="E39" s="29">
        <v>25</v>
      </c>
      <c r="F39" s="31">
        <v>752701</v>
      </c>
      <c r="G39" s="30" t="s">
        <v>46</v>
      </c>
      <c r="H39" s="45"/>
      <c r="I39" s="25"/>
      <c r="J39" s="25"/>
    </row>
    <row r="40" spans="3:10" ht="14.25">
      <c r="C40" s="40"/>
      <c r="D40" s="36"/>
      <c r="E40" s="36"/>
      <c r="F40" s="39"/>
      <c r="G40" s="38"/>
      <c r="H40" s="45"/>
      <c r="I40" s="25"/>
      <c r="J40" s="25"/>
    </row>
    <row r="41" spans="3:10" ht="14.25">
      <c r="C41" s="32" t="s">
        <v>47</v>
      </c>
      <c r="D41" s="32"/>
      <c r="E41" s="32"/>
      <c r="F41" s="35">
        <f>SUM(F38:F40)</f>
        <v>1912418</v>
      </c>
      <c r="G41" s="34"/>
      <c r="H41" s="45"/>
      <c r="I41" s="25"/>
      <c r="J41" s="25"/>
    </row>
    <row r="42" spans="3:10" ht="14.25">
      <c r="C42" s="42" t="s">
        <v>48</v>
      </c>
      <c r="D42" s="42"/>
      <c r="E42" s="42"/>
      <c r="F42" s="43">
        <v>11076917</v>
      </c>
      <c r="G42" s="42"/>
      <c r="H42" s="45"/>
      <c r="I42" s="25"/>
      <c r="J42" s="25"/>
    </row>
    <row r="43" spans="3:10" ht="14.25">
      <c r="C43" s="40" t="s">
        <v>49</v>
      </c>
      <c r="D43" s="29" t="s">
        <v>24</v>
      </c>
      <c r="E43" s="29">
        <v>25</v>
      </c>
      <c r="F43" s="31">
        <v>162132</v>
      </c>
      <c r="G43" s="30" t="s">
        <v>50</v>
      </c>
      <c r="H43" s="45"/>
      <c r="I43" s="25"/>
      <c r="J43" s="25"/>
    </row>
    <row r="44" spans="3:10" ht="14.25">
      <c r="C44" s="40"/>
      <c r="E44" s="29"/>
      <c r="F44" s="31"/>
      <c r="G44" s="30"/>
      <c r="H44" s="45"/>
      <c r="I44" s="25"/>
      <c r="J44" s="25"/>
    </row>
    <row r="45" spans="3:11" ht="14.25">
      <c r="C45" s="32" t="s">
        <v>51</v>
      </c>
      <c r="D45" s="32"/>
      <c r="E45" s="32"/>
      <c r="F45" s="35">
        <f>SUM(F42:F44)</f>
        <v>11239049</v>
      </c>
      <c r="G45" s="47"/>
      <c r="H45" s="49"/>
      <c r="I45" s="50"/>
      <c r="J45" s="25"/>
      <c r="K45" s="25"/>
    </row>
    <row r="46" spans="3:11" ht="14.25">
      <c r="C46" s="42" t="s">
        <v>52</v>
      </c>
      <c r="D46" s="42"/>
      <c r="E46" s="42"/>
      <c r="F46" s="43">
        <v>265324</v>
      </c>
      <c r="G46" s="44"/>
      <c r="H46" s="49"/>
      <c r="I46" s="50"/>
      <c r="J46" s="25"/>
      <c r="K46" s="25"/>
    </row>
    <row r="47" spans="3:10" ht="14.25">
      <c r="C47" s="40" t="s">
        <v>53</v>
      </c>
      <c r="D47" s="29" t="s">
        <v>24</v>
      </c>
      <c r="E47" s="29">
        <v>25</v>
      </c>
      <c r="F47" s="43">
        <v>3865</v>
      </c>
      <c r="G47" s="30" t="s">
        <v>54</v>
      </c>
      <c r="H47" s="45"/>
      <c r="I47" s="25"/>
      <c r="J47" s="25"/>
    </row>
    <row r="48" spans="3:10" ht="14.25">
      <c r="C48" s="40"/>
      <c r="D48" s="29"/>
      <c r="E48" s="29"/>
      <c r="F48" s="43"/>
      <c r="G48" s="30"/>
      <c r="H48" s="45"/>
      <c r="I48" s="25"/>
      <c r="J48" s="25"/>
    </row>
    <row r="49" spans="3:10" ht="14.25">
      <c r="C49" s="32" t="s">
        <v>55</v>
      </c>
      <c r="D49" s="32"/>
      <c r="E49" s="32"/>
      <c r="F49" s="35">
        <f>SUM(F46:F48)</f>
        <v>269189</v>
      </c>
      <c r="G49" s="47"/>
      <c r="H49" s="45"/>
      <c r="I49" s="25"/>
      <c r="J49" s="25"/>
    </row>
    <row r="50" spans="3:10" ht="14.25">
      <c r="C50" s="51" t="s">
        <v>56</v>
      </c>
      <c r="D50" s="51"/>
      <c r="E50" s="51"/>
      <c r="F50" s="52">
        <v>2779683</v>
      </c>
      <c r="G50" s="53"/>
      <c r="H50" s="45"/>
      <c r="I50" s="25"/>
      <c r="J50" s="25"/>
    </row>
    <row r="51" spans="3:10" ht="14.25">
      <c r="C51" s="48" t="s">
        <v>57</v>
      </c>
      <c r="D51" s="29" t="s">
        <v>24</v>
      </c>
      <c r="E51" s="42">
        <v>25</v>
      </c>
      <c r="F51" s="43">
        <v>40533</v>
      </c>
      <c r="G51" s="30" t="s">
        <v>58</v>
      </c>
      <c r="H51" s="45"/>
      <c r="I51" s="25"/>
      <c r="J51" s="25"/>
    </row>
    <row r="52" spans="3:10" ht="14.25">
      <c r="C52" s="40"/>
      <c r="D52" s="29"/>
      <c r="E52" s="29"/>
      <c r="F52" s="31"/>
      <c r="G52" s="30"/>
      <c r="H52" s="45"/>
      <c r="I52" s="25"/>
      <c r="J52" s="25"/>
    </row>
    <row r="53" spans="3:10" ht="14.25">
      <c r="C53" s="32" t="s">
        <v>59</v>
      </c>
      <c r="D53" s="32"/>
      <c r="E53" s="32"/>
      <c r="F53" s="35">
        <f>SUM(F50:F52)</f>
        <v>2820216</v>
      </c>
      <c r="G53" s="47"/>
      <c r="H53" s="45"/>
      <c r="I53" s="25"/>
      <c r="J53" s="25"/>
    </row>
    <row r="54" spans="3:10" ht="14.25">
      <c r="C54" s="42" t="s">
        <v>60</v>
      </c>
      <c r="D54" s="29"/>
      <c r="E54" s="42"/>
      <c r="F54" s="43">
        <v>79882</v>
      </c>
      <c r="G54" s="44"/>
      <c r="H54" s="45"/>
      <c r="I54" s="25"/>
      <c r="J54" s="25"/>
    </row>
    <row r="55" spans="3:10" ht="14.25">
      <c r="C55" s="40" t="s">
        <v>61</v>
      </c>
      <c r="D55" s="29" t="s">
        <v>24</v>
      </c>
      <c r="E55" s="29">
        <v>25</v>
      </c>
      <c r="F55" s="31">
        <v>1169</v>
      </c>
      <c r="G55" s="30" t="s">
        <v>62</v>
      </c>
      <c r="H55" s="45"/>
      <c r="I55" s="25"/>
      <c r="J55" s="25"/>
    </row>
    <row r="56" spans="3:10" ht="14.25">
      <c r="C56" s="40"/>
      <c r="D56" s="29"/>
      <c r="E56" s="29"/>
      <c r="F56" s="31"/>
      <c r="G56" s="30"/>
      <c r="H56" s="45"/>
      <c r="I56" s="25"/>
      <c r="J56" s="25"/>
    </row>
    <row r="57" spans="3:10" ht="14.25">
      <c r="C57" s="32" t="s">
        <v>63</v>
      </c>
      <c r="D57" s="32"/>
      <c r="E57" s="32"/>
      <c r="F57" s="35">
        <f>SUM(F54:F56)</f>
        <v>81051</v>
      </c>
      <c r="G57" s="47"/>
      <c r="H57" s="45"/>
      <c r="I57" s="25"/>
      <c r="J57" s="25"/>
    </row>
    <row r="58" spans="3:10" ht="14.25">
      <c r="C58" s="42" t="s">
        <v>64</v>
      </c>
      <c r="D58" s="42"/>
      <c r="E58" s="42"/>
      <c r="F58" s="43">
        <v>790359</v>
      </c>
      <c r="G58" s="42"/>
      <c r="H58" s="45"/>
      <c r="I58" s="25"/>
      <c r="J58" s="25"/>
    </row>
    <row r="59" spans="3:10" ht="14.25">
      <c r="C59" s="48" t="s">
        <v>65</v>
      </c>
      <c r="D59" s="29" t="s">
        <v>24</v>
      </c>
      <c r="E59" s="36"/>
      <c r="F59" s="39"/>
      <c r="G59" s="30"/>
      <c r="H59" s="45"/>
      <c r="I59" s="25"/>
      <c r="J59" s="25"/>
    </row>
    <row r="60" spans="3:10" ht="14.25">
      <c r="C60" s="41"/>
      <c r="D60" s="36"/>
      <c r="E60" s="36"/>
      <c r="F60" s="39"/>
      <c r="G60" s="38"/>
      <c r="H60" s="45"/>
      <c r="I60" s="25"/>
      <c r="J60" s="25"/>
    </row>
    <row r="61" spans="3:10" ht="14.25">
      <c r="C61" s="32" t="s">
        <v>66</v>
      </c>
      <c r="D61" s="32"/>
      <c r="E61" s="32"/>
      <c r="F61" s="35">
        <f>SUM(F58:F60)</f>
        <v>790359</v>
      </c>
      <c r="G61" s="47"/>
      <c r="H61" s="45"/>
      <c r="I61" s="25"/>
      <c r="J61" s="25"/>
    </row>
    <row r="62" spans="3:10" ht="14.25">
      <c r="C62" s="42"/>
      <c r="D62" s="42"/>
      <c r="E62" s="42"/>
      <c r="F62" s="43"/>
      <c r="G62" s="42"/>
      <c r="H62" s="45"/>
      <c r="I62" s="25"/>
      <c r="J62" s="25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1">
      <selection activeCell="D5" sqref="D5"/>
    </sheetView>
  </sheetViews>
  <sheetFormatPr defaultColWidth="9.140625" defaultRowHeight="12.75"/>
  <cols>
    <col min="2" max="2" width="11.140625" style="0" customWidth="1"/>
    <col min="3" max="3" width="14.140625" style="0" customWidth="1"/>
    <col min="4" max="4" width="38.57421875" style="0" customWidth="1"/>
    <col min="5" max="5" width="33.421875" style="0" customWidth="1"/>
    <col min="6" max="6" width="15.00390625" style="0" customWidth="1"/>
  </cols>
  <sheetData>
    <row r="1" spans="1:2" ht="16.5">
      <c r="A1" s="2" t="s">
        <v>0</v>
      </c>
      <c r="B1" s="2"/>
    </row>
    <row r="2" ht="14.25">
      <c r="B2" s="20"/>
    </row>
    <row r="3" ht="14.25">
      <c r="B3" s="20" t="s">
        <v>67</v>
      </c>
    </row>
    <row r="4" ht="14.25">
      <c r="B4" s="20"/>
    </row>
    <row r="5" spans="2:5" ht="15">
      <c r="B5" s="20"/>
      <c r="D5" s="7" t="s">
        <v>3</v>
      </c>
      <c r="E5" s="8" t="s">
        <v>4</v>
      </c>
    </row>
    <row r="7" spans="1:6" ht="57.75" customHeight="1">
      <c r="A7" s="54" t="s">
        <v>68</v>
      </c>
      <c r="B7" s="54" t="s">
        <v>69</v>
      </c>
      <c r="C7" s="55" t="s">
        <v>70</v>
      </c>
      <c r="D7" s="54" t="s">
        <v>71</v>
      </c>
      <c r="E7" s="56" t="s">
        <v>72</v>
      </c>
      <c r="F7" s="54" t="s">
        <v>73</v>
      </c>
    </row>
    <row r="8" spans="1:6" ht="14.25">
      <c r="A8" s="57">
        <v>1</v>
      </c>
      <c r="B8" s="58" t="s">
        <v>74</v>
      </c>
      <c r="C8" s="59">
        <v>4051</v>
      </c>
      <c r="D8" s="30" t="s">
        <v>75</v>
      </c>
      <c r="E8" s="30" t="s">
        <v>76</v>
      </c>
      <c r="F8" s="60">
        <v>109.5</v>
      </c>
    </row>
    <row r="9" spans="1:6" ht="14.25">
      <c r="A9" s="61">
        <v>2</v>
      </c>
      <c r="B9" s="62" t="s">
        <v>74</v>
      </c>
      <c r="C9" s="30">
        <v>4047</v>
      </c>
      <c r="D9" s="63" t="s">
        <v>75</v>
      </c>
      <c r="E9" s="63" t="s">
        <v>77</v>
      </c>
      <c r="F9" s="64">
        <v>584</v>
      </c>
    </row>
    <row r="10" spans="1:6" ht="14.25">
      <c r="A10" s="65">
        <v>3</v>
      </c>
      <c r="B10" s="62" t="s">
        <v>74</v>
      </c>
      <c r="C10" s="63">
        <v>4049</v>
      </c>
      <c r="D10" s="30" t="s">
        <v>75</v>
      </c>
      <c r="E10" s="30" t="s">
        <v>77</v>
      </c>
      <c r="F10" s="64">
        <v>182.5</v>
      </c>
    </row>
    <row r="11" spans="1:6" ht="14.25">
      <c r="A11" s="65">
        <v>4</v>
      </c>
      <c r="B11" s="62" t="s">
        <v>74</v>
      </c>
      <c r="C11" s="30">
        <v>4048</v>
      </c>
      <c r="D11" s="63" t="s">
        <v>78</v>
      </c>
      <c r="E11" s="63" t="s">
        <v>79</v>
      </c>
      <c r="F11" s="64">
        <v>359.82</v>
      </c>
    </row>
    <row r="12" spans="1:6" ht="14.25">
      <c r="A12" s="66">
        <v>5</v>
      </c>
      <c r="B12" s="62" t="s">
        <v>74</v>
      </c>
      <c r="C12" s="38">
        <v>4050</v>
      </c>
      <c r="D12" s="63" t="s">
        <v>80</v>
      </c>
      <c r="E12" s="30" t="s">
        <v>81</v>
      </c>
      <c r="F12" s="67">
        <v>377.22</v>
      </c>
    </row>
    <row r="13" spans="1:6" ht="14.25">
      <c r="A13" s="66">
        <v>6</v>
      </c>
      <c r="B13" s="62" t="s">
        <v>74</v>
      </c>
      <c r="C13" s="38">
        <v>4052</v>
      </c>
      <c r="D13" s="68" t="s">
        <v>82</v>
      </c>
      <c r="E13" s="68" t="s">
        <v>83</v>
      </c>
      <c r="F13" s="67">
        <v>13296.02</v>
      </c>
    </row>
    <row r="14" spans="1:6" ht="14.25">
      <c r="A14" s="66">
        <v>7</v>
      </c>
      <c r="B14" s="62" t="s">
        <v>74</v>
      </c>
      <c r="C14" s="38">
        <v>4053</v>
      </c>
      <c r="D14" s="30" t="s">
        <v>84</v>
      </c>
      <c r="E14" s="30" t="s">
        <v>85</v>
      </c>
      <c r="F14" s="67">
        <v>1325.52</v>
      </c>
    </row>
    <row r="15" spans="1:6" ht="14.25">
      <c r="A15" s="66">
        <v>8</v>
      </c>
      <c r="B15" s="62" t="s">
        <v>74</v>
      </c>
      <c r="C15" s="38">
        <v>4054</v>
      </c>
      <c r="D15" s="30" t="s">
        <v>84</v>
      </c>
      <c r="E15" s="30" t="s">
        <v>85</v>
      </c>
      <c r="F15" s="67">
        <v>6906.88</v>
      </c>
    </row>
    <row r="16" spans="1:6" ht="14.25">
      <c r="A16" s="63">
        <v>9</v>
      </c>
      <c r="B16" s="62" t="s">
        <v>74</v>
      </c>
      <c r="C16" s="30">
        <v>4046</v>
      </c>
      <c r="D16" s="30" t="s">
        <v>86</v>
      </c>
      <c r="E16" s="30" t="s">
        <v>87</v>
      </c>
      <c r="F16" s="69">
        <v>562962.31</v>
      </c>
    </row>
    <row r="17" spans="1:6" ht="14.25">
      <c r="A17" s="63">
        <v>10</v>
      </c>
      <c r="B17" s="62" t="s">
        <v>88</v>
      </c>
      <c r="C17" s="30">
        <v>4081</v>
      </c>
      <c r="D17" s="30" t="s">
        <v>89</v>
      </c>
      <c r="E17" s="63" t="s">
        <v>90</v>
      </c>
      <c r="F17" s="69">
        <v>5949</v>
      </c>
    </row>
    <row r="18" spans="1:6" ht="14.25">
      <c r="A18" s="63">
        <f aca="true" t="shared" si="0" ref="A18:A27">A17+1</f>
        <v>11</v>
      </c>
      <c r="B18" s="62" t="s">
        <v>88</v>
      </c>
      <c r="C18" s="30">
        <v>4080</v>
      </c>
      <c r="D18" s="30" t="s">
        <v>91</v>
      </c>
      <c r="E18" s="30" t="s">
        <v>92</v>
      </c>
      <c r="F18" s="69">
        <v>5866.06</v>
      </c>
    </row>
    <row r="19" spans="1:6" ht="14.25">
      <c r="A19" s="63">
        <f t="shared" si="0"/>
        <v>12</v>
      </c>
      <c r="B19" s="62" t="s">
        <v>93</v>
      </c>
      <c r="C19" s="30">
        <v>4085</v>
      </c>
      <c r="D19" s="30" t="s">
        <v>94</v>
      </c>
      <c r="E19" s="30" t="s">
        <v>95</v>
      </c>
      <c r="F19" s="69">
        <v>1286.49</v>
      </c>
    </row>
    <row r="20" spans="1:6" ht="14.25">
      <c r="A20" s="63">
        <f t="shared" si="0"/>
        <v>13</v>
      </c>
      <c r="B20" s="62" t="s">
        <v>93</v>
      </c>
      <c r="C20" s="30">
        <v>4087</v>
      </c>
      <c r="D20" s="30" t="s">
        <v>96</v>
      </c>
      <c r="E20" s="63" t="s">
        <v>97</v>
      </c>
      <c r="F20" s="69">
        <v>11376.36</v>
      </c>
    </row>
    <row r="21" spans="1:6" ht="14.25">
      <c r="A21" s="63">
        <f t="shared" si="0"/>
        <v>14</v>
      </c>
      <c r="B21" s="62" t="s">
        <v>93</v>
      </c>
      <c r="C21" s="30">
        <v>4088</v>
      </c>
      <c r="D21" s="30" t="s">
        <v>98</v>
      </c>
      <c r="E21" s="30" t="s">
        <v>99</v>
      </c>
      <c r="F21" s="69">
        <v>248</v>
      </c>
    </row>
    <row r="22" spans="1:6" ht="14.25">
      <c r="A22" s="63">
        <f t="shared" si="0"/>
        <v>15</v>
      </c>
      <c r="B22" s="62" t="s">
        <v>93</v>
      </c>
      <c r="C22" s="30">
        <v>4089</v>
      </c>
      <c r="D22" s="30" t="s">
        <v>100</v>
      </c>
      <c r="E22" s="30" t="s">
        <v>101</v>
      </c>
      <c r="F22" s="69">
        <v>992</v>
      </c>
    </row>
    <row r="23" spans="1:6" ht="14.25">
      <c r="A23" s="63">
        <f t="shared" si="0"/>
        <v>16</v>
      </c>
      <c r="B23" s="62" t="s">
        <v>93</v>
      </c>
      <c r="C23" s="30">
        <v>4086</v>
      </c>
      <c r="D23" s="30" t="s">
        <v>102</v>
      </c>
      <c r="E23" s="30" t="s">
        <v>103</v>
      </c>
      <c r="F23" s="69">
        <v>14214.84</v>
      </c>
    </row>
    <row r="24" spans="1:6" ht="14.25">
      <c r="A24" s="63">
        <f t="shared" si="0"/>
        <v>17</v>
      </c>
      <c r="B24" s="62" t="s">
        <v>104</v>
      </c>
      <c r="C24" s="30">
        <v>4110</v>
      </c>
      <c r="D24" s="30" t="s">
        <v>75</v>
      </c>
      <c r="E24" s="30" t="s">
        <v>77</v>
      </c>
      <c r="F24" s="69">
        <v>547.5</v>
      </c>
    </row>
    <row r="25" spans="1:6" ht="14.25">
      <c r="A25" s="63">
        <f t="shared" si="0"/>
        <v>18</v>
      </c>
      <c r="B25" s="62" t="s">
        <v>104</v>
      </c>
      <c r="C25" s="30">
        <v>4111</v>
      </c>
      <c r="D25" s="30" t="s">
        <v>105</v>
      </c>
      <c r="E25" s="30" t="s">
        <v>106</v>
      </c>
      <c r="F25" s="69">
        <v>4021.52</v>
      </c>
    </row>
    <row r="26" spans="1:6" ht="14.25">
      <c r="A26" s="63">
        <f t="shared" si="0"/>
        <v>19</v>
      </c>
      <c r="B26" s="62" t="s">
        <v>104</v>
      </c>
      <c r="C26" s="30">
        <v>4113</v>
      </c>
      <c r="D26" s="30" t="s">
        <v>100</v>
      </c>
      <c r="E26" s="30" t="s">
        <v>101</v>
      </c>
      <c r="F26" s="69">
        <v>3720</v>
      </c>
    </row>
    <row r="27" spans="1:6" ht="14.25">
      <c r="A27" s="63">
        <f t="shared" si="0"/>
        <v>20</v>
      </c>
      <c r="B27" s="62" t="s">
        <v>104</v>
      </c>
      <c r="C27" s="30">
        <v>4112</v>
      </c>
      <c r="D27" s="30" t="s">
        <v>107</v>
      </c>
      <c r="E27" s="30" t="s">
        <v>108</v>
      </c>
      <c r="F27" s="69">
        <v>194.47</v>
      </c>
    </row>
    <row r="28" spans="1:6" ht="14.25">
      <c r="A28" s="70"/>
      <c r="B28" s="71"/>
      <c r="C28" s="72"/>
      <c r="D28" s="73"/>
      <c r="E28" s="74" t="s">
        <v>109</v>
      </c>
      <c r="F28" s="75">
        <f>SUM(F8:F27)</f>
        <v>634520.01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workbookViewId="0" topLeftCell="A1">
      <selection activeCell="H16" sqref="H16"/>
    </sheetView>
  </sheetViews>
  <sheetFormatPr defaultColWidth="9.140625" defaultRowHeight="12.75"/>
  <cols>
    <col min="1" max="1" width="16.140625" style="76" customWidth="1"/>
    <col min="2" max="2" width="22.140625" style="76" customWidth="1"/>
    <col min="3" max="3" width="48.8515625" style="3" customWidth="1"/>
    <col min="4" max="4" width="39.28125" style="3" customWidth="1"/>
    <col min="5" max="5" width="14.7109375" style="3" customWidth="1"/>
    <col min="6" max="6" width="12.7109375" style="3" customWidth="1"/>
    <col min="7" max="16384" width="9.140625" style="3" customWidth="1"/>
  </cols>
  <sheetData>
    <row r="1" spans="1:4" ht="16.5">
      <c r="A1" s="2" t="s">
        <v>0</v>
      </c>
      <c r="B1" s="77"/>
      <c r="C1" s="2"/>
      <c r="D1" s="2"/>
    </row>
    <row r="2" ht="16.5" hidden="1"/>
    <row r="3" ht="16.5" hidden="1"/>
    <row r="6" spans="1:4" ht="15.75" customHeight="1">
      <c r="A6" s="78" t="s">
        <v>110</v>
      </c>
      <c r="B6" s="78"/>
      <c r="C6" s="78"/>
      <c r="D6" s="79"/>
    </row>
    <row r="7" spans="1:10" ht="38.25" customHeight="1">
      <c r="A7" s="80" t="s">
        <v>111</v>
      </c>
      <c r="B7" s="80"/>
      <c r="C7" s="80"/>
      <c r="D7" s="80"/>
      <c r="E7" s="80"/>
      <c r="F7" s="81"/>
      <c r="G7" s="81"/>
      <c r="H7" s="81"/>
      <c r="I7" s="82"/>
      <c r="J7" s="82"/>
    </row>
    <row r="8" spans="1:10" ht="16.5">
      <c r="A8" s="83"/>
      <c r="B8" s="80"/>
      <c r="C8" s="80"/>
      <c r="D8" s="80"/>
      <c r="E8" s="81"/>
      <c r="F8" s="81"/>
      <c r="G8" s="81"/>
      <c r="H8" s="81"/>
      <c r="I8" s="82"/>
      <c r="J8" s="82"/>
    </row>
    <row r="9" spans="1:10" ht="16.5">
      <c r="A9" s="83"/>
      <c r="B9" s="7" t="s">
        <v>3</v>
      </c>
      <c r="C9" s="8" t="s">
        <v>4</v>
      </c>
      <c r="D9" s="80"/>
      <c r="E9" s="81"/>
      <c r="F9" s="81"/>
      <c r="G9" s="81"/>
      <c r="H9" s="81"/>
      <c r="I9" s="82"/>
      <c r="J9" s="82"/>
    </row>
    <row r="11" spans="1:5" ht="18">
      <c r="A11" s="9" t="s">
        <v>5</v>
      </c>
      <c r="B11" s="9" t="s">
        <v>6</v>
      </c>
      <c r="C11" s="9" t="s">
        <v>7</v>
      </c>
      <c r="D11" s="84" t="s">
        <v>8</v>
      </c>
      <c r="E11" s="9" t="s">
        <v>112</v>
      </c>
    </row>
    <row r="12" spans="1:5" s="88" customFormat="1" ht="17.25">
      <c r="A12" s="11">
        <v>41843</v>
      </c>
      <c r="B12" s="12" t="s">
        <v>113</v>
      </c>
      <c r="C12" s="85" t="s">
        <v>114</v>
      </c>
      <c r="D12" s="86" t="s">
        <v>115</v>
      </c>
      <c r="E12" s="87">
        <v>1148.88</v>
      </c>
    </row>
    <row r="13" spans="1:5" s="88" customFormat="1" ht="17.25">
      <c r="A13" s="11">
        <v>41843</v>
      </c>
      <c r="B13" s="12" t="s">
        <v>116</v>
      </c>
      <c r="C13" s="85" t="s">
        <v>117</v>
      </c>
      <c r="D13" s="86" t="s">
        <v>115</v>
      </c>
      <c r="E13" s="87">
        <v>4595.52</v>
      </c>
    </row>
    <row r="14" spans="1:6" s="88" customFormat="1" ht="17.25">
      <c r="A14" s="11">
        <v>41843</v>
      </c>
      <c r="B14" s="12" t="s">
        <v>118</v>
      </c>
      <c r="C14" s="85" t="s">
        <v>119</v>
      </c>
      <c r="D14" s="89" t="s">
        <v>115</v>
      </c>
      <c r="E14" s="87">
        <v>7317.56</v>
      </c>
      <c r="F14" s="90"/>
    </row>
    <row r="15" spans="1:5" s="88" customFormat="1" ht="16.5">
      <c r="A15" s="11"/>
      <c r="B15" s="12"/>
      <c r="C15" s="85"/>
      <c r="D15" s="86"/>
      <c r="E15" s="87"/>
    </row>
    <row r="16" spans="1:5" s="88" customFormat="1" ht="16.5">
      <c r="A16" s="11"/>
      <c r="B16" s="12"/>
      <c r="C16" s="85"/>
      <c r="D16" s="86"/>
      <c r="E16" s="87"/>
    </row>
    <row r="17" spans="1:6" s="88" customFormat="1" ht="16.5">
      <c r="A17" s="11"/>
      <c r="B17" s="12"/>
      <c r="C17" s="85"/>
      <c r="D17" s="86"/>
      <c r="E17" s="87"/>
      <c r="F17" s="90"/>
    </row>
    <row r="18" spans="1:6" s="88" customFormat="1" ht="16.5">
      <c r="A18" s="11"/>
      <c r="B18" s="12"/>
      <c r="C18" s="85"/>
      <c r="D18" s="86"/>
      <c r="E18" s="87"/>
      <c r="F18" s="90"/>
    </row>
    <row r="19" spans="1:5" s="88" customFormat="1" ht="16.5">
      <c r="A19" s="11"/>
      <c r="B19" s="12"/>
      <c r="C19" s="85"/>
      <c r="D19" s="86"/>
      <c r="E19" s="87"/>
    </row>
    <row r="20" spans="1:5" s="88" customFormat="1" ht="16.5">
      <c r="A20" s="11"/>
      <c r="B20" s="12"/>
      <c r="C20" s="85"/>
      <c r="D20" s="86"/>
      <c r="E20" s="87"/>
    </row>
    <row r="21" spans="1:5" s="88" customFormat="1" ht="16.5">
      <c r="A21" s="11"/>
      <c r="B21" s="12"/>
      <c r="C21" s="86"/>
      <c r="D21" s="86"/>
      <c r="E21" s="87"/>
    </row>
    <row r="22" spans="1:5" s="88" customFormat="1" ht="16.5">
      <c r="A22" s="11"/>
      <c r="B22" s="12"/>
      <c r="C22" s="86"/>
      <c r="D22" s="86"/>
      <c r="E22" s="87"/>
    </row>
    <row r="23" spans="1:6" s="88" customFormat="1" ht="16.5">
      <c r="A23" s="11"/>
      <c r="B23" s="12"/>
      <c r="C23" s="86"/>
      <c r="D23" s="86"/>
      <c r="E23" s="87"/>
      <c r="F23" s="90"/>
    </row>
    <row r="24" spans="1:6" s="88" customFormat="1" ht="16.5">
      <c r="A24" s="11"/>
      <c r="B24" s="12"/>
      <c r="C24" s="86"/>
      <c r="D24" s="86"/>
      <c r="E24" s="87"/>
      <c r="F24" s="90"/>
    </row>
    <row r="25" spans="1:6" s="88" customFormat="1" ht="16.5">
      <c r="A25" s="11"/>
      <c r="B25" s="12"/>
      <c r="C25" s="86"/>
      <c r="D25" s="86"/>
      <c r="E25" s="87"/>
      <c r="F25" s="90"/>
    </row>
    <row r="26" spans="1:6" s="88" customFormat="1" ht="16.5">
      <c r="A26" s="11"/>
      <c r="B26" s="12"/>
      <c r="C26" s="86"/>
      <c r="D26" s="86"/>
      <c r="E26" s="87"/>
      <c r="F26" s="90"/>
    </row>
    <row r="27" spans="1:6" s="88" customFormat="1" ht="16.5">
      <c r="A27" s="11"/>
      <c r="B27" s="12"/>
      <c r="C27" s="86"/>
      <c r="D27" s="86"/>
      <c r="E27" s="87"/>
      <c r="F27" s="90"/>
    </row>
    <row r="28" spans="1:6" s="88" customFormat="1" ht="16.5">
      <c r="A28" s="11"/>
      <c r="B28" s="12"/>
      <c r="C28" s="86"/>
      <c r="D28" s="86"/>
      <c r="E28" s="87"/>
      <c r="F28" s="90"/>
    </row>
    <row r="29" spans="1:5" s="88" customFormat="1" ht="16.5">
      <c r="A29" s="11"/>
      <c r="B29" s="12"/>
      <c r="C29" s="86"/>
      <c r="D29" s="86"/>
      <c r="E29" s="87"/>
    </row>
    <row r="30" spans="1:5" s="88" customFormat="1" ht="16.5">
      <c r="A30" s="17" t="s">
        <v>13</v>
      </c>
      <c r="B30" s="17"/>
      <c r="C30" s="18"/>
      <c r="D30" s="18"/>
      <c r="E30" s="19">
        <f>SUM(E12:E29)</f>
        <v>13061.960000000001</v>
      </c>
    </row>
  </sheetData>
  <sheetProtection selectLockedCells="1" selectUnlockedCells="1"/>
  <mergeCells count="2">
    <mergeCell ref="A6:C6"/>
    <mergeCell ref="A7:E7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workbookViewId="0" topLeftCell="A1">
      <selection activeCell="B10" sqref="B10"/>
    </sheetView>
  </sheetViews>
  <sheetFormatPr defaultColWidth="9.140625" defaultRowHeight="12.75"/>
  <cols>
    <col min="1" max="1" width="16.140625" style="1" customWidth="1"/>
    <col min="2" max="2" width="15.140625" style="1" customWidth="1"/>
    <col min="3" max="3" width="51.421875" style="1" customWidth="1"/>
    <col min="4" max="4" width="29.28125" style="1" customWidth="1"/>
    <col min="5" max="5" width="14.7109375" style="1" customWidth="1"/>
  </cols>
  <sheetData>
    <row r="1" spans="1:5" ht="16.5">
      <c r="A1" s="2" t="s">
        <v>0</v>
      </c>
      <c r="B1" s="2"/>
      <c r="C1" s="2"/>
      <c r="D1" s="2"/>
      <c r="E1" s="3"/>
    </row>
    <row r="2" spans="1:5" ht="16.5">
      <c r="A2" s="3"/>
      <c r="B2" s="3"/>
      <c r="C2" s="3"/>
      <c r="D2" s="3"/>
      <c r="E2" s="3"/>
    </row>
    <row r="3" spans="1:5" ht="16.5">
      <c r="A3" s="3"/>
      <c r="B3" s="3"/>
      <c r="C3" s="3"/>
      <c r="D3" s="3"/>
      <c r="E3" s="3"/>
    </row>
    <row r="4" spans="1:5" ht="16.5">
      <c r="A4" s="3"/>
      <c r="B4" s="3"/>
      <c r="C4" s="3"/>
      <c r="D4" s="3"/>
      <c r="E4" s="3"/>
    </row>
    <row r="5" spans="1:5" ht="16.5">
      <c r="A5" s="3"/>
      <c r="B5" s="3"/>
      <c r="C5" s="3"/>
      <c r="D5" s="3"/>
      <c r="E5" s="3"/>
    </row>
    <row r="6" spans="1:5" ht="16.5">
      <c r="A6" s="3"/>
      <c r="B6" s="3"/>
      <c r="C6" s="3"/>
      <c r="D6" s="3"/>
      <c r="E6" s="3"/>
    </row>
    <row r="7" spans="1:5" ht="16.5">
      <c r="A7" s="20" t="s">
        <v>120</v>
      </c>
      <c r="B7" s="4"/>
      <c r="C7" s="4"/>
      <c r="D7" s="3"/>
      <c r="E7" s="3"/>
    </row>
    <row r="8" spans="1:5" ht="16.5">
      <c r="A8" s="5" t="s">
        <v>121</v>
      </c>
      <c r="B8" s="6"/>
      <c r="C8" s="6"/>
      <c r="D8" s="3"/>
      <c r="E8" s="3"/>
    </row>
    <row r="9" spans="1:5" ht="16.5">
      <c r="A9" s="6"/>
      <c r="B9" s="6"/>
      <c r="C9" s="6"/>
      <c r="D9" s="6"/>
      <c r="E9" s="3"/>
    </row>
    <row r="10" spans="1:5" ht="16.5">
      <c r="A10" s="6"/>
      <c r="B10" s="7" t="s">
        <v>3</v>
      </c>
      <c r="C10" s="8" t="s">
        <v>4</v>
      </c>
      <c r="D10" s="6"/>
      <c r="E10" s="3"/>
    </row>
    <row r="11" spans="1:5" ht="16.5">
      <c r="A11" s="3"/>
      <c r="B11" s="3"/>
      <c r="C11" s="3"/>
      <c r="D11" s="3"/>
      <c r="E11" s="3"/>
    </row>
    <row r="12" spans="1:5" ht="16.5">
      <c r="A12" s="91" t="s">
        <v>5</v>
      </c>
      <c r="B12" s="92" t="s">
        <v>6</v>
      </c>
      <c r="C12" s="92" t="s">
        <v>7</v>
      </c>
      <c r="D12" s="92" t="s">
        <v>8</v>
      </c>
      <c r="E12" s="93" t="s">
        <v>9</v>
      </c>
    </row>
    <row r="13" spans="1:5" ht="17.25">
      <c r="A13" s="94">
        <v>41845</v>
      </c>
      <c r="B13" s="95" t="s">
        <v>122</v>
      </c>
      <c r="C13" s="96" t="s">
        <v>123</v>
      </c>
      <c r="D13" s="97" t="s">
        <v>124</v>
      </c>
      <c r="E13" s="98">
        <v>730360</v>
      </c>
    </row>
    <row r="14" spans="1:5" ht="16.5">
      <c r="A14" s="94"/>
      <c r="B14" s="95"/>
      <c r="C14" s="96"/>
      <c r="D14" s="97"/>
      <c r="E14" s="98"/>
    </row>
    <row r="15" spans="1:5" ht="16.5">
      <c r="A15" s="94"/>
      <c r="B15" s="95"/>
      <c r="C15" s="95"/>
      <c r="D15" s="97"/>
      <c r="E15" s="98"/>
    </row>
    <row r="16" spans="1:5" ht="16.5">
      <c r="A16" s="94"/>
      <c r="B16" s="95"/>
      <c r="C16" s="95"/>
      <c r="D16" s="99"/>
      <c r="E16" s="98"/>
    </row>
    <row r="17" spans="1:5" ht="16.5">
      <c r="A17" s="94"/>
      <c r="B17" s="95"/>
      <c r="C17" s="95"/>
      <c r="D17" s="97"/>
      <c r="E17" s="98"/>
    </row>
    <row r="18" spans="1:5" ht="16.5">
      <c r="A18" s="100" t="s">
        <v>13</v>
      </c>
      <c r="B18" s="101"/>
      <c r="C18" s="101"/>
      <c r="D18" s="101"/>
      <c r="E18" s="102">
        <f>SUM(E13:E17)</f>
        <v>730360</v>
      </c>
    </row>
  </sheetData>
  <sheetProtection selectLockedCells="1" selectUnlockedCells="1"/>
  <mergeCells count="1">
    <mergeCell ref="B9:D9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5"/>
  <sheetViews>
    <sheetView workbookViewId="0" topLeftCell="A1">
      <selection activeCell="C10" sqref="C10"/>
    </sheetView>
  </sheetViews>
  <sheetFormatPr defaultColWidth="9.140625" defaultRowHeight="12.75"/>
  <cols>
    <col min="1" max="1" width="8.28125" style="103" customWidth="1"/>
    <col min="2" max="2" width="15.140625" style="103" customWidth="1"/>
    <col min="3" max="3" width="12.8515625" style="103" customWidth="1"/>
    <col min="4" max="4" width="28.28125" style="103" customWidth="1"/>
    <col min="5" max="5" width="50.7109375" style="103" customWidth="1"/>
    <col min="6" max="6" width="14.140625" style="103" customWidth="1"/>
    <col min="7" max="16384" width="9.140625" style="103" customWidth="1"/>
  </cols>
  <sheetData>
    <row r="1" spans="1:6" ht="14.25">
      <c r="A1" s="104"/>
      <c r="B1" s="104"/>
      <c r="C1" s="104"/>
      <c r="D1" s="104"/>
      <c r="E1" s="104"/>
      <c r="F1" s="104"/>
    </row>
    <row r="2" spans="1:6" ht="14.25">
      <c r="A2" s="104"/>
      <c r="B2" s="104"/>
      <c r="C2" s="104"/>
      <c r="D2" s="104"/>
      <c r="E2" s="104"/>
      <c r="F2" s="104"/>
    </row>
    <row r="3" spans="1:6" ht="14.25">
      <c r="A3" s="105" t="s">
        <v>125</v>
      </c>
      <c r="B3" s="104"/>
      <c r="C3" s="106"/>
      <c r="D3" s="106"/>
      <c r="E3" s="104"/>
      <c r="F3" s="104"/>
    </row>
    <row r="4" spans="2:6" ht="14.25">
      <c r="B4" s="104"/>
      <c r="C4" s="104"/>
      <c r="D4" s="104"/>
      <c r="E4" s="104"/>
      <c r="F4" s="104"/>
    </row>
    <row r="5" spans="2:6" ht="14.25">
      <c r="B5" s="104"/>
      <c r="C5" s="104"/>
      <c r="D5" s="104"/>
      <c r="E5" s="104"/>
      <c r="F5" s="104"/>
    </row>
    <row r="6" spans="2:6" ht="14.25">
      <c r="B6" s="104"/>
      <c r="C6" s="104"/>
      <c r="D6" s="104"/>
      <c r="E6" s="104"/>
      <c r="F6" s="104"/>
    </row>
    <row r="7" spans="1:6" ht="14.25">
      <c r="A7" s="105" t="s">
        <v>126</v>
      </c>
      <c r="B7" s="106"/>
      <c r="C7" s="104"/>
      <c r="D7" s="106"/>
      <c r="E7" s="107"/>
      <c r="F7" s="104"/>
    </row>
    <row r="8" spans="1:6" ht="14.25">
      <c r="A8" s="105" t="s">
        <v>127</v>
      </c>
      <c r="B8" s="106"/>
      <c r="C8" s="104"/>
      <c r="D8" s="106"/>
      <c r="E8" s="104"/>
      <c r="F8" s="106"/>
    </row>
    <row r="9" spans="1:6" ht="14.25">
      <c r="A9" s="104"/>
      <c r="B9" s="106"/>
      <c r="C9" s="104"/>
      <c r="D9" s="104"/>
      <c r="E9" s="104"/>
      <c r="F9" s="104"/>
    </row>
    <row r="10" spans="1:6" ht="15">
      <c r="A10" s="104"/>
      <c r="B10" s="108"/>
      <c r="C10" s="7" t="s">
        <v>3</v>
      </c>
      <c r="D10" s="8" t="s">
        <v>4</v>
      </c>
      <c r="E10" s="104"/>
      <c r="F10" s="104"/>
    </row>
    <row r="11" spans="1:6" ht="14.25">
      <c r="A11" s="104"/>
      <c r="B11" s="104"/>
      <c r="C11" s="104"/>
      <c r="D11" s="104"/>
      <c r="E11" s="104"/>
      <c r="F11" s="104"/>
    </row>
    <row r="12" spans="1:6" ht="48.75">
      <c r="A12" s="109" t="s">
        <v>68</v>
      </c>
      <c r="B12" s="110" t="s">
        <v>69</v>
      </c>
      <c r="C12" s="111" t="s">
        <v>70</v>
      </c>
      <c r="D12" s="110" t="s">
        <v>128</v>
      </c>
      <c r="E12" s="110" t="s">
        <v>129</v>
      </c>
      <c r="F12" s="112" t="s">
        <v>130</v>
      </c>
    </row>
    <row r="13" spans="1:6" ht="15" customHeight="1">
      <c r="A13" s="113">
        <v>1</v>
      </c>
      <c r="B13" s="114">
        <v>41842</v>
      </c>
      <c r="C13" s="115">
        <v>4064</v>
      </c>
      <c r="D13" s="116" t="s">
        <v>131</v>
      </c>
      <c r="E13" s="117" t="s">
        <v>132</v>
      </c>
      <c r="F13" s="118">
        <v>600</v>
      </c>
    </row>
    <row r="14" spans="1:6" ht="15" customHeight="1">
      <c r="A14" s="113">
        <v>2</v>
      </c>
      <c r="B14" s="114">
        <v>41842</v>
      </c>
      <c r="C14" s="115">
        <v>4063</v>
      </c>
      <c r="D14" s="116" t="s">
        <v>133</v>
      </c>
      <c r="E14" s="117" t="s">
        <v>134</v>
      </c>
      <c r="F14" s="118">
        <v>2480</v>
      </c>
    </row>
    <row r="15" spans="1:6" ht="15" customHeight="1">
      <c r="A15" s="113">
        <v>3</v>
      </c>
      <c r="B15" s="114">
        <v>41842</v>
      </c>
      <c r="C15" s="115">
        <v>4074</v>
      </c>
      <c r="D15" s="116" t="s">
        <v>133</v>
      </c>
      <c r="E15" s="117" t="s">
        <v>135</v>
      </c>
      <c r="F15" s="118">
        <v>5239</v>
      </c>
    </row>
    <row r="16" spans="1:6" ht="15" customHeight="1">
      <c r="A16" s="113">
        <v>4</v>
      </c>
      <c r="B16" s="114">
        <v>41842</v>
      </c>
      <c r="C16" s="115">
        <v>4065</v>
      </c>
      <c r="D16" s="116" t="s">
        <v>133</v>
      </c>
      <c r="E16" s="117" t="s">
        <v>136</v>
      </c>
      <c r="F16" s="118">
        <v>1100</v>
      </c>
    </row>
    <row r="17" spans="1:6" ht="15" customHeight="1">
      <c r="A17" s="113">
        <v>5</v>
      </c>
      <c r="B17" s="114">
        <v>41842</v>
      </c>
      <c r="C17" s="115">
        <v>4077</v>
      </c>
      <c r="D17" s="116" t="s">
        <v>131</v>
      </c>
      <c r="E17" s="117" t="s">
        <v>137</v>
      </c>
      <c r="F17" s="118">
        <v>4984.3</v>
      </c>
    </row>
    <row r="18" spans="1:6" ht="15" customHeight="1">
      <c r="A18" s="113">
        <v>6</v>
      </c>
      <c r="B18" s="114">
        <v>41842</v>
      </c>
      <c r="C18" s="115">
        <v>4062</v>
      </c>
      <c r="D18" s="116" t="s">
        <v>131</v>
      </c>
      <c r="E18" s="117" t="s">
        <v>132</v>
      </c>
      <c r="F18" s="118">
        <v>200</v>
      </c>
    </row>
    <row r="19" spans="1:6" ht="15" customHeight="1">
      <c r="A19" s="113">
        <v>7</v>
      </c>
      <c r="B19" s="114">
        <v>41842</v>
      </c>
      <c r="C19" s="115">
        <v>4076</v>
      </c>
      <c r="D19" s="116" t="s">
        <v>133</v>
      </c>
      <c r="E19" s="117" t="s">
        <v>138</v>
      </c>
      <c r="F19" s="118">
        <v>2342.3</v>
      </c>
    </row>
    <row r="20" spans="1:6" ht="15" customHeight="1">
      <c r="A20" s="113">
        <v>8</v>
      </c>
      <c r="B20" s="114">
        <v>41843</v>
      </c>
      <c r="C20" s="115">
        <v>4090</v>
      </c>
      <c r="D20" s="116" t="s">
        <v>133</v>
      </c>
      <c r="E20" s="117" t="s">
        <v>139</v>
      </c>
      <c r="F20" s="118">
        <v>1500</v>
      </c>
    </row>
    <row r="21" spans="1:6" ht="15" customHeight="1">
      <c r="A21" s="113">
        <v>9</v>
      </c>
      <c r="B21" s="114">
        <v>41844</v>
      </c>
      <c r="C21" s="115">
        <v>4073</v>
      </c>
      <c r="D21" s="116" t="s">
        <v>131</v>
      </c>
      <c r="E21" s="117" t="s">
        <v>140</v>
      </c>
      <c r="F21" s="118">
        <v>0.3</v>
      </c>
    </row>
    <row r="22" spans="1:6" ht="15" customHeight="1">
      <c r="A22" s="113">
        <v>10</v>
      </c>
      <c r="B22" s="114">
        <v>41845</v>
      </c>
      <c r="C22" s="115">
        <v>4156</v>
      </c>
      <c r="D22" s="116" t="s">
        <v>131</v>
      </c>
      <c r="E22" s="117" t="s">
        <v>141</v>
      </c>
      <c r="F22" s="118">
        <v>0.81</v>
      </c>
    </row>
    <row r="23" spans="1:6" ht="15" customHeight="1">
      <c r="A23" s="113">
        <v>11</v>
      </c>
      <c r="B23" s="114">
        <v>41845</v>
      </c>
      <c r="C23" s="115">
        <v>4142</v>
      </c>
      <c r="D23" s="116" t="s">
        <v>142</v>
      </c>
      <c r="E23" s="117" t="s">
        <v>143</v>
      </c>
      <c r="F23" s="118">
        <v>1762</v>
      </c>
    </row>
    <row r="24" spans="1:6" ht="15" customHeight="1">
      <c r="A24" s="113">
        <v>12</v>
      </c>
      <c r="B24" s="114">
        <v>41845</v>
      </c>
      <c r="C24" s="115">
        <v>4141</v>
      </c>
      <c r="D24" s="116" t="s">
        <v>142</v>
      </c>
      <c r="E24" s="117" t="s">
        <v>143</v>
      </c>
      <c r="F24" s="118">
        <v>23844</v>
      </c>
    </row>
    <row r="25" spans="1:6" ht="15" customHeight="1">
      <c r="A25" s="119" t="s">
        <v>144</v>
      </c>
      <c r="B25" s="120"/>
      <c r="C25" s="121"/>
      <c r="D25" s="122"/>
      <c r="E25" s="123"/>
      <c r="F25" s="124">
        <f>SUM(F13:F24)</f>
        <v>44052.71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08"/>
  <sheetViews>
    <sheetView tabSelected="1" workbookViewId="0" topLeftCell="A1">
      <selection activeCell="I5" sqref="I5"/>
    </sheetView>
  </sheetViews>
  <sheetFormatPr defaultColWidth="9.140625" defaultRowHeight="12.75"/>
  <cols>
    <col min="1" max="1" width="8.28125" style="103" customWidth="1"/>
    <col min="2" max="2" width="15.140625" style="103" customWidth="1"/>
    <col min="3" max="3" width="12.8515625" style="103" customWidth="1"/>
    <col min="4" max="4" width="25.00390625" style="103" customWidth="1"/>
    <col min="5" max="5" width="51.421875" style="103" customWidth="1"/>
    <col min="6" max="6" width="15.00390625" style="103" customWidth="1"/>
    <col min="7" max="16384" width="9.140625" style="103" customWidth="1"/>
  </cols>
  <sheetData>
    <row r="1" spans="1:6" ht="14.25">
      <c r="A1" s="105" t="s">
        <v>125</v>
      </c>
      <c r="B1" s="104"/>
      <c r="C1" s="106"/>
      <c r="D1" s="106"/>
      <c r="E1" s="104"/>
      <c r="F1" s="104"/>
    </row>
    <row r="2" spans="2:6" ht="14.25">
      <c r="B2" s="104"/>
      <c r="C2" s="104"/>
      <c r="D2" s="104"/>
      <c r="E2" s="104"/>
      <c r="F2" s="104"/>
    </row>
    <row r="3" spans="1:6" ht="14.25">
      <c r="A3" s="105" t="s">
        <v>126</v>
      </c>
      <c r="B3" s="106"/>
      <c r="C3" s="104"/>
      <c r="D3" s="106"/>
      <c r="E3" s="107"/>
      <c r="F3" s="104"/>
    </row>
    <row r="4" spans="1:6" ht="14.25">
      <c r="A4" s="105" t="s">
        <v>145</v>
      </c>
      <c r="B4" s="106"/>
      <c r="C4" s="104"/>
      <c r="D4" s="106"/>
      <c r="E4" s="104"/>
      <c r="F4" s="106"/>
    </row>
    <row r="5" spans="1:6" ht="14.25">
      <c r="A5" s="104"/>
      <c r="B5" s="106"/>
      <c r="C5" s="104"/>
      <c r="D5" s="104"/>
      <c r="E5" s="104"/>
      <c r="F5" s="104"/>
    </row>
    <row r="6" spans="1:6" ht="15">
      <c r="A6" s="104"/>
      <c r="B6" s="108"/>
      <c r="C6" s="7" t="s">
        <v>3</v>
      </c>
      <c r="D6" s="8" t="s">
        <v>4</v>
      </c>
      <c r="E6" s="104"/>
      <c r="F6" s="104"/>
    </row>
    <row r="7" spans="1:6" ht="14.25">
      <c r="A7" s="104"/>
      <c r="B7" s="104"/>
      <c r="C7" s="104"/>
      <c r="D7" s="104"/>
      <c r="E7" s="104"/>
      <c r="F7" s="104"/>
    </row>
    <row r="8" spans="1:6" ht="48.75">
      <c r="A8" s="109" t="s">
        <v>68</v>
      </c>
      <c r="B8" s="109" t="s">
        <v>69</v>
      </c>
      <c r="C8" s="125" t="s">
        <v>70</v>
      </c>
      <c r="D8" s="109" t="s">
        <v>128</v>
      </c>
      <c r="E8" s="109" t="s">
        <v>129</v>
      </c>
      <c r="F8" s="126" t="s">
        <v>130</v>
      </c>
    </row>
    <row r="9" spans="1:6" ht="15" customHeight="1">
      <c r="A9" s="127">
        <v>1</v>
      </c>
      <c r="B9" s="128">
        <v>41842</v>
      </c>
      <c r="C9" s="127">
        <v>4070</v>
      </c>
      <c r="D9" s="127" t="s">
        <v>133</v>
      </c>
      <c r="E9" s="129" t="s">
        <v>146</v>
      </c>
      <c r="F9" s="130">
        <v>6228.32</v>
      </c>
    </row>
    <row r="10" spans="1:6" ht="15" customHeight="1">
      <c r="A10" s="127">
        <v>2</v>
      </c>
      <c r="B10" s="128">
        <v>41842</v>
      </c>
      <c r="C10" s="127">
        <v>4066</v>
      </c>
      <c r="D10" s="127" t="s">
        <v>133</v>
      </c>
      <c r="E10" s="129" t="s">
        <v>147</v>
      </c>
      <c r="F10" s="130">
        <v>22244</v>
      </c>
    </row>
    <row r="11" spans="1:6" ht="15" customHeight="1">
      <c r="A11" s="127">
        <v>3</v>
      </c>
      <c r="B11" s="128">
        <v>41842</v>
      </c>
      <c r="C11" s="127">
        <v>4069</v>
      </c>
      <c r="D11" s="127" t="s">
        <v>133</v>
      </c>
      <c r="E11" s="129" t="s">
        <v>146</v>
      </c>
      <c r="F11" s="130">
        <v>13346.4</v>
      </c>
    </row>
    <row r="12" spans="1:6" ht="15" customHeight="1">
      <c r="A12" s="127">
        <v>4</v>
      </c>
      <c r="B12" s="128">
        <v>41842</v>
      </c>
      <c r="C12" s="127">
        <v>4067</v>
      </c>
      <c r="D12" s="127" t="s">
        <v>133</v>
      </c>
      <c r="E12" s="129" t="s">
        <v>147</v>
      </c>
      <c r="F12" s="130">
        <v>13346.4</v>
      </c>
    </row>
    <row r="13" spans="1:6" ht="15" customHeight="1" hidden="1">
      <c r="A13" s="127"/>
      <c r="B13" s="128">
        <v>41842</v>
      </c>
      <c r="C13" s="127"/>
      <c r="D13" s="127"/>
      <c r="E13" s="129"/>
      <c r="F13" s="130"/>
    </row>
    <row r="14" spans="1:6" ht="15" customHeight="1">
      <c r="A14" s="127">
        <v>5</v>
      </c>
      <c r="B14" s="128">
        <v>41842</v>
      </c>
      <c r="C14" s="127">
        <v>4061</v>
      </c>
      <c r="D14" s="127" t="s">
        <v>133</v>
      </c>
      <c r="E14" s="129" t="s">
        <v>148</v>
      </c>
      <c r="F14" s="130">
        <v>11573</v>
      </c>
    </row>
    <row r="15" spans="1:6" ht="15" customHeight="1">
      <c r="A15" s="127">
        <v>6</v>
      </c>
      <c r="B15" s="128">
        <v>41842</v>
      </c>
      <c r="C15" s="127">
        <v>4072</v>
      </c>
      <c r="D15" s="127" t="s">
        <v>133</v>
      </c>
      <c r="E15" s="129" t="s">
        <v>146</v>
      </c>
      <c r="F15" s="130">
        <v>889.76</v>
      </c>
    </row>
    <row r="16" spans="1:6" ht="15" customHeight="1">
      <c r="A16" s="127">
        <v>7</v>
      </c>
      <c r="B16" s="128">
        <v>41842</v>
      </c>
      <c r="C16" s="127">
        <v>4060</v>
      </c>
      <c r="D16" s="127" t="s">
        <v>133</v>
      </c>
      <c r="E16" s="129" t="s">
        <v>148</v>
      </c>
      <c r="F16" s="130">
        <v>11573</v>
      </c>
    </row>
    <row r="17" spans="1:6" ht="15" customHeight="1">
      <c r="A17" s="127">
        <v>8</v>
      </c>
      <c r="B17" s="128">
        <v>41842</v>
      </c>
      <c r="C17" s="127">
        <v>4071</v>
      </c>
      <c r="D17" s="127" t="s">
        <v>133</v>
      </c>
      <c r="E17" s="129" t="s">
        <v>146</v>
      </c>
      <c r="F17" s="130">
        <v>889.76</v>
      </c>
    </row>
    <row r="18" spans="1:6" ht="15" customHeight="1">
      <c r="A18" s="127">
        <v>9</v>
      </c>
      <c r="B18" s="128">
        <v>41843</v>
      </c>
      <c r="C18" s="127">
        <v>16139</v>
      </c>
      <c r="D18" s="127" t="s">
        <v>133</v>
      </c>
      <c r="E18" s="129" t="s">
        <v>149</v>
      </c>
      <c r="F18" s="130">
        <v>6830</v>
      </c>
    </row>
    <row r="19" spans="1:6" ht="15" customHeight="1">
      <c r="A19" s="127">
        <v>10</v>
      </c>
      <c r="B19" s="128">
        <v>41843</v>
      </c>
      <c r="C19" s="127">
        <v>16138</v>
      </c>
      <c r="D19" s="127" t="s">
        <v>133</v>
      </c>
      <c r="E19" s="129" t="s">
        <v>150</v>
      </c>
      <c r="F19" s="130">
        <v>13329.8</v>
      </c>
    </row>
    <row r="20" spans="1:6" ht="15" customHeight="1">
      <c r="A20" s="127">
        <v>11</v>
      </c>
      <c r="B20" s="128">
        <v>41843</v>
      </c>
      <c r="C20" s="127">
        <v>16122</v>
      </c>
      <c r="D20" s="127" t="s">
        <v>133</v>
      </c>
      <c r="E20" s="129" t="s">
        <v>151</v>
      </c>
      <c r="F20" s="130">
        <v>7814.9</v>
      </c>
    </row>
    <row r="21" spans="1:6" ht="15" customHeight="1">
      <c r="A21" s="127">
        <v>12</v>
      </c>
      <c r="B21" s="128">
        <v>41843</v>
      </c>
      <c r="C21" s="127">
        <v>16131</v>
      </c>
      <c r="D21" s="127" t="s">
        <v>133</v>
      </c>
      <c r="E21" s="129" t="s">
        <v>152</v>
      </c>
      <c r="F21" s="130">
        <v>38212.12</v>
      </c>
    </row>
    <row r="22" spans="1:6" ht="15" customHeight="1">
      <c r="A22" s="127">
        <v>13</v>
      </c>
      <c r="B22" s="128">
        <v>41843</v>
      </c>
      <c r="C22" s="127">
        <v>4092</v>
      </c>
      <c r="D22" s="127" t="s">
        <v>133</v>
      </c>
      <c r="E22" s="129" t="s">
        <v>146</v>
      </c>
      <c r="F22" s="130">
        <v>22204</v>
      </c>
    </row>
    <row r="23" spans="1:6" ht="15" customHeight="1">
      <c r="A23" s="127">
        <v>14</v>
      </c>
      <c r="B23" s="128">
        <v>41843</v>
      </c>
      <c r="C23" s="127">
        <v>4093</v>
      </c>
      <c r="D23" s="127" t="s">
        <v>133</v>
      </c>
      <c r="E23" s="129" t="s">
        <v>146</v>
      </c>
      <c r="F23" s="130">
        <v>22204</v>
      </c>
    </row>
    <row r="24" spans="1:6" ht="15" customHeight="1">
      <c r="A24" s="127">
        <v>15</v>
      </c>
      <c r="B24" s="128">
        <v>41843</v>
      </c>
      <c r="C24" s="127">
        <v>16134</v>
      </c>
      <c r="D24" s="127" t="s">
        <v>133</v>
      </c>
      <c r="E24" s="129" t="s">
        <v>153</v>
      </c>
      <c r="F24" s="130">
        <v>9868.49</v>
      </c>
    </row>
    <row r="25" spans="1:6" ht="15" customHeight="1">
      <c r="A25" s="127">
        <v>16</v>
      </c>
      <c r="B25" s="128">
        <v>41843</v>
      </c>
      <c r="C25" s="127">
        <v>16132</v>
      </c>
      <c r="D25" s="127" t="s">
        <v>133</v>
      </c>
      <c r="E25" s="129" t="s">
        <v>154</v>
      </c>
      <c r="F25" s="130">
        <v>15144.21</v>
      </c>
    </row>
    <row r="26" spans="1:6" ht="15" customHeight="1">
      <c r="A26" s="127">
        <v>17</v>
      </c>
      <c r="B26" s="128">
        <v>41843</v>
      </c>
      <c r="C26" s="127">
        <v>16184</v>
      </c>
      <c r="D26" s="127" t="s">
        <v>133</v>
      </c>
      <c r="E26" s="129" t="s">
        <v>155</v>
      </c>
      <c r="F26" s="130">
        <v>777</v>
      </c>
    </row>
    <row r="27" spans="1:6" ht="15" customHeight="1">
      <c r="A27" s="127">
        <v>18</v>
      </c>
      <c r="B27" s="128">
        <v>41843</v>
      </c>
      <c r="C27" s="127">
        <v>16143</v>
      </c>
      <c r="D27" s="127" t="s">
        <v>133</v>
      </c>
      <c r="E27" s="129" t="s">
        <v>156</v>
      </c>
      <c r="F27" s="130">
        <v>8256.3</v>
      </c>
    </row>
    <row r="28" spans="1:6" ht="15" customHeight="1">
      <c r="A28" s="127">
        <v>19</v>
      </c>
      <c r="B28" s="128">
        <v>41843</v>
      </c>
      <c r="C28" s="127">
        <v>16140</v>
      </c>
      <c r="D28" s="127" t="s">
        <v>133</v>
      </c>
      <c r="E28" s="129" t="s">
        <v>157</v>
      </c>
      <c r="F28" s="130">
        <v>21295.57</v>
      </c>
    </row>
    <row r="29" spans="1:6" ht="15" customHeight="1">
      <c r="A29" s="127">
        <v>20</v>
      </c>
      <c r="B29" s="128">
        <v>41843</v>
      </c>
      <c r="C29" s="127">
        <v>16194</v>
      </c>
      <c r="D29" s="127" t="s">
        <v>133</v>
      </c>
      <c r="E29" s="129" t="s">
        <v>158</v>
      </c>
      <c r="F29" s="130">
        <v>11531.6</v>
      </c>
    </row>
    <row r="30" spans="1:6" ht="15" customHeight="1">
      <c r="A30" s="127">
        <v>21</v>
      </c>
      <c r="B30" s="128">
        <v>41843</v>
      </c>
      <c r="C30" s="127">
        <v>16192</v>
      </c>
      <c r="D30" s="127" t="s">
        <v>133</v>
      </c>
      <c r="E30" s="129" t="s">
        <v>159</v>
      </c>
      <c r="F30" s="130">
        <v>9559.19</v>
      </c>
    </row>
    <row r="31" spans="1:6" ht="15" customHeight="1">
      <c r="A31" s="127">
        <v>22</v>
      </c>
      <c r="B31" s="128">
        <v>41843</v>
      </c>
      <c r="C31" s="127">
        <v>16185</v>
      </c>
      <c r="D31" s="127" t="s">
        <v>133</v>
      </c>
      <c r="E31" s="129" t="s">
        <v>160</v>
      </c>
      <c r="F31" s="130">
        <v>9064.58</v>
      </c>
    </row>
    <row r="32" spans="1:6" ht="15" customHeight="1">
      <c r="A32" s="127">
        <v>23</v>
      </c>
      <c r="B32" s="128">
        <v>41843</v>
      </c>
      <c r="C32" s="127">
        <v>16202</v>
      </c>
      <c r="D32" s="127" t="s">
        <v>133</v>
      </c>
      <c r="E32" s="129" t="s">
        <v>161</v>
      </c>
      <c r="F32" s="130">
        <v>3050</v>
      </c>
    </row>
    <row r="33" spans="1:6" ht="15" customHeight="1">
      <c r="A33" s="127">
        <v>24</v>
      </c>
      <c r="B33" s="128">
        <v>41843</v>
      </c>
      <c r="C33" s="127">
        <v>16168</v>
      </c>
      <c r="D33" s="127" t="s">
        <v>133</v>
      </c>
      <c r="E33" s="129" t="s">
        <v>162</v>
      </c>
      <c r="F33" s="130">
        <v>49645.4</v>
      </c>
    </row>
    <row r="34" spans="1:6" ht="15" customHeight="1">
      <c r="A34" s="127">
        <v>25</v>
      </c>
      <c r="B34" s="128">
        <v>41843</v>
      </c>
      <c r="C34" s="127">
        <v>16174</v>
      </c>
      <c r="D34" s="127" t="s">
        <v>133</v>
      </c>
      <c r="E34" s="129" t="s">
        <v>163</v>
      </c>
      <c r="F34" s="130">
        <v>12399.04</v>
      </c>
    </row>
    <row r="35" spans="1:6" ht="15" customHeight="1">
      <c r="A35" s="127">
        <v>26</v>
      </c>
      <c r="B35" s="128">
        <v>41843</v>
      </c>
      <c r="C35" s="127">
        <v>16177</v>
      </c>
      <c r="D35" s="127" t="s">
        <v>133</v>
      </c>
      <c r="E35" s="129" t="s">
        <v>164</v>
      </c>
      <c r="F35" s="130">
        <v>27052.61</v>
      </c>
    </row>
    <row r="36" spans="1:6" ht="15" customHeight="1">
      <c r="A36" s="127">
        <v>27</v>
      </c>
      <c r="B36" s="128">
        <v>41843</v>
      </c>
      <c r="C36" s="127">
        <v>16182</v>
      </c>
      <c r="D36" s="127" t="s">
        <v>133</v>
      </c>
      <c r="E36" s="129" t="s">
        <v>165</v>
      </c>
      <c r="F36" s="130">
        <v>17438.01</v>
      </c>
    </row>
    <row r="37" spans="1:6" ht="15" customHeight="1">
      <c r="A37" s="127">
        <v>28</v>
      </c>
      <c r="B37" s="128">
        <v>41843</v>
      </c>
      <c r="C37" s="127">
        <v>16146</v>
      </c>
      <c r="D37" s="127" t="s">
        <v>133</v>
      </c>
      <c r="E37" s="129" t="s">
        <v>166</v>
      </c>
      <c r="F37" s="130">
        <v>1000</v>
      </c>
    </row>
    <row r="38" spans="1:6" ht="15" customHeight="1">
      <c r="A38" s="127">
        <v>29</v>
      </c>
      <c r="B38" s="128">
        <v>41843</v>
      </c>
      <c r="C38" s="127">
        <v>16147</v>
      </c>
      <c r="D38" s="127" t="s">
        <v>133</v>
      </c>
      <c r="E38" s="129" t="s">
        <v>167</v>
      </c>
      <c r="F38" s="130">
        <v>24240.75</v>
      </c>
    </row>
    <row r="39" spans="1:6" ht="15" customHeight="1">
      <c r="A39" s="127">
        <v>30</v>
      </c>
      <c r="B39" s="128">
        <v>41843</v>
      </c>
      <c r="C39" s="127">
        <v>16150</v>
      </c>
      <c r="D39" s="127" t="s">
        <v>133</v>
      </c>
      <c r="E39" s="129" t="s">
        <v>168</v>
      </c>
      <c r="F39" s="130">
        <v>49539.41</v>
      </c>
    </row>
    <row r="40" spans="1:6" ht="15" customHeight="1">
      <c r="A40" s="127">
        <v>31</v>
      </c>
      <c r="B40" s="128">
        <v>41843</v>
      </c>
      <c r="C40" s="127">
        <v>16196</v>
      </c>
      <c r="D40" s="127" t="s">
        <v>133</v>
      </c>
      <c r="E40" s="129" t="s">
        <v>169</v>
      </c>
      <c r="F40" s="130">
        <v>29013.84</v>
      </c>
    </row>
    <row r="41" spans="1:6" ht="15" customHeight="1">
      <c r="A41" s="127">
        <v>32</v>
      </c>
      <c r="B41" s="128">
        <v>41843</v>
      </c>
      <c r="C41" s="127">
        <v>16198</v>
      </c>
      <c r="D41" s="127" t="s">
        <v>133</v>
      </c>
      <c r="E41" s="129" t="s">
        <v>170</v>
      </c>
      <c r="F41" s="130">
        <v>29267.86</v>
      </c>
    </row>
    <row r="42" spans="1:6" ht="15" customHeight="1">
      <c r="A42" s="127">
        <v>33</v>
      </c>
      <c r="B42" s="128">
        <v>41843</v>
      </c>
      <c r="C42" s="127">
        <v>16148</v>
      </c>
      <c r="D42" s="127" t="s">
        <v>133</v>
      </c>
      <c r="E42" s="129" t="s">
        <v>171</v>
      </c>
      <c r="F42" s="130">
        <v>634589.52</v>
      </c>
    </row>
    <row r="43" spans="1:6" ht="15" customHeight="1">
      <c r="A43" s="127">
        <v>34</v>
      </c>
      <c r="B43" s="128">
        <v>41843</v>
      </c>
      <c r="C43" s="127">
        <v>16149</v>
      </c>
      <c r="D43" s="127" t="s">
        <v>133</v>
      </c>
      <c r="E43" s="129" t="s">
        <v>172</v>
      </c>
      <c r="F43" s="130">
        <v>183509.97</v>
      </c>
    </row>
    <row r="44" spans="1:6" ht="15" customHeight="1">
      <c r="A44" s="127">
        <v>35</v>
      </c>
      <c r="B44" s="128">
        <v>41843</v>
      </c>
      <c r="C44" s="127">
        <v>16151</v>
      </c>
      <c r="D44" s="127" t="s">
        <v>133</v>
      </c>
      <c r="E44" s="129" t="s">
        <v>173</v>
      </c>
      <c r="F44" s="130">
        <v>283915.36</v>
      </c>
    </row>
    <row r="45" spans="1:6" ht="15" customHeight="1">
      <c r="A45" s="127">
        <v>36</v>
      </c>
      <c r="B45" s="128">
        <v>41843</v>
      </c>
      <c r="C45" s="127">
        <v>16181</v>
      </c>
      <c r="D45" s="127" t="s">
        <v>133</v>
      </c>
      <c r="E45" s="129" t="s">
        <v>174</v>
      </c>
      <c r="F45" s="130">
        <v>212027.99</v>
      </c>
    </row>
    <row r="46" spans="1:6" ht="15" customHeight="1">
      <c r="A46" s="127">
        <v>37</v>
      </c>
      <c r="B46" s="128">
        <v>41843</v>
      </c>
      <c r="C46" s="127">
        <v>16163</v>
      </c>
      <c r="D46" s="127" t="s">
        <v>133</v>
      </c>
      <c r="E46" s="129" t="s">
        <v>175</v>
      </c>
      <c r="F46" s="130">
        <v>71737.6</v>
      </c>
    </row>
    <row r="47" spans="1:6" ht="15" customHeight="1">
      <c r="A47" s="127">
        <v>38</v>
      </c>
      <c r="B47" s="128">
        <v>41843</v>
      </c>
      <c r="C47" s="127">
        <v>16159</v>
      </c>
      <c r="D47" s="127" t="s">
        <v>133</v>
      </c>
      <c r="E47" s="129" t="s">
        <v>176</v>
      </c>
      <c r="F47" s="130">
        <v>279721.2</v>
      </c>
    </row>
    <row r="48" spans="1:6" ht="15" customHeight="1">
      <c r="A48" s="127">
        <v>39</v>
      </c>
      <c r="B48" s="128">
        <v>41843</v>
      </c>
      <c r="C48" s="127">
        <v>16160</v>
      </c>
      <c r="D48" s="127" t="s">
        <v>133</v>
      </c>
      <c r="E48" s="129" t="s">
        <v>177</v>
      </c>
      <c r="F48" s="130">
        <v>447154.82</v>
      </c>
    </row>
    <row r="49" spans="1:6" ht="15" customHeight="1">
      <c r="A49" s="127">
        <v>40</v>
      </c>
      <c r="B49" s="128">
        <v>41843</v>
      </c>
      <c r="C49" s="127">
        <v>16153</v>
      </c>
      <c r="D49" s="127" t="s">
        <v>133</v>
      </c>
      <c r="E49" s="129" t="s">
        <v>178</v>
      </c>
      <c r="F49" s="130">
        <v>3336.57</v>
      </c>
    </row>
    <row r="50" spans="1:6" ht="15" customHeight="1">
      <c r="A50" s="127">
        <v>41</v>
      </c>
      <c r="B50" s="128">
        <v>41843</v>
      </c>
      <c r="C50" s="127">
        <v>16155</v>
      </c>
      <c r="D50" s="127" t="s">
        <v>133</v>
      </c>
      <c r="E50" s="129" t="s">
        <v>179</v>
      </c>
      <c r="F50" s="130">
        <v>21697.62</v>
      </c>
    </row>
    <row r="51" spans="1:6" ht="15" customHeight="1">
      <c r="A51" s="127">
        <v>42</v>
      </c>
      <c r="B51" s="128">
        <v>41843</v>
      </c>
      <c r="C51" s="127">
        <v>16205</v>
      </c>
      <c r="D51" s="127" t="s">
        <v>133</v>
      </c>
      <c r="E51" s="129" t="s">
        <v>180</v>
      </c>
      <c r="F51" s="130">
        <v>141362.89</v>
      </c>
    </row>
    <row r="52" spans="1:6" ht="15" customHeight="1">
      <c r="A52" s="127">
        <v>43</v>
      </c>
      <c r="B52" s="128">
        <v>41843</v>
      </c>
      <c r="C52" s="127">
        <v>16183</v>
      </c>
      <c r="D52" s="127" t="s">
        <v>133</v>
      </c>
      <c r="E52" s="129" t="s">
        <v>181</v>
      </c>
      <c r="F52" s="130">
        <v>52800</v>
      </c>
    </row>
    <row r="53" spans="1:6" ht="15" customHeight="1">
      <c r="A53" s="127">
        <v>44</v>
      </c>
      <c r="B53" s="128">
        <v>41843</v>
      </c>
      <c r="C53" s="127">
        <v>16142</v>
      </c>
      <c r="D53" s="127" t="s">
        <v>133</v>
      </c>
      <c r="E53" s="129" t="s">
        <v>182</v>
      </c>
      <c r="F53" s="130">
        <v>507058.23</v>
      </c>
    </row>
    <row r="54" spans="1:6" ht="15" customHeight="1">
      <c r="A54" s="127">
        <v>45</v>
      </c>
      <c r="B54" s="128">
        <v>41843</v>
      </c>
      <c r="C54" s="127">
        <v>16191</v>
      </c>
      <c r="D54" s="127" t="s">
        <v>133</v>
      </c>
      <c r="E54" s="129" t="s">
        <v>183</v>
      </c>
      <c r="F54" s="130">
        <v>187300.48</v>
      </c>
    </row>
    <row r="55" spans="1:6" ht="15" customHeight="1">
      <c r="A55" s="127">
        <v>46</v>
      </c>
      <c r="B55" s="128">
        <v>41843</v>
      </c>
      <c r="C55" s="127">
        <v>16186</v>
      </c>
      <c r="D55" s="127" t="s">
        <v>133</v>
      </c>
      <c r="E55" s="129" t="s">
        <v>184</v>
      </c>
      <c r="F55" s="130">
        <v>130932.21</v>
      </c>
    </row>
    <row r="56" spans="1:6" ht="15" customHeight="1">
      <c r="A56" s="127">
        <v>47</v>
      </c>
      <c r="B56" s="128">
        <v>41843</v>
      </c>
      <c r="C56" s="127">
        <v>16187</v>
      </c>
      <c r="D56" s="127" t="s">
        <v>133</v>
      </c>
      <c r="E56" s="129" t="s">
        <v>185</v>
      </c>
      <c r="F56" s="130">
        <v>1946014.82</v>
      </c>
    </row>
    <row r="57" spans="1:6" ht="15" customHeight="1">
      <c r="A57" s="127">
        <v>48</v>
      </c>
      <c r="B57" s="128">
        <v>41843</v>
      </c>
      <c r="C57" s="127">
        <v>16189</v>
      </c>
      <c r="D57" s="127" t="s">
        <v>133</v>
      </c>
      <c r="E57" s="129" t="s">
        <v>186</v>
      </c>
      <c r="F57" s="130">
        <v>577823</v>
      </c>
    </row>
    <row r="58" spans="1:6" ht="15" customHeight="1">
      <c r="A58" s="127">
        <v>49</v>
      </c>
      <c r="B58" s="128">
        <v>41843</v>
      </c>
      <c r="C58" s="127">
        <v>16214</v>
      </c>
      <c r="D58" s="127" t="s">
        <v>133</v>
      </c>
      <c r="E58" s="129" t="s">
        <v>187</v>
      </c>
      <c r="F58" s="130">
        <v>145599.76</v>
      </c>
    </row>
    <row r="59" spans="1:6" ht="15" customHeight="1">
      <c r="A59" s="127">
        <v>50</v>
      </c>
      <c r="B59" s="128">
        <v>41843</v>
      </c>
      <c r="C59" s="127">
        <v>16215</v>
      </c>
      <c r="D59" s="127" t="s">
        <v>133</v>
      </c>
      <c r="E59" s="129" t="s">
        <v>188</v>
      </c>
      <c r="F59" s="130">
        <v>111925.33</v>
      </c>
    </row>
    <row r="60" spans="1:6" ht="15" customHeight="1">
      <c r="A60" s="127">
        <v>51</v>
      </c>
      <c r="B60" s="128">
        <v>41843</v>
      </c>
      <c r="C60" s="127">
        <v>16135</v>
      </c>
      <c r="D60" s="127" t="s">
        <v>133</v>
      </c>
      <c r="E60" s="129" t="s">
        <v>189</v>
      </c>
      <c r="F60" s="130">
        <v>52214.55</v>
      </c>
    </row>
    <row r="61" spans="1:6" ht="15" customHeight="1">
      <c r="A61" s="127">
        <v>52</v>
      </c>
      <c r="B61" s="128">
        <v>41843</v>
      </c>
      <c r="C61" s="127">
        <v>16137</v>
      </c>
      <c r="D61" s="127" t="s">
        <v>133</v>
      </c>
      <c r="E61" s="129" t="s">
        <v>190</v>
      </c>
      <c r="F61" s="130">
        <v>164632.79</v>
      </c>
    </row>
    <row r="62" spans="1:6" ht="15" customHeight="1">
      <c r="A62" s="127">
        <v>53</v>
      </c>
      <c r="B62" s="128">
        <v>41843</v>
      </c>
      <c r="C62" s="127">
        <v>16133</v>
      </c>
      <c r="D62" s="127" t="s">
        <v>133</v>
      </c>
      <c r="E62" s="129" t="s">
        <v>191</v>
      </c>
      <c r="F62" s="130">
        <v>377800.01</v>
      </c>
    </row>
    <row r="63" spans="1:6" ht="15" customHeight="1">
      <c r="A63" s="127">
        <v>54</v>
      </c>
      <c r="B63" s="128">
        <v>41843</v>
      </c>
      <c r="C63" s="127">
        <v>16124</v>
      </c>
      <c r="D63" s="127" t="s">
        <v>133</v>
      </c>
      <c r="E63" s="129" t="s">
        <v>192</v>
      </c>
      <c r="F63" s="130">
        <v>280799.3</v>
      </c>
    </row>
    <row r="64" spans="1:6" ht="15" customHeight="1">
      <c r="A64" s="127">
        <v>55</v>
      </c>
      <c r="B64" s="128">
        <v>41843</v>
      </c>
      <c r="C64" s="127">
        <v>16125</v>
      </c>
      <c r="D64" s="127" t="s">
        <v>133</v>
      </c>
      <c r="E64" s="129" t="s">
        <v>193</v>
      </c>
      <c r="F64" s="130">
        <v>473861.53</v>
      </c>
    </row>
    <row r="65" spans="1:6" ht="15" customHeight="1">
      <c r="A65" s="127">
        <v>56</v>
      </c>
      <c r="B65" s="128">
        <v>41843</v>
      </c>
      <c r="C65" s="127">
        <v>16126</v>
      </c>
      <c r="D65" s="127" t="s">
        <v>133</v>
      </c>
      <c r="E65" s="129" t="s">
        <v>194</v>
      </c>
      <c r="F65" s="130">
        <v>104053.03</v>
      </c>
    </row>
    <row r="66" spans="1:6" ht="15" customHeight="1">
      <c r="A66" s="127">
        <v>57</v>
      </c>
      <c r="B66" s="128">
        <v>41843</v>
      </c>
      <c r="C66" s="127">
        <v>12127</v>
      </c>
      <c r="D66" s="127" t="s">
        <v>133</v>
      </c>
      <c r="E66" s="129" t="s">
        <v>195</v>
      </c>
      <c r="F66" s="130">
        <v>215990.19</v>
      </c>
    </row>
    <row r="67" spans="1:6" ht="15" customHeight="1">
      <c r="A67" s="127">
        <v>58</v>
      </c>
      <c r="B67" s="128">
        <v>41843</v>
      </c>
      <c r="C67" s="127">
        <v>16129</v>
      </c>
      <c r="D67" s="127" t="s">
        <v>133</v>
      </c>
      <c r="E67" s="129" t="s">
        <v>196</v>
      </c>
      <c r="F67" s="130">
        <v>59122.65</v>
      </c>
    </row>
    <row r="68" spans="1:6" ht="15" customHeight="1">
      <c r="A68" s="127">
        <v>59</v>
      </c>
      <c r="B68" s="128">
        <v>41843</v>
      </c>
      <c r="C68" s="127">
        <v>16130</v>
      </c>
      <c r="D68" s="127" t="s">
        <v>133</v>
      </c>
      <c r="E68" s="129" t="s">
        <v>197</v>
      </c>
      <c r="F68" s="130">
        <v>101753.38</v>
      </c>
    </row>
    <row r="69" spans="1:6" ht="15" customHeight="1">
      <c r="A69" s="127">
        <v>60</v>
      </c>
      <c r="B69" s="128">
        <v>41843</v>
      </c>
      <c r="C69" s="127">
        <v>16204</v>
      </c>
      <c r="D69" s="127" t="s">
        <v>133</v>
      </c>
      <c r="E69" s="129" t="s">
        <v>198</v>
      </c>
      <c r="F69" s="130">
        <v>56174</v>
      </c>
    </row>
    <row r="70" spans="1:6" ht="15" customHeight="1">
      <c r="A70" s="127">
        <v>61</v>
      </c>
      <c r="B70" s="128">
        <v>41843</v>
      </c>
      <c r="C70" s="127">
        <v>16207</v>
      </c>
      <c r="D70" s="127" t="s">
        <v>133</v>
      </c>
      <c r="E70" s="129" t="s">
        <v>199</v>
      </c>
      <c r="F70" s="130">
        <v>57942</v>
      </c>
    </row>
    <row r="71" spans="1:6" ht="15" customHeight="1">
      <c r="A71" s="127">
        <v>62</v>
      </c>
      <c r="B71" s="128">
        <v>41843</v>
      </c>
      <c r="C71" s="127">
        <v>16209</v>
      </c>
      <c r="D71" s="127" t="s">
        <v>133</v>
      </c>
      <c r="E71" s="129" t="s">
        <v>200</v>
      </c>
      <c r="F71" s="130">
        <v>240410.27</v>
      </c>
    </row>
    <row r="72" spans="1:6" ht="15" customHeight="1">
      <c r="A72" s="127">
        <v>63</v>
      </c>
      <c r="B72" s="128">
        <v>41843</v>
      </c>
      <c r="C72" s="127">
        <v>16210</v>
      </c>
      <c r="D72" s="127" t="s">
        <v>133</v>
      </c>
      <c r="E72" s="129" t="s">
        <v>201</v>
      </c>
      <c r="F72" s="130">
        <v>295035.9</v>
      </c>
    </row>
    <row r="73" spans="1:6" ht="15" customHeight="1">
      <c r="A73" s="127">
        <v>64</v>
      </c>
      <c r="B73" s="128">
        <v>41843</v>
      </c>
      <c r="C73" s="127">
        <v>16199</v>
      </c>
      <c r="D73" s="127" t="s">
        <v>133</v>
      </c>
      <c r="E73" s="129" t="s">
        <v>202</v>
      </c>
      <c r="F73" s="130">
        <v>253580.16</v>
      </c>
    </row>
    <row r="74" spans="1:6" ht="15" customHeight="1">
      <c r="A74" s="127">
        <v>65</v>
      </c>
      <c r="B74" s="128">
        <v>41843</v>
      </c>
      <c r="C74" s="127">
        <v>16200</v>
      </c>
      <c r="D74" s="127" t="s">
        <v>133</v>
      </c>
      <c r="E74" s="129" t="s">
        <v>203</v>
      </c>
      <c r="F74" s="130">
        <v>65814.97</v>
      </c>
    </row>
    <row r="75" spans="1:6" ht="15" customHeight="1">
      <c r="A75" s="127">
        <v>66</v>
      </c>
      <c r="B75" s="128">
        <v>41843</v>
      </c>
      <c r="C75" s="127">
        <v>16201</v>
      </c>
      <c r="D75" s="127" t="s">
        <v>133</v>
      </c>
      <c r="E75" s="129" t="s">
        <v>204</v>
      </c>
      <c r="F75" s="130">
        <v>305237.26</v>
      </c>
    </row>
    <row r="76" spans="1:6" ht="15" customHeight="1">
      <c r="A76" s="127">
        <v>67</v>
      </c>
      <c r="B76" s="128">
        <v>41843</v>
      </c>
      <c r="C76" s="127">
        <v>16152</v>
      </c>
      <c r="D76" s="127" t="s">
        <v>133</v>
      </c>
      <c r="E76" s="129" t="s">
        <v>205</v>
      </c>
      <c r="F76" s="130">
        <v>272613.4</v>
      </c>
    </row>
    <row r="77" spans="1:6" ht="15" customHeight="1">
      <c r="A77" s="127">
        <v>68</v>
      </c>
      <c r="B77" s="128">
        <v>41843</v>
      </c>
      <c r="C77" s="127">
        <v>16154</v>
      </c>
      <c r="D77" s="127" t="s">
        <v>133</v>
      </c>
      <c r="E77" s="129" t="s">
        <v>206</v>
      </c>
      <c r="F77" s="130">
        <v>8021.52</v>
      </c>
    </row>
    <row r="78" spans="1:6" ht="15" customHeight="1">
      <c r="A78" s="127">
        <v>69</v>
      </c>
      <c r="B78" s="128">
        <v>41843</v>
      </c>
      <c r="C78" s="127">
        <v>16156</v>
      </c>
      <c r="D78" s="127" t="s">
        <v>133</v>
      </c>
      <c r="E78" s="129" t="s">
        <v>207</v>
      </c>
      <c r="F78" s="130">
        <v>5859.75</v>
      </c>
    </row>
    <row r="79" spans="1:6" ht="15" customHeight="1">
      <c r="A79" s="127">
        <v>70</v>
      </c>
      <c r="B79" s="128">
        <v>41843</v>
      </c>
      <c r="C79" s="127">
        <v>16157</v>
      </c>
      <c r="D79" s="127" t="s">
        <v>133</v>
      </c>
      <c r="E79" s="129" t="s">
        <v>208</v>
      </c>
      <c r="F79" s="130">
        <v>5859.75</v>
      </c>
    </row>
    <row r="80" spans="1:6" ht="15" customHeight="1">
      <c r="A80" s="127">
        <v>71</v>
      </c>
      <c r="B80" s="128">
        <v>41843</v>
      </c>
      <c r="C80" s="127">
        <v>16158</v>
      </c>
      <c r="D80" s="127" t="s">
        <v>133</v>
      </c>
      <c r="E80" s="129" t="s">
        <v>209</v>
      </c>
      <c r="F80" s="130">
        <v>26559.91</v>
      </c>
    </row>
    <row r="81" spans="1:6" ht="15" customHeight="1">
      <c r="A81" s="127">
        <v>72</v>
      </c>
      <c r="B81" s="128">
        <v>41843</v>
      </c>
      <c r="C81" s="127">
        <v>16161</v>
      </c>
      <c r="D81" s="127" t="s">
        <v>133</v>
      </c>
      <c r="E81" s="129" t="s">
        <v>210</v>
      </c>
      <c r="F81" s="130">
        <v>44633.45</v>
      </c>
    </row>
    <row r="82" spans="1:6" ht="15" customHeight="1">
      <c r="A82" s="127">
        <v>73</v>
      </c>
      <c r="B82" s="128">
        <v>41843</v>
      </c>
      <c r="C82" s="127">
        <v>16164</v>
      </c>
      <c r="D82" s="127" t="s">
        <v>133</v>
      </c>
      <c r="E82" s="129" t="s">
        <v>211</v>
      </c>
      <c r="F82" s="130">
        <v>27614.61</v>
      </c>
    </row>
    <row r="83" spans="1:6" ht="15" customHeight="1">
      <c r="A83" s="127">
        <v>74</v>
      </c>
      <c r="B83" s="128">
        <v>41843</v>
      </c>
      <c r="C83" s="127">
        <v>16165</v>
      </c>
      <c r="D83" s="127" t="s">
        <v>133</v>
      </c>
      <c r="E83" s="129" t="s">
        <v>212</v>
      </c>
      <c r="F83" s="130">
        <v>27058.8</v>
      </c>
    </row>
    <row r="84" spans="1:6" ht="15" customHeight="1">
      <c r="A84" s="127">
        <v>75</v>
      </c>
      <c r="B84" s="128">
        <v>41843</v>
      </c>
      <c r="C84" s="127">
        <v>16167</v>
      </c>
      <c r="D84" s="127" t="s">
        <v>133</v>
      </c>
      <c r="E84" s="129" t="s">
        <v>213</v>
      </c>
      <c r="F84" s="130">
        <v>5952</v>
      </c>
    </row>
    <row r="85" spans="1:6" ht="15" customHeight="1">
      <c r="A85" s="127">
        <v>76</v>
      </c>
      <c r="B85" s="128">
        <v>41843</v>
      </c>
      <c r="C85" s="127">
        <v>16212</v>
      </c>
      <c r="D85" s="127" t="s">
        <v>133</v>
      </c>
      <c r="E85" s="129" t="s">
        <v>172</v>
      </c>
      <c r="F85" s="130">
        <v>8000</v>
      </c>
    </row>
    <row r="86" spans="1:6" ht="15" customHeight="1">
      <c r="A86" s="127">
        <v>77</v>
      </c>
      <c r="B86" s="128">
        <v>41843</v>
      </c>
      <c r="C86" s="127">
        <v>16190</v>
      </c>
      <c r="D86" s="127" t="s">
        <v>133</v>
      </c>
      <c r="E86" s="129" t="s">
        <v>214</v>
      </c>
      <c r="F86" s="130">
        <v>10502.95</v>
      </c>
    </row>
    <row r="87" spans="1:6" ht="15" customHeight="1">
      <c r="A87" s="127">
        <v>78</v>
      </c>
      <c r="B87" s="128">
        <v>41843</v>
      </c>
      <c r="C87" s="127">
        <v>16193</v>
      </c>
      <c r="D87" s="127" t="s">
        <v>133</v>
      </c>
      <c r="E87" s="129" t="s">
        <v>215</v>
      </c>
      <c r="F87" s="130">
        <v>11443.57</v>
      </c>
    </row>
    <row r="88" spans="1:6" ht="15" customHeight="1">
      <c r="A88" s="127">
        <v>79</v>
      </c>
      <c r="B88" s="128">
        <v>41843</v>
      </c>
      <c r="C88" s="127">
        <v>16195</v>
      </c>
      <c r="D88" s="127" t="s">
        <v>133</v>
      </c>
      <c r="E88" s="129" t="s">
        <v>216</v>
      </c>
      <c r="F88" s="130">
        <v>16652.59</v>
      </c>
    </row>
    <row r="89" spans="1:6" ht="15" customHeight="1">
      <c r="A89" s="127">
        <v>80</v>
      </c>
      <c r="B89" s="128">
        <v>41843</v>
      </c>
      <c r="C89" s="127">
        <v>16141</v>
      </c>
      <c r="D89" s="127" t="s">
        <v>133</v>
      </c>
      <c r="E89" s="129" t="s">
        <v>217</v>
      </c>
      <c r="F89" s="130">
        <v>39436.55</v>
      </c>
    </row>
    <row r="90" spans="1:6" ht="15" customHeight="1">
      <c r="A90" s="127">
        <v>81</v>
      </c>
      <c r="B90" s="128">
        <v>41843</v>
      </c>
      <c r="C90" s="127">
        <v>16144</v>
      </c>
      <c r="D90" s="127" t="s">
        <v>133</v>
      </c>
      <c r="E90" s="129" t="s">
        <v>218</v>
      </c>
      <c r="F90" s="130">
        <v>8914.23</v>
      </c>
    </row>
    <row r="91" spans="1:6" ht="15" customHeight="1">
      <c r="A91" s="127">
        <v>82</v>
      </c>
      <c r="B91" s="128">
        <v>41845</v>
      </c>
      <c r="C91" s="127">
        <v>16398</v>
      </c>
      <c r="D91" s="127" t="s">
        <v>133</v>
      </c>
      <c r="E91" s="129" t="s">
        <v>219</v>
      </c>
      <c r="F91" s="130">
        <v>96243.74</v>
      </c>
    </row>
    <row r="92" spans="1:6" ht="15" customHeight="1">
      <c r="A92" s="127">
        <v>83</v>
      </c>
      <c r="B92" s="128">
        <v>41845</v>
      </c>
      <c r="C92" s="127">
        <v>4075</v>
      </c>
      <c r="D92" s="127" t="s">
        <v>220</v>
      </c>
      <c r="E92" s="129" t="s">
        <v>221</v>
      </c>
      <c r="F92" s="130">
        <v>1058670.84</v>
      </c>
    </row>
    <row r="93" spans="1:6" ht="15" customHeight="1">
      <c r="A93" s="127">
        <v>84</v>
      </c>
      <c r="B93" s="128">
        <v>41845</v>
      </c>
      <c r="C93" s="127">
        <v>16395</v>
      </c>
      <c r="D93" s="127" t="s">
        <v>133</v>
      </c>
      <c r="E93" s="129" t="s">
        <v>222</v>
      </c>
      <c r="F93" s="130">
        <v>12911.72</v>
      </c>
    </row>
    <row r="94" spans="1:6" ht="15" customHeight="1">
      <c r="A94" s="127">
        <v>85</v>
      </c>
      <c r="B94" s="128">
        <v>41845</v>
      </c>
      <c r="C94" s="127">
        <v>16128</v>
      </c>
      <c r="D94" s="127" t="s">
        <v>133</v>
      </c>
      <c r="E94" s="129" t="s">
        <v>223</v>
      </c>
      <c r="F94" s="130">
        <v>3515.2</v>
      </c>
    </row>
    <row r="95" spans="1:6" ht="15" customHeight="1">
      <c r="A95" s="127">
        <v>86</v>
      </c>
      <c r="B95" s="128">
        <v>41845</v>
      </c>
      <c r="C95" s="127">
        <v>4159</v>
      </c>
      <c r="D95" s="127" t="s">
        <v>224</v>
      </c>
      <c r="E95" s="129" t="s">
        <v>225</v>
      </c>
      <c r="F95" s="130">
        <v>35600</v>
      </c>
    </row>
    <row r="96" spans="1:6" ht="15" customHeight="1">
      <c r="A96" s="127">
        <v>87</v>
      </c>
      <c r="B96" s="128">
        <v>41845</v>
      </c>
      <c r="C96" s="127">
        <v>16393</v>
      </c>
      <c r="D96" s="127" t="s">
        <v>133</v>
      </c>
      <c r="E96" s="129" t="s">
        <v>226</v>
      </c>
      <c r="F96" s="130">
        <v>14653.48</v>
      </c>
    </row>
    <row r="97" spans="1:6" ht="15" customHeight="1">
      <c r="A97" s="127">
        <v>88</v>
      </c>
      <c r="B97" s="128">
        <v>41845</v>
      </c>
      <c r="C97" s="127">
        <v>16392</v>
      </c>
      <c r="D97" s="127" t="s">
        <v>133</v>
      </c>
      <c r="E97" s="129" t="s">
        <v>227</v>
      </c>
      <c r="F97" s="130">
        <v>20025.34</v>
      </c>
    </row>
    <row r="98" spans="1:6" ht="15" customHeight="1">
      <c r="A98" s="127">
        <v>89</v>
      </c>
      <c r="B98" s="128">
        <v>41845</v>
      </c>
      <c r="C98" s="127">
        <v>16396</v>
      </c>
      <c r="D98" s="127" t="s">
        <v>133</v>
      </c>
      <c r="E98" s="129" t="s">
        <v>228</v>
      </c>
      <c r="F98" s="130">
        <v>12256.6</v>
      </c>
    </row>
    <row r="99" spans="1:6" ht="15" customHeight="1">
      <c r="A99" s="127">
        <v>90</v>
      </c>
      <c r="B99" s="128">
        <v>41845</v>
      </c>
      <c r="C99" s="127">
        <v>16397</v>
      </c>
      <c r="D99" s="127" t="s">
        <v>133</v>
      </c>
      <c r="E99" s="129" t="s">
        <v>229</v>
      </c>
      <c r="F99" s="130">
        <v>5383.1</v>
      </c>
    </row>
    <row r="100" spans="1:6" ht="15" customHeight="1">
      <c r="A100" s="127">
        <v>91</v>
      </c>
      <c r="B100" s="128">
        <v>41845</v>
      </c>
      <c r="C100" s="127">
        <v>16399</v>
      </c>
      <c r="D100" s="127" t="s">
        <v>133</v>
      </c>
      <c r="E100" s="129" t="s">
        <v>183</v>
      </c>
      <c r="F100" s="130">
        <v>800</v>
      </c>
    </row>
    <row r="101" spans="1:6" ht="15" customHeight="1">
      <c r="A101" s="127">
        <v>92</v>
      </c>
      <c r="B101" s="128">
        <v>41845</v>
      </c>
      <c r="C101" s="127">
        <v>16400</v>
      </c>
      <c r="D101" s="127" t="s">
        <v>133</v>
      </c>
      <c r="E101" s="129" t="s">
        <v>230</v>
      </c>
      <c r="F101" s="130">
        <v>15763.16</v>
      </c>
    </row>
    <row r="102" spans="1:6" ht="15" customHeight="1">
      <c r="A102" s="127">
        <v>93</v>
      </c>
      <c r="B102" s="128">
        <v>41845</v>
      </c>
      <c r="C102" s="127">
        <v>16402</v>
      </c>
      <c r="D102" s="127" t="s">
        <v>133</v>
      </c>
      <c r="E102" s="129" t="s">
        <v>231</v>
      </c>
      <c r="F102" s="130">
        <v>6828.35</v>
      </c>
    </row>
    <row r="103" spans="1:6" ht="15" customHeight="1">
      <c r="A103" s="127">
        <v>94</v>
      </c>
      <c r="B103" s="128">
        <v>41845</v>
      </c>
      <c r="C103" s="127">
        <v>16403</v>
      </c>
      <c r="D103" s="127" t="s">
        <v>133</v>
      </c>
      <c r="E103" s="129" t="s">
        <v>232</v>
      </c>
      <c r="F103" s="130">
        <v>2442.08</v>
      </c>
    </row>
    <row r="104" spans="1:6" ht="15" customHeight="1">
      <c r="A104" s="127">
        <v>95</v>
      </c>
      <c r="B104" s="128">
        <v>41845</v>
      </c>
      <c r="C104" s="127">
        <v>16394</v>
      </c>
      <c r="D104" s="127" t="s">
        <v>133</v>
      </c>
      <c r="E104" s="129" t="s">
        <v>233</v>
      </c>
      <c r="F104" s="130">
        <v>28529.2</v>
      </c>
    </row>
    <row r="105" spans="1:6" ht="15" customHeight="1">
      <c r="A105" s="127">
        <v>96</v>
      </c>
      <c r="B105" s="128">
        <v>41845</v>
      </c>
      <c r="C105" s="127">
        <v>4158</v>
      </c>
      <c r="D105" s="127" t="s">
        <v>133</v>
      </c>
      <c r="E105" s="129" t="s">
        <v>234</v>
      </c>
      <c r="F105" s="130">
        <v>309327.85</v>
      </c>
    </row>
    <row r="106" spans="1:6" ht="15" customHeight="1">
      <c r="A106" s="127">
        <v>97</v>
      </c>
      <c r="B106" s="128">
        <v>41845</v>
      </c>
      <c r="C106" s="127">
        <v>16401</v>
      </c>
      <c r="D106" s="127" t="s">
        <v>133</v>
      </c>
      <c r="E106" s="129" t="s">
        <v>235</v>
      </c>
      <c r="F106" s="130">
        <v>83343.34</v>
      </c>
    </row>
    <row r="107" spans="1:6" ht="15" customHeight="1">
      <c r="A107" s="127">
        <v>98</v>
      </c>
      <c r="B107" s="128">
        <v>41845</v>
      </c>
      <c r="C107" s="127">
        <v>16123</v>
      </c>
      <c r="D107" s="127" t="s">
        <v>133</v>
      </c>
      <c r="E107" s="129" t="s">
        <v>236</v>
      </c>
      <c r="F107" s="130">
        <v>101878.69</v>
      </c>
    </row>
    <row r="108" spans="1:6" ht="15.75">
      <c r="A108" s="131" t="s">
        <v>144</v>
      </c>
      <c r="B108" s="132"/>
      <c r="C108" s="132"/>
      <c r="D108" s="132"/>
      <c r="E108" s="132"/>
      <c r="F108" s="133">
        <f>SUM(F9:F107)</f>
        <v>11889054.45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2014-07-30T08:43:58Z</cp:lastPrinted>
  <dcterms:created xsi:type="dcterms:W3CDTF">2012-03-07T09:17:22Z</dcterms:created>
  <dcterms:modified xsi:type="dcterms:W3CDTF">2014-07-30T08:48:52Z</dcterms:modified>
  <cp:category/>
  <cp:version/>
  <cp:contentType/>
  <cp:contentStatus/>
  <cp:revision>5</cp:revision>
</cp:coreProperties>
</file>