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<sst xmlns="http://schemas.openxmlformats.org/spreadsheetml/2006/main" count="463" uniqueCount="213">
  <si>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</si>
  <si>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</si>
  <si>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</si>
  <si>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</si>
  <si>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</si>
  <si>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</si>
  <si>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</si>
  <si>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</si>
  <si>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</si>
  <si>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</si>
  <si>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</si>
  <si>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</si>
  <si>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</si>
  <si>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</si>
  <si>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</si>
  <si>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</si>
  <si>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</si>
  <si>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</si>
  <si>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</si>
  <si>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</si>
  <si>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</si>
  <si>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</si>
  <si>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</si>
  <si>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</si>
  <si>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</si>
  <si>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</si>
  <si>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</si>
  <si>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</si>
  <si>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</si>
  <si>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</si>
  <si>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</si>
  <si>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</si>
  <si>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</si>
  <si>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5826/740/2016</t>
  </si>
  <si>
    <t>onorariu expert dosar 541/249/2018</t>
  </si>
  <si>
    <t xml:space="preserve">onorariu expert dosar 29552/212/2017 </t>
  </si>
  <si>
    <t>onorariu expert dosar 5734/306/2018</t>
  </si>
  <si>
    <t>onorariu expert dosar 1795/243/2018</t>
  </si>
  <si>
    <t>onorariu expert dosar 1112/296/2017</t>
  </si>
  <si>
    <t>onorariu expert dosar 12505/320/2017</t>
  </si>
  <si>
    <t>PERSOANA JURIDICA</t>
  </si>
  <si>
    <t>despagubiri + dob leg dosar 17627/325/2016 DE 385/2015</t>
  </si>
  <si>
    <t>poprire DE 129/2018</t>
  </si>
  <si>
    <t>poprire DE 863/2018</t>
  </si>
  <si>
    <t>PERSOANA FIZICA</t>
  </si>
  <si>
    <t>despagubire CEDO</t>
  </si>
  <si>
    <t>Subtotal 10.01.01</t>
  </si>
  <si>
    <t>10.01.01</t>
  </si>
  <si>
    <t>decembrie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</si>
  <si>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</si>
  <si>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</si>
  <si>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</si>
  <si>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</si>
  <si>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</si>
  <si>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</si>
  <si>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</si>
  <si>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</si>
  <si>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</si>
  <si>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</si>
  <si>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</si>
  <si>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</si>
  <si>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</si>
  <si>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</si>
  <si>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</si>
  <si>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</si>
  <si>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</si>
  <si>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</si>
  <si>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</si>
  <si>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</si>
  <si>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</si>
  <si>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</si>
  <si>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</si>
  <si>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</si>
  <si>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</si>
  <si>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</si>
  <si>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</si>
  <si>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</si>
  <si>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</si>
  <si>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</si>
  <si>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</si>
  <si>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</si>
  <si>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</si>
  <si>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</si>
  <si>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</si>
  <si>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</si>
  <si>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</si>
  <si>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</si>
  <si>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03,12,2018</t>
  </si>
  <si>
    <t>bs</t>
  </si>
  <si>
    <t xml:space="preserve">penalitati </t>
  </si>
  <si>
    <t>elbi electric</t>
  </si>
  <si>
    <t>materiale electrice</t>
  </si>
  <si>
    <t>scat sistem</t>
  </si>
  <si>
    <t>becuri led</t>
  </si>
  <si>
    <t>stefana</t>
  </si>
  <si>
    <t>echipamente protectie</t>
  </si>
  <si>
    <t>praktiket</t>
  </si>
  <si>
    <t>scari aluminiu</t>
  </si>
  <si>
    <t>06,12,2018</t>
  </si>
  <si>
    <t>apa nova</t>
  </si>
  <si>
    <t>apa rece</t>
  </si>
  <si>
    <t>alte venituri</t>
  </si>
  <si>
    <t>tmau</t>
  </si>
  <si>
    <t>international consulting</t>
  </si>
  <si>
    <t>servicii traduceri</t>
  </si>
  <si>
    <t>07,12,2018</t>
  </si>
  <si>
    <t>STS</t>
  </si>
  <si>
    <t>en el echip it</t>
  </si>
  <si>
    <t>ministerul mediului</t>
  </si>
  <si>
    <t>sts</t>
  </si>
  <si>
    <t>salubritate</t>
  </si>
  <si>
    <t>anaf</t>
  </si>
  <si>
    <t>alcar whelbase</t>
  </si>
  <si>
    <t>anvelope</t>
  </si>
  <si>
    <t>all service company</t>
  </si>
  <si>
    <t>revizie</t>
  </si>
  <si>
    <t>service auto serus</t>
  </si>
  <si>
    <t>reaparatii auto</t>
  </si>
  <si>
    <t>danco</t>
  </si>
  <si>
    <t>bilet avion</t>
  </si>
  <si>
    <t>ins</t>
  </si>
  <si>
    <t>inchiriere sala</t>
  </si>
  <si>
    <t>total</t>
  </si>
  <si>
    <t>OP 8944</t>
  </si>
  <si>
    <t>ABONAMENT PURIFICATOARE APA - PROIECT ACP 1 - 58.14.01</t>
  </si>
  <si>
    <t>LA FANTANA</t>
  </si>
  <si>
    <t>OP 8945</t>
  </si>
  <si>
    <t>ABONAMENT PURIFICATOARE APA - PROIECT ACP 1 - 58.14.02</t>
  </si>
  <si>
    <t>OP 8946</t>
  </si>
  <si>
    <t>ABONAMENT PURIFICATOARE APA - PROIECT ACP 1 - 58.14.03</t>
  </si>
  <si>
    <t>ON.CURATOR D 3241/62/2017/a2</t>
  </si>
  <si>
    <t>Asistenta juridica F 632/02.11.2018</t>
  </si>
  <si>
    <t>cheltuieli judiciare dosar D 2030/102/2016</t>
  </si>
  <si>
    <t>cheltuieli judiciare dosar D 1348/787/2016</t>
  </si>
  <si>
    <t>cheltuieli judiciare dosar D 3819/84/2017</t>
  </si>
  <si>
    <t>cheltuieli judiciare dosar D 3110/101/2017</t>
  </si>
  <si>
    <t>cheltuieli judiciare dosar D 5455/62/2017</t>
  </si>
  <si>
    <t>cheltuieli judiciare dosar D 24015/215/2016</t>
  </si>
  <si>
    <t>BUGET DE STAT</t>
  </si>
  <si>
    <t>cheltuieli judiciare dosar D 2755/62/2018</t>
  </si>
  <si>
    <t>cheltuieli judiciare dosar D 2602/2/2015</t>
  </si>
  <si>
    <t>cheltuieli judiciare dosar D 5093/85/2017</t>
  </si>
  <si>
    <t>cheltuieli judiciare dosar D 2066/102/2017</t>
  </si>
  <si>
    <t>cheltuieli judiciare dosar D 20006/212/2017 DE1390/2017</t>
  </si>
  <si>
    <t>cheltuieli judiciare dosar D 656/94/2016 DE 180EP/2018</t>
  </si>
  <si>
    <t>onorariu curator  dosar D 19507/3/2017/a1</t>
  </si>
  <si>
    <t>cheltuieli judiciare dosar D 46176/3/2017</t>
  </si>
  <si>
    <t>cheltuieli judiciare dosar D 2861/62/2018</t>
  </si>
  <si>
    <t>246238/13 639280/18 ARB/14/29 FRANTA F.137/151/2018</t>
  </si>
  <si>
    <t>cheltuieli judiciare dosar D 2625/93/2018 100 LEI D 91/II-2/2018 50 lei</t>
  </si>
  <si>
    <t>cheltuieli judiciare dosar D 2453/93/2018 100 LEI D 89/II-2/2018 50 lei</t>
  </si>
  <si>
    <t>cheltuieli judiciare dosar D 11711/102/2018 30 LEI D 81/II/2/2018 10 lei</t>
  </si>
  <si>
    <t>cheltuieli judiciare dosar D 2465/100/2016</t>
  </si>
  <si>
    <t>cheltuieli judiciare dosar D 3811/190/2017 30 LEI D 27/II/2/2017 30 lei</t>
  </si>
  <si>
    <t>cheltuieli judiciare dosar D 26670/3/2018 100 LEI D 211/II-2/2018 100lei</t>
  </si>
  <si>
    <t>cheltuieli judiciare dosar D 1836/314/2018</t>
  </si>
  <si>
    <t>cheltuieli judiciare dosar D 2442/95/2018 50 LEI D 95/II/2/2018 20 lei</t>
  </si>
  <si>
    <t>asistenta juridica  F633/02.11.2018</t>
  </si>
  <si>
    <t>04,12,2018</t>
  </si>
  <si>
    <t>cheltuieli judiciare dosar D 17627/325/2016 DE 385/2015</t>
  </si>
  <si>
    <t>cheltuieli judiciare  si exec dosar  D23722/245/2014 DE1355/2015</t>
  </si>
  <si>
    <t>cheltuieli judiciare dosar D 10230/196/2017</t>
  </si>
  <si>
    <t>cheltuieli judiciare dosar D 1846/104/2018</t>
  </si>
  <si>
    <t>cheltuieli judiciare dosar D 1576/87/2018 200 LEI D 105/II/2/2018 50 lei</t>
  </si>
  <si>
    <t>cheltuieli judiciare dosar D 1777/102/2018 50 LEI D 88/II/2/2018 5 lei</t>
  </si>
  <si>
    <t>F 119/18 ARB15/31 CO 604020/15 691848/2018</t>
  </si>
  <si>
    <t>cheltuieli judiciare dosar D 1272/112/2018 100 LEI D 99/II/2/2018 50 lei</t>
  </si>
  <si>
    <t>cheltuieli judiciare dosar D 1416/62/2018</t>
  </si>
  <si>
    <t>cheltuieli fotocopiere dosar D 9607/306/2018 DE 565/2018</t>
  </si>
  <si>
    <t>cheltuieli judiciare dosar D 2372/86/2018</t>
  </si>
  <si>
    <t>onorariu curator dosar D 1842/254/2018</t>
  </si>
  <si>
    <t>onorariu curator dosar D 1209/326/2018</t>
  </si>
  <si>
    <t>05,12,2018</t>
  </si>
  <si>
    <t>onorariu curator dosar D 8138/306/2017</t>
  </si>
  <si>
    <t>cheltuieli judiciare dosar D 202/84/2017</t>
  </si>
  <si>
    <t>cheltuieli judiciare dosar D 221/42/2013</t>
  </si>
  <si>
    <t>cheltuieli jud dosar  D 805/P/2018 (100 LEI) D15902/3/2018 (100 LEI)</t>
  </si>
  <si>
    <t>cheltuieli judiciare dosar D 907/87/2018</t>
  </si>
  <si>
    <t>onorariu curator dosar D 6835/118/2017/a1</t>
  </si>
  <si>
    <t>cheltuieli judiciare dosar D 1623/102/2018 30 LEI D 65/II/2/2018 5 lei</t>
  </si>
  <si>
    <t>cheltuieli judiciare dosar D 21694/3/2018 100 LEI D 118/II-2/2018 100lei</t>
  </si>
  <si>
    <t>cheltuieli judiciare dosar D 523/104/2017</t>
  </si>
  <si>
    <t>cheltuieli judiciare dosar D 86/II-2/2018</t>
  </si>
  <si>
    <t>cheltuieli judiciare dosar D 1908/85/2018</t>
  </si>
  <si>
    <t>cheltuieli judiciare dosar D 1733/83/2017</t>
  </si>
  <si>
    <t>cheltuieli judiciare dosar D 301/103/2018</t>
  </si>
  <si>
    <t>cheltuieli judiciare dosar D 58/II-2/2018</t>
  </si>
  <si>
    <t>cheltuieli judiciare dosar D 2217/93/2018 50 LEI D 73/II-2/2018 50 lei</t>
  </si>
  <si>
    <t>cheltuieli judiciare dosar D 2609/95/2018 50 LEI D 97/II/2/2018 20 lei</t>
  </si>
  <si>
    <t>cheltuieli judiciare dosar D 45/99/2015/a1</t>
  </si>
  <si>
    <t>cheltuieli judiciare dosar D 8137/271/2017</t>
  </si>
  <si>
    <t>C.699.317/23.11.2018 F. 2368/13.11.2018</t>
  </si>
  <si>
    <t>cheltuieli jud dosar D 1372/P/2013(100 LEI) D27435/3/2018 (100 LEI)</t>
  </si>
  <si>
    <t>onorariu curator  dosar D 23474/3/2017/a1</t>
  </si>
  <si>
    <t>cheltuieli judiciare dosar D 3971/111/2016</t>
  </si>
  <si>
    <t>cheltuieli executare dosar D 6788/193/2017 DE 732/2018</t>
  </si>
  <si>
    <t>cheltuieli judiciare dosar D 29567/299/2016</t>
  </si>
  <si>
    <t>cheltuieli jud dosar D1622/P/2014 (100 LEI) D27424/3/2018 (100 LEI)</t>
  </si>
  <si>
    <t>cheltuieli judiciare dosar D 3925/100/2015</t>
  </si>
  <si>
    <t>cheltuieli judiciare dosar D 2884/101/2017</t>
  </si>
  <si>
    <t>cheltuieli judiciare dosar D 8115/180/2015</t>
  </si>
  <si>
    <t>cheltuieli judiciare dosar D 1433/87/2018</t>
  </si>
  <si>
    <t>cheltuieli judiciare dosar D 894/115/2018</t>
  </si>
  <si>
    <t>cheltuieli jud dosar  D1306/P/2014 (50 LEI) D1396/93/2018 (100 LEI)</t>
  </si>
  <si>
    <t>cheltuieli fotocopiere dosar D14740/245/2013 DE1117/2016</t>
  </si>
  <si>
    <t>cheltuieli executare dosar  D14740/245/2013 DE1117/2016</t>
  </si>
  <si>
    <t>cheltuieli judiciare dosar D 30726/3/2015</t>
  </si>
  <si>
    <t>cheltuieli judiciare dosar D 8114/180/2015</t>
  </si>
  <si>
    <t>cheltuieli judiciare dosar D 6019/118/2017</t>
  </si>
  <si>
    <t>cheltuieli judiciare dosar D 1267/63/2018</t>
  </si>
  <si>
    <t>cheltuieli judiciare dosar D 6918/302/2017</t>
  </si>
  <si>
    <t>3-7 decembrie</t>
  </si>
  <si>
    <t>cheltuieli judiciare dosar D 30847/3/2018 100 LEI D 256/II-2/2018 100 lei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</si>
</sst>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5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19" fillId="0" borderId="13" xfId="60" applyFont="1" applyBorder="1" applyAlignment="1">
      <alignment horizontal="center" vertical="center"/>
      <protection/>
    </xf>
    <xf numFmtId="0" fontId="24" fillId="0" borderId="14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0" xfId="59" applyFont="1">
      <alignment/>
      <protection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2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0" fillId="0" borderId="17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170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4" fontId="25" fillId="0" borderId="16" xfId="0" applyNumberFormat="1" applyFont="1" applyBorder="1" applyAlignment="1">
      <alignment/>
    </xf>
    <xf numFmtId="4" fontId="26" fillId="0" borderId="16" xfId="59" applyNumberFormat="1" applyFont="1" applyFill="1" applyBorder="1" applyAlignment="1">
      <alignment horizontal="right" wrapText="1"/>
      <protection/>
    </xf>
    <xf numFmtId="4" fontId="26" fillId="0" borderId="16" xfId="59" applyNumberFormat="1" applyFont="1" applyFill="1" applyBorder="1" applyAlignment="1">
      <alignment horizontal="right"/>
      <protection/>
    </xf>
    <xf numFmtId="0" fontId="0" fillId="0" borderId="14" xfId="59" applyFont="1" applyBorder="1">
      <alignment/>
      <protection/>
    </xf>
    <xf numFmtId="0" fontId="0" fillId="0" borderId="17" xfId="59" applyFont="1" applyBorder="1">
      <alignment/>
      <protection/>
    </xf>
    <xf numFmtId="170" fontId="25" fillId="0" borderId="15" xfId="59" applyNumberFormat="1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/>
      <protection/>
    </xf>
    <xf numFmtId="0" fontId="25" fillId="0" borderId="15" xfId="59" applyFont="1" applyFill="1" applyBorder="1" applyAlignment="1">
      <alignment horizontal="center"/>
      <protection/>
    </xf>
    <xf numFmtId="4" fontId="27" fillId="0" borderId="18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28" fillId="0" borderId="17" xfId="61" applyFont="1" applyFill="1" applyBorder="1" applyAlignment="1">
      <alignment/>
      <protection/>
    </xf>
    <xf numFmtId="0" fontId="25" fillId="0" borderId="15" xfId="61" applyFont="1" applyFill="1" applyBorder="1" applyAlignment="1">
      <alignment/>
      <protection/>
    </xf>
    <xf numFmtId="4" fontId="28" fillId="0" borderId="18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0" fillId="0" borderId="0" xfId="60" applyAlignment="1">
      <alignment wrapText="1"/>
      <protection/>
    </xf>
    <xf numFmtId="14" fontId="14" fillId="0" borderId="14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6"/>
  <sheetViews>
    <sheetView zoomScalePageLayoutView="0" workbookViewId="0" topLeftCell="C1">
      <selection activeCell="K14" sqref="K14"/>
    </sheetView>
  </sheetViews>
  <sheetFormatPr defaultColWidth="9.140625" defaultRowHeight="12.75"/>
  <cols>
    <col min="1" max="2" width="0" style="0" hidden="1" customWidth="1"/>
    <col min="3" max="3" width="17.8515625" style="0" customWidth="1"/>
    <col min="4" max="4" width="11.28125" style="0" customWidth="1"/>
    <col min="5" max="5" width="8.28125" style="0" customWidth="1"/>
    <col min="6" max="6" width="17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1" t="s">
        <v>31</v>
      </c>
      <c r="G5" s="1" t="s">
        <v>211</v>
      </c>
      <c r="H5" s="2"/>
    </row>
    <row r="6" spans="4:6" ht="13.5" thickBot="1">
      <c r="D6" s="1"/>
      <c r="E6" s="1"/>
      <c r="F6" s="1"/>
    </row>
    <row r="7" spans="3:7" ht="12.75">
      <c r="C7" s="24"/>
      <c r="D7" s="25" t="s">
        <v>3</v>
      </c>
      <c r="E7" s="25" t="s">
        <v>4</v>
      </c>
      <c r="F7" s="25" t="s">
        <v>5</v>
      </c>
      <c r="G7" s="26" t="s">
        <v>6</v>
      </c>
    </row>
    <row r="8" spans="3:7" ht="12.75">
      <c r="C8" s="79" t="s">
        <v>46</v>
      </c>
      <c r="D8" s="58"/>
      <c r="E8" s="58"/>
      <c r="F8" s="59">
        <v>128492236</v>
      </c>
      <c r="G8" s="80"/>
    </row>
    <row r="9" spans="3:7" ht="12.75">
      <c r="C9" s="81" t="s">
        <v>47</v>
      </c>
      <c r="D9" s="60" t="s">
        <v>48</v>
      </c>
      <c r="E9" s="61">
        <v>3</v>
      </c>
      <c r="F9" s="62">
        <v>13758</v>
      </c>
      <c r="G9" s="82"/>
    </row>
    <row r="10" spans="3:7" ht="12.75">
      <c r="C10" s="81"/>
      <c r="D10" s="60"/>
      <c r="E10" s="61">
        <v>4</v>
      </c>
      <c r="F10" s="62">
        <v>34588</v>
      </c>
      <c r="G10" s="82"/>
    </row>
    <row r="11" spans="3:7" ht="12.75">
      <c r="C11" s="81"/>
      <c r="D11" s="60"/>
      <c r="E11" s="61">
        <v>7</v>
      </c>
      <c r="F11" s="62">
        <v>12742109</v>
      </c>
      <c r="G11" s="82"/>
    </row>
    <row r="12" spans="3:7" ht="12.75">
      <c r="C12" s="81"/>
      <c r="D12" s="60"/>
      <c r="E12" s="61"/>
      <c r="F12" s="62"/>
      <c r="G12" s="82"/>
    </row>
    <row r="13" spans="3:7" ht="13.5" thickBot="1">
      <c r="C13" s="83" t="s">
        <v>49</v>
      </c>
      <c r="D13" s="64"/>
      <c r="E13" s="65"/>
      <c r="F13" s="66">
        <f>SUM(F8:F12)</f>
        <v>141282691</v>
      </c>
      <c r="G13" s="84"/>
    </row>
    <row r="14" spans="3:7" ht="12.75">
      <c r="C14" s="85" t="s">
        <v>50</v>
      </c>
      <c r="D14" s="68"/>
      <c r="E14" s="69"/>
      <c r="F14" s="70">
        <v>550020</v>
      </c>
      <c r="G14" s="86"/>
    </row>
    <row r="15" spans="3:7" ht="12.75">
      <c r="C15" s="87" t="s">
        <v>51</v>
      </c>
      <c r="D15" s="60"/>
      <c r="E15" s="61"/>
      <c r="F15" s="62"/>
      <c r="G15" s="82"/>
    </row>
    <row r="16" spans="3:7" ht="12.75" hidden="1">
      <c r="C16" s="87"/>
      <c r="D16" s="61"/>
      <c r="E16" s="61"/>
      <c r="F16" s="62"/>
      <c r="G16" s="82" t="s">
        <v>52</v>
      </c>
    </row>
    <row r="17" spans="3:7" ht="12.75" hidden="1">
      <c r="C17" s="87"/>
      <c r="D17" s="61"/>
      <c r="E17" s="61"/>
      <c r="F17" s="62"/>
      <c r="G17" s="82" t="s">
        <v>52</v>
      </c>
    </row>
    <row r="18" spans="3:7" ht="12.75" hidden="1">
      <c r="C18" s="88"/>
      <c r="D18" s="69"/>
      <c r="E18" s="69"/>
      <c r="F18" s="70"/>
      <c r="G18" s="82"/>
    </row>
    <row r="19" spans="3:7" ht="12.75" hidden="1">
      <c r="C19" s="88"/>
      <c r="D19" s="69"/>
      <c r="E19" s="69"/>
      <c r="F19" s="70"/>
      <c r="G19" s="82"/>
    </row>
    <row r="20" spans="3:7" ht="12.75" hidden="1">
      <c r="C20" s="88"/>
      <c r="D20" s="69"/>
      <c r="E20" s="69"/>
      <c r="F20" s="70"/>
      <c r="G20" s="82"/>
    </row>
    <row r="21" spans="3:7" ht="12.75" hidden="1">
      <c r="C21" s="88"/>
      <c r="D21" s="69"/>
      <c r="E21" s="69"/>
      <c r="F21" s="70"/>
      <c r="G21" s="86"/>
    </row>
    <row r="22" spans="3:7" ht="13.5" hidden="1" thickBot="1">
      <c r="C22" s="83" t="s">
        <v>53</v>
      </c>
      <c r="D22" s="65"/>
      <c r="E22" s="65"/>
      <c r="F22" s="66">
        <f>SUM(F14:F21)</f>
        <v>550020</v>
      </c>
      <c r="G22" s="84"/>
    </row>
    <row r="23" spans="3:7" ht="12.75" hidden="1">
      <c r="C23" s="85" t="s">
        <v>54</v>
      </c>
      <c r="D23" s="71"/>
      <c r="E23" s="71"/>
      <c r="F23" s="72">
        <v>770144</v>
      </c>
      <c r="G23" s="89"/>
    </row>
    <row r="24" spans="3:7" ht="12.75">
      <c r="C24" s="87" t="s">
        <v>55</v>
      </c>
      <c r="D24" s="60" t="s">
        <v>48</v>
      </c>
      <c r="E24" s="73">
        <v>7</v>
      </c>
      <c r="F24" s="74">
        <v>80190</v>
      </c>
      <c r="G24" s="82"/>
    </row>
    <row r="25" spans="3:7" ht="12.75">
      <c r="C25" s="88"/>
      <c r="D25" s="67"/>
      <c r="E25" s="67"/>
      <c r="F25" s="70"/>
      <c r="G25" s="82"/>
    </row>
    <row r="26" spans="3:7" ht="13.5" thickBot="1">
      <c r="C26" s="83" t="s">
        <v>56</v>
      </c>
      <c r="D26" s="63"/>
      <c r="E26" s="63"/>
      <c r="F26" s="66">
        <f>SUM(F23:F25)</f>
        <v>850334</v>
      </c>
      <c r="G26" s="84"/>
    </row>
    <row r="27" spans="3:7" ht="12.75">
      <c r="C27" s="85" t="s">
        <v>57</v>
      </c>
      <c r="D27" s="67"/>
      <c r="E27" s="67"/>
      <c r="F27" s="70">
        <v>283850</v>
      </c>
      <c r="G27" s="86"/>
    </row>
    <row r="28" spans="3:7" ht="12.75">
      <c r="C28" s="88" t="s">
        <v>58</v>
      </c>
      <c r="D28" s="60"/>
      <c r="E28" s="61"/>
      <c r="F28" s="62"/>
      <c r="G28" s="82"/>
    </row>
    <row r="29" spans="3:7" ht="12.75">
      <c r="C29" s="88"/>
      <c r="D29" s="67"/>
      <c r="E29" s="67"/>
      <c r="F29" s="70"/>
      <c r="G29" s="86"/>
    </row>
    <row r="30" spans="3:7" ht="13.5" thickBot="1">
      <c r="C30" s="83" t="s">
        <v>59</v>
      </c>
      <c r="D30" s="63"/>
      <c r="E30" s="63"/>
      <c r="F30" s="66">
        <f>SUM(F27:F28)</f>
        <v>283850</v>
      </c>
      <c r="G30" s="84"/>
    </row>
    <row r="31" spans="3:7" ht="12.75">
      <c r="C31" s="90" t="s">
        <v>60</v>
      </c>
      <c r="D31" s="71"/>
      <c r="E31" s="71"/>
      <c r="F31" s="72">
        <v>1019061.23</v>
      </c>
      <c r="G31" s="91"/>
    </row>
    <row r="32" spans="3:7" ht="12.75">
      <c r="C32" s="87" t="s">
        <v>61</v>
      </c>
      <c r="D32" s="60"/>
      <c r="E32" s="67"/>
      <c r="F32" s="62"/>
      <c r="G32" s="82"/>
    </row>
    <row r="33" spans="3:7" ht="12.75">
      <c r="C33" s="88"/>
      <c r="D33" s="75"/>
      <c r="E33" s="67"/>
      <c r="F33" s="62"/>
      <c r="G33" s="82"/>
    </row>
    <row r="34" spans="3:7" ht="13.5" thickBot="1">
      <c r="C34" s="92" t="s">
        <v>62</v>
      </c>
      <c r="D34" s="63"/>
      <c r="E34" s="63"/>
      <c r="F34" s="66">
        <f>SUM(F31:F33)</f>
        <v>1019061.23</v>
      </c>
      <c r="G34" s="93"/>
    </row>
    <row r="35" spans="3:7" ht="12.75">
      <c r="C35" s="90" t="s">
        <v>63</v>
      </c>
      <c r="D35" s="71"/>
      <c r="E35" s="71"/>
      <c r="F35" s="72">
        <v>1311342</v>
      </c>
      <c r="G35" s="91"/>
    </row>
    <row r="36" spans="3:7" ht="12.75">
      <c r="C36" s="94" t="s">
        <v>64</v>
      </c>
      <c r="D36" s="60" t="s">
        <v>48</v>
      </c>
      <c r="E36" s="60">
        <v>7</v>
      </c>
      <c r="F36" s="62">
        <v>64636</v>
      </c>
      <c r="G36" s="82"/>
    </row>
    <row r="37" spans="3:7" ht="12.75">
      <c r="C37" s="87"/>
      <c r="D37" s="67"/>
      <c r="E37" s="67"/>
      <c r="F37" s="70"/>
      <c r="G37" s="82"/>
    </row>
    <row r="38" spans="3:7" ht="13.5" thickBot="1">
      <c r="C38" s="83" t="s">
        <v>65</v>
      </c>
      <c r="D38" s="63"/>
      <c r="E38" s="63"/>
      <c r="F38" s="66">
        <f>SUM(F35:F37)</f>
        <v>1375978</v>
      </c>
      <c r="G38" s="82"/>
    </row>
    <row r="39" spans="3:7" ht="12.75">
      <c r="C39" s="90" t="s">
        <v>66</v>
      </c>
      <c r="D39" s="71"/>
      <c r="E39" s="71"/>
      <c r="F39" s="72">
        <v>1288385</v>
      </c>
      <c r="G39" s="91"/>
    </row>
    <row r="40" spans="3:7" ht="12.75">
      <c r="C40" s="87" t="s">
        <v>67</v>
      </c>
      <c r="D40" s="60" t="s">
        <v>48</v>
      </c>
      <c r="E40" s="60">
        <v>4</v>
      </c>
      <c r="F40" s="62">
        <v>2185</v>
      </c>
      <c r="G40" s="82"/>
    </row>
    <row r="41" spans="3:7" ht="12.75">
      <c r="C41" s="87"/>
      <c r="D41" s="95"/>
      <c r="E41" s="60"/>
      <c r="F41" s="62"/>
      <c r="G41" s="82"/>
    </row>
    <row r="42" spans="3:7" ht="13.5" thickBot="1">
      <c r="C42" s="83" t="s">
        <v>68</v>
      </c>
      <c r="D42" s="63"/>
      <c r="E42" s="63"/>
      <c r="F42" s="66">
        <f>SUM(F39:F41)</f>
        <v>1290570</v>
      </c>
      <c r="G42" s="93"/>
    </row>
    <row r="43" spans="3:7" ht="12.75">
      <c r="C43" s="90" t="s">
        <v>69</v>
      </c>
      <c r="D43" s="71"/>
      <c r="E43" s="71"/>
      <c r="F43" s="72">
        <v>40738</v>
      </c>
      <c r="G43" s="89"/>
    </row>
    <row r="44" spans="3:7" ht="12.75">
      <c r="C44" s="87" t="s">
        <v>70</v>
      </c>
      <c r="D44" s="60" t="s">
        <v>48</v>
      </c>
      <c r="E44" s="60">
        <v>4</v>
      </c>
      <c r="F44" s="72">
        <v>68</v>
      </c>
      <c r="G44" s="82"/>
    </row>
    <row r="45" spans="3:7" ht="12.75">
      <c r="C45" s="87"/>
      <c r="D45" s="60"/>
      <c r="E45" s="60"/>
      <c r="F45" s="72"/>
      <c r="G45" s="82"/>
    </row>
    <row r="46" spans="3:7" ht="13.5" thickBot="1">
      <c r="C46" s="83" t="s">
        <v>71</v>
      </c>
      <c r="D46" s="63"/>
      <c r="E46" s="63"/>
      <c r="F46" s="66">
        <f>SUM(F43:F45)</f>
        <v>40806</v>
      </c>
      <c r="G46" s="93"/>
    </row>
    <row r="47" spans="3:7" ht="12.75">
      <c r="C47" s="96" t="s">
        <v>72</v>
      </c>
      <c r="D47" s="76"/>
      <c r="E47" s="76"/>
      <c r="F47" s="77">
        <v>427417</v>
      </c>
      <c r="G47" s="97"/>
    </row>
    <row r="48" spans="3:7" ht="12.75">
      <c r="C48" s="94" t="s">
        <v>73</v>
      </c>
      <c r="D48" s="60" t="s">
        <v>48</v>
      </c>
      <c r="E48" s="60">
        <v>4</v>
      </c>
      <c r="F48" s="72">
        <v>706</v>
      </c>
      <c r="G48" s="82"/>
    </row>
    <row r="49" spans="3:7" ht="12.75">
      <c r="C49" s="87"/>
      <c r="D49" s="60"/>
      <c r="E49" s="60"/>
      <c r="F49" s="62"/>
      <c r="G49" s="82"/>
    </row>
    <row r="50" spans="3:7" ht="13.5" thickBot="1">
      <c r="C50" s="83" t="s">
        <v>74</v>
      </c>
      <c r="D50" s="63"/>
      <c r="E50" s="63"/>
      <c r="F50" s="66">
        <f>SUM(F47:F49)</f>
        <v>428123</v>
      </c>
      <c r="G50" s="93"/>
    </row>
    <row r="51" spans="3:7" ht="12.75">
      <c r="C51" s="90" t="s">
        <v>75</v>
      </c>
      <c r="D51" s="60"/>
      <c r="E51" s="71"/>
      <c r="F51" s="72">
        <v>12291</v>
      </c>
      <c r="G51" s="89"/>
    </row>
    <row r="52" spans="3:7" ht="12.75">
      <c r="C52" s="87" t="s">
        <v>76</v>
      </c>
      <c r="D52" s="60" t="s">
        <v>48</v>
      </c>
      <c r="E52" s="60">
        <v>4</v>
      </c>
      <c r="F52" s="62">
        <v>20</v>
      </c>
      <c r="G52" s="82"/>
    </row>
    <row r="53" spans="3:7" ht="12.75">
      <c r="C53" s="87"/>
      <c r="D53" s="60"/>
      <c r="E53" s="60"/>
      <c r="F53" s="62"/>
      <c r="G53" s="82"/>
    </row>
    <row r="54" spans="3:7" ht="13.5" thickBot="1">
      <c r="C54" s="83" t="s">
        <v>77</v>
      </c>
      <c r="D54" s="63"/>
      <c r="E54" s="63"/>
      <c r="F54" s="66">
        <f>SUM(F51:F53)</f>
        <v>12311</v>
      </c>
      <c r="G54" s="93"/>
    </row>
    <row r="55" spans="3:7" ht="12.75">
      <c r="C55" s="90" t="s">
        <v>78</v>
      </c>
      <c r="D55" s="71"/>
      <c r="E55" s="71"/>
      <c r="F55" s="72">
        <v>67181</v>
      </c>
      <c r="G55" s="91"/>
    </row>
    <row r="56" spans="3:7" ht="12.75">
      <c r="C56" s="94" t="s">
        <v>79</v>
      </c>
      <c r="D56" s="60" t="s">
        <v>48</v>
      </c>
      <c r="E56" s="60">
        <v>4</v>
      </c>
      <c r="F56" s="70">
        <v>116</v>
      </c>
      <c r="G56" s="82"/>
    </row>
    <row r="57" spans="3:7" ht="12.75">
      <c r="C57" s="94"/>
      <c r="D57" s="60"/>
      <c r="E57" s="60"/>
      <c r="F57" s="70"/>
      <c r="G57" s="82"/>
    </row>
    <row r="58" spans="3:7" ht="13.5" thickBot="1">
      <c r="C58" s="83" t="s">
        <v>80</v>
      </c>
      <c r="D58" s="63"/>
      <c r="E58" s="63"/>
      <c r="F58" s="66">
        <f>SUM(F55:F57)</f>
        <v>67297</v>
      </c>
      <c r="G58" s="93"/>
    </row>
    <row r="59" spans="3:7" ht="12.75">
      <c r="C59" s="90" t="s">
        <v>81</v>
      </c>
      <c r="D59" s="71"/>
      <c r="E59" s="71"/>
      <c r="F59" s="72">
        <v>2975675</v>
      </c>
      <c r="G59" s="91"/>
    </row>
    <row r="60" spans="3:7" ht="12.75">
      <c r="C60" s="98" t="s">
        <v>82</v>
      </c>
      <c r="D60" s="60" t="s">
        <v>48</v>
      </c>
      <c r="E60" s="60">
        <v>7</v>
      </c>
      <c r="F60" s="70">
        <v>289534</v>
      </c>
      <c r="G60" s="82"/>
    </row>
    <row r="61" spans="3:7" ht="12.75">
      <c r="C61" s="88"/>
      <c r="D61" s="67"/>
      <c r="E61" s="67"/>
      <c r="F61" s="70"/>
      <c r="G61" s="82"/>
    </row>
    <row r="62" spans="3:7" ht="13.5" thickBot="1">
      <c r="C62" s="83" t="s">
        <v>83</v>
      </c>
      <c r="D62" s="63"/>
      <c r="E62" s="63"/>
      <c r="F62" s="66">
        <f>SUM(F59:F61)</f>
        <v>3265209</v>
      </c>
      <c r="G62" s="93"/>
    </row>
    <row r="63" spans="3:7" ht="12.75">
      <c r="C63" s="90" t="s">
        <v>84</v>
      </c>
      <c r="D63" s="71"/>
      <c r="E63" s="71"/>
      <c r="F63" s="72">
        <v>999438</v>
      </c>
      <c r="G63" s="91"/>
    </row>
    <row r="64" spans="3:7" ht="12.75">
      <c r="C64" s="98" t="s">
        <v>85</v>
      </c>
      <c r="D64" s="60" t="s">
        <v>48</v>
      </c>
      <c r="E64" s="60">
        <v>7</v>
      </c>
      <c r="F64" s="70">
        <v>98553</v>
      </c>
      <c r="G64" s="82"/>
    </row>
    <row r="65" spans="3:7" ht="12.75">
      <c r="C65" s="88"/>
      <c r="D65" s="67"/>
      <c r="E65" s="67"/>
      <c r="F65" s="70"/>
      <c r="G65" s="82"/>
    </row>
    <row r="66" spans="3:7" ht="13.5" thickBot="1">
      <c r="C66" s="99" t="s">
        <v>86</v>
      </c>
      <c r="D66" s="100"/>
      <c r="E66" s="100"/>
      <c r="F66" s="101">
        <f>SUM(F63:F65)</f>
        <v>1097991</v>
      </c>
      <c r="G66" s="102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" t="str">
        <f>personal!G5</f>
        <v>3-7 decembrie</v>
      </c>
    </row>
    <row r="6" ht="13.5" thickBot="1"/>
    <row r="7" spans="1:6" ht="68.25" customHeight="1">
      <c r="A7" s="31" t="s">
        <v>9</v>
      </c>
      <c r="B7" s="32" t="s">
        <v>10</v>
      </c>
      <c r="C7" s="33" t="s">
        <v>11</v>
      </c>
      <c r="D7" s="32" t="s">
        <v>12</v>
      </c>
      <c r="E7" s="32" t="s">
        <v>13</v>
      </c>
      <c r="F7" s="34" t="s">
        <v>14</v>
      </c>
    </row>
    <row r="8" spans="1:6" ht="12.75">
      <c r="A8" s="27">
        <v>1</v>
      </c>
      <c r="B8" s="29" t="s">
        <v>87</v>
      </c>
      <c r="C8" s="103">
        <v>8938</v>
      </c>
      <c r="D8" s="23" t="s">
        <v>88</v>
      </c>
      <c r="E8" s="23" t="s">
        <v>101</v>
      </c>
      <c r="F8" s="35">
        <v>10398.91</v>
      </c>
    </row>
    <row r="9" spans="1:6" ht="12.75">
      <c r="A9" s="27">
        <v>2</v>
      </c>
      <c r="B9" s="29" t="s">
        <v>87</v>
      </c>
      <c r="C9" s="104">
        <v>8948</v>
      </c>
      <c r="D9" s="30" t="s">
        <v>88</v>
      </c>
      <c r="E9" s="30" t="s">
        <v>89</v>
      </c>
      <c r="F9" s="35">
        <v>0.96</v>
      </c>
    </row>
    <row r="10" spans="1:6" ht="12.75">
      <c r="A10" s="36">
        <v>3</v>
      </c>
      <c r="B10" s="29" t="s">
        <v>87</v>
      </c>
      <c r="C10" s="103">
        <v>8949</v>
      </c>
      <c r="D10" s="23" t="s">
        <v>90</v>
      </c>
      <c r="E10" s="23" t="s">
        <v>91</v>
      </c>
      <c r="F10" s="35">
        <v>1105.92</v>
      </c>
    </row>
    <row r="11" spans="1:6" ht="12.75">
      <c r="A11" s="36">
        <v>4</v>
      </c>
      <c r="B11" s="29" t="s">
        <v>87</v>
      </c>
      <c r="C11" s="103">
        <v>8931</v>
      </c>
      <c r="D11" s="23" t="s">
        <v>92</v>
      </c>
      <c r="E11" s="23" t="s">
        <v>93</v>
      </c>
      <c r="F11" s="35">
        <v>20999.93</v>
      </c>
    </row>
    <row r="12" spans="1:6" ht="12.75">
      <c r="A12" s="36">
        <f aca="true" t="shared" si="0" ref="A12:A29">A11+1</f>
        <v>5</v>
      </c>
      <c r="B12" s="29" t="s">
        <v>87</v>
      </c>
      <c r="C12" s="103">
        <v>8950</v>
      </c>
      <c r="D12" s="23" t="s">
        <v>94</v>
      </c>
      <c r="E12" s="23" t="s">
        <v>95</v>
      </c>
      <c r="F12" s="35">
        <v>6911.4</v>
      </c>
    </row>
    <row r="13" spans="1:6" ht="12.75">
      <c r="A13" s="36">
        <f t="shared" si="0"/>
        <v>6</v>
      </c>
      <c r="B13" s="29" t="s">
        <v>87</v>
      </c>
      <c r="C13" s="103">
        <v>8930</v>
      </c>
      <c r="D13" s="23" t="s">
        <v>96</v>
      </c>
      <c r="E13" s="23" t="s">
        <v>97</v>
      </c>
      <c r="F13" s="35">
        <v>478</v>
      </c>
    </row>
    <row r="14" spans="1:6" ht="12.75">
      <c r="A14" s="36">
        <f t="shared" si="0"/>
        <v>7</v>
      </c>
      <c r="B14" s="29" t="s">
        <v>98</v>
      </c>
      <c r="C14" s="103">
        <v>8960</v>
      </c>
      <c r="D14" s="23" t="s">
        <v>99</v>
      </c>
      <c r="E14" s="23" t="s">
        <v>100</v>
      </c>
      <c r="F14" s="35">
        <v>1170.33</v>
      </c>
    </row>
    <row r="15" spans="1:6" ht="12.75">
      <c r="A15" s="36">
        <f t="shared" si="0"/>
        <v>8</v>
      </c>
      <c r="B15" s="29" t="s">
        <v>98</v>
      </c>
      <c r="C15" s="103">
        <v>8980</v>
      </c>
      <c r="D15" s="23" t="s">
        <v>88</v>
      </c>
      <c r="E15" s="23" t="s">
        <v>101</v>
      </c>
      <c r="F15" s="35">
        <v>5477.23</v>
      </c>
    </row>
    <row r="16" spans="1:6" ht="12.75">
      <c r="A16" s="36">
        <f t="shared" si="0"/>
        <v>9</v>
      </c>
      <c r="B16" s="29" t="s">
        <v>98</v>
      </c>
      <c r="C16" s="103">
        <v>8961</v>
      </c>
      <c r="D16" s="23" t="s">
        <v>99</v>
      </c>
      <c r="E16" s="23" t="s">
        <v>102</v>
      </c>
      <c r="F16" s="35">
        <v>28.26</v>
      </c>
    </row>
    <row r="17" spans="1:6" ht="12.75">
      <c r="A17" s="36">
        <f t="shared" si="0"/>
        <v>10</v>
      </c>
      <c r="B17" s="29" t="s">
        <v>98</v>
      </c>
      <c r="C17" s="103">
        <v>8970</v>
      </c>
      <c r="D17" s="23" t="s">
        <v>103</v>
      </c>
      <c r="E17" s="23" t="s">
        <v>104</v>
      </c>
      <c r="F17" s="35">
        <v>5897.64</v>
      </c>
    </row>
    <row r="18" spans="1:6" ht="12.75">
      <c r="A18" s="36">
        <f t="shared" si="0"/>
        <v>11</v>
      </c>
      <c r="B18" s="29" t="s">
        <v>105</v>
      </c>
      <c r="C18" s="103">
        <v>8980</v>
      </c>
      <c r="D18" s="23" t="s">
        <v>106</v>
      </c>
      <c r="E18" s="23" t="s">
        <v>107</v>
      </c>
      <c r="F18" s="35">
        <v>14441.01</v>
      </c>
    </row>
    <row r="19" spans="1:6" ht="12.75">
      <c r="A19" s="36">
        <f t="shared" si="0"/>
        <v>12</v>
      </c>
      <c r="B19" s="29" t="s">
        <v>105</v>
      </c>
      <c r="C19" s="103">
        <v>8976</v>
      </c>
      <c r="D19" s="23" t="s">
        <v>108</v>
      </c>
      <c r="E19" s="23" t="s">
        <v>107</v>
      </c>
      <c r="F19" s="35">
        <v>4862.68</v>
      </c>
    </row>
    <row r="20" spans="1:6" ht="12.75">
      <c r="A20" s="36">
        <f t="shared" si="0"/>
        <v>13</v>
      </c>
      <c r="B20" s="29" t="s">
        <v>105</v>
      </c>
      <c r="C20" s="103">
        <v>8977</v>
      </c>
      <c r="D20" s="23" t="s">
        <v>109</v>
      </c>
      <c r="E20" s="23" t="s">
        <v>107</v>
      </c>
      <c r="F20" s="35">
        <v>15260.36</v>
      </c>
    </row>
    <row r="21" spans="1:6" ht="12.75">
      <c r="A21" s="36">
        <f t="shared" si="0"/>
        <v>14</v>
      </c>
      <c r="B21" s="29" t="s">
        <v>105</v>
      </c>
      <c r="C21" s="103">
        <v>8979</v>
      </c>
      <c r="D21" s="23" t="s">
        <v>108</v>
      </c>
      <c r="E21" s="23" t="s">
        <v>110</v>
      </c>
      <c r="F21" s="35">
        <v>379.05</v>
      </c>
    </row>
    <row r="22" spans="1:6" ht="12.75">
      <c r="A22" s="36">
        <f t="shared" si="0"/>
        <v>15</v>
      </c>
      <c r="B22" s="105" t="s">
        <v>105</v>
      </c>
      <c r="C22" s="104">
        <v>8978</v>
      </c>
      <c r="D22" s="23" t="s">
        <v>111</v>
      </c>
      <c r="E22" s="23" t="s">
        <v>100</v>
      </c>
      <c r="F22" s="35">
        <v>48.76</v>
      </c>
    </row>
    <row r="23" spans="1:6" ht="12.75">
      <c r="A23" s="36">
        <f t="shared" si="0"/>
        <v>16</v>
      </c>
      <c r="B23" s="105" t="s">
        <v>105</v>
      </c>
      <c r="C23" s="104">
        <v>8939</v>
      </c>
      <c r="D23" s="23" t="s">
        <v>112</v>
      </c>
      <c r="E23" s="23" t="s">
        <v>113</v>
      </c>
      <c r="F23" s="35">
        <v>21286.72</v>
      </c>
    </row>
    <row r="24" spans="1:6" ht="12.75">
      <c r="A24" s="36">
        <f t="shared" si="0"/>
        <v>17</v>
      </c>
      <c r="B24" s="105" t="s">
        <v>105</v>
      </c>
      <c r="C24" s="104">
        <v>8927</v>
      </c>
      <c r="D24" s="23" t="s">
        <v>114</v>
      </c>
      <c r="E24" s="23" t="s">
        <v>115</v>
      </c>
      <c r="F24" s="35">
        <v>2249.1</v>
      </c>
    </row>
    <row r="25" spans="1:6" ht="12.75">
      <c r="A25" s="36">
        <f t="shared" si="0"/>
        <v>18</v>
      </c>
      <c r="B25" s="105" t="s">
        <v>105</v>
      </c>
      <c r="C25" s="104">
        <v>8983</v>
      </c>
      <c r="D25" s="23" t="s">
        <v>116</v>
      </c>
      <c r="E25" s="23" t="s">
        <v>117</v>
      </c>
      <c r="F25" s="35">
        <v>6853.55</v>
      </c>
    </row>
    <row r="26" spans="1:6" ht="12.75">
      <c r="A26" s="36">
        <f t="shared" si="0"/>
        <v>19</v>
      </c>
      <c r="B26" s="105" t="s">
        <v>105</v>
      </c>
      <c r="C26" s="104">
        <v>8968</v>
      </c>
      <c r="D26" s="23" t="s">
        <v>118</v>
      </c>
      <c r="E26" s="23" t="s">
        <v>119</v>
      </c>
      <c r="F26" s="35">
        <v>24822.62</v>
      </c>
    </row>
    <row r="27" spans="1:6" ht="12.75">
      <c r="A27" s="36">
        <f t="shared" si="0"/>
        <v>20</v>
      </c>
      <c r="B27" s="105" t="s">
        <v>105</v>
      </c>
      <c r="C27" s="104">
        <v>8967</v>
      </c>
      <c r="D27" s="23" t="s">
        <v>118</v>
      </c>
      <c r="E27" s="23" t="s">
        <v>119</v>
      </c>
      <c r="F27" s="35">
        <v>17151.32</v>
      </c>
    </row>
    <row r="28" spans="1:6" ht="12.75">
      <c r="A28" s="36">
        <f t="shared" si="0"/>
        <v>21</v>
      </c>
      <c r="B28" s="105" t="s">
        <v>105</v>
      </c>
      <c r="C28" s="104">
        <v>8966</v>
      </c>
      <c r="D28" s="23" t="s">
        <v>118</v>
      </c>
      <c r="E28" s="23" t="s">
        <v>119</v>
      </c>
      <c r="F28" s="35">
        <v>7508.88</v>
      </c>
    </row>
    <row r="29" spans="1:6" ht="12.75">
      <c r="A29" s="36">
        <f t="shared" si="0"/>
        <v>22</v>
      </c>
      <c r="B29" s="105" t="s">
        <v>105</v>
      </c>
      <c r="C29" s="104">
        <v>8975</v>
      </c>
      <c r="D29" s="23" t="s">
        <v>120</v>
      </c>
      <c r="E29" s="23" t="s">
        <v>121</v>
      </c>
      <c r="F29" s="35">
        <v>5900</v>
      </c>
    </row>
    <row r="30" spans="1:6" ht="13.5" thickBot="1">
      <c r="A30" s="106"/>
      <c r="B30" s="107"/>
      <c r="C30" s="108"/>
      <c r="D30" s="28"/>
      <c r="E30" s="109" t="s">
        <v>122</v>
      </c>
      <c r="F30" s="110">
        <f>SUM(F8:F29)</f>
        <v>173232.63000000003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6" t="s">
        <v>21</v>
      </c>
      <c r="B3" s="56"/>
      <c r="C3" s="56"/>
      <c r="D3" s="15"/>
    </row>
    <row r="4" spans="1:10" ht="30" customHeight="1">
      <c r="A4" s="57" t="s">
        <v>30</v>
      </c>
      <c r="B4" s="57"/>
      <c r="C4" s="57"/>
      <c r="D4" s="57"/>
      <c r="E4" s="57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1" t="str">
        <f>personal!G5</f>
        <v>3-7 decembrie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7" t="s">
        <v>16</v>
      </c>
      <c r="B8" s="38" t="s">
        <v>17</v>
      </c>
      <c r="C8" s="38" t="s">
        <v>18</v>
      </c>
      <c r="D8" s="38" t="s">
        <v>22</v>
      </c>
      <c r="E8" s="39" t="s">
        <v>19</v>
      </c>
    </row>
    <row r="9" spans="1:5" s="20" customFormat="1" ht="26.25">
      <c r="A9" s="140">
        <v>43438</v>
      </c>
      <c r="B9" s="141" t="s">
        <v>123</v>
      </c>
      <c r="C9" s="142" t="s">
        <v>124</v>
      </c>
      <c r="D9" s="143" t="s">
        <v>125</v>
      </c>
      <c r="E9" s="46">
        <v>126.46</v>
      </c>
    </row>
    <row r="10" spans="1:5" s="20" customFormat="1" ht="26.25">
      <c r="A10" s="140">
        <v>43438</v>
      </c>
      <c r="B10" s="141" t="s">
        <v>126</v>
      </c>
      <c r="C10" s="142" t="s">
        <v>127</v>
      </c>
      <c r="D10" s="143" t="s">
        <v>125</v>
      </c>
      <c r="E10" s="46">
        <v>699.79</v>
      </c>
    </row>
    <row r="11" spans="1:5" s="20" customFormat="1" ht="26.25">
      <c r="A11" s="140">
        <v>43438</v>
      </c>
      <c r="B11" s="141" t="s">
        <v>128</v>
      </c>
      <c r="C11" s="142" t="s">
        <v>129</v>
      </c>
      <c r="D11" s="143" t="s">
        <v>125</v>
      </c>
      <c r="E11" s="46">
        <v>137.65</v>
      </c>
    </row>
    <row r="12" spans="1:5" s="20" customFormat="1" ht="12.75">
      <c r="A12" s="45"/>
      <c r="B12" s="43"/>
      <c r="C12" s="44"/>
      <c r="D12" s="44"/>
      <c r="E12" s="46"/>
    </row>
    <row r="13" spans="1:5" s="20" customFormat="1" ht="12.75">
      <c r="A13" s="45"/>
      <c r="B13" s="43"/>
      <c r="C13" s="44"/>
      <c r="D13" s="44"/>
      <c r="E13" s="46"/>
    </row>
    <row r="14" spans="1:5" s="20" customFormat="1" ht="12.75">
      <c r="A14" s="45"/>
      <c r="B14" s="43"/>
      <c r="C14" s="44"/>
      <c r="D14" s="44"/>
      <c r="E14" s="46"/>
    </row>
    <row r="15" spans="1:5" s="20" customFormat="1" ht="12.75">
      <c r="A15" s="45"/>
      <c r="B15" s="43"/>
      <c r="C15" s="44"/>
      <c r="D15" s="44"/>
      <c r="E15" s="46"/>
    </row>
    <row r="16" spans="1:5" s="20" customFormat="1" ht="12.75">
      <c r="A16" s="45"/>
      <c r="B16" s="43"/>
      <c r="C16" s="44"/>
      <c r="D16" s="44"/>
      <c r="E16" s="46"/>
    </row>
    <row r="17" spans="1:5" s="20" customFormat="1" ht="12.75">
      <c r="A17" s="45"/>
      <c r="B17" s="43"/>
      <c r="C17" s="44"/>
      <c r="D17" s="44"/>
      <c r="E17" s="46"/>
    </row>
    <row r="18" spans="1:5" ht="13.5" thickBot="1">
      <c r="A18" s="40" t="s">
        <v>20</v>
      </c>
      <c r="B18" s="41"/>
      <c r="C18" s="41"/>
      <c r="D18" s="41"/>
      <c r="E18" s="42">
        <f>SUM(E9:E17)</f>
        <v>963.9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76">
      <selection activeCell="D6" sqref="D6"/>
    </sheetView>
  </sheetViews>
  <sheetFormatPr defaultColWidth="10.421875" defaultRowHeight="12.75"/>
  <cols>
    <col min="1" max="1" width="9.421875" style="78" customWidth="1"/>
    <col min="2" max="2" width="17.28125" style="78" customWidth="1"/>
    <col min="3" max="3" width="14.7109375" style="78" customWidth="1"/>
    <col min="4" max="4" width="24.7109375" style="78" customWidth="1"/>
    <col min="5" max="5" width="39.421875" style="131" customWidth="1"/>
    <col min="6" max="6" width="15.00390625" style="78" customWidth="1"/>
    <col min="7" max="16384" width="10.421875" style="78" customWidth="1"/>
  </cols>
  <sheetData>
    <row r="1" spans="1:6" ht="12.75">
      <c r="A1" s="5" t="s">
        <v>23</v>
      </c>
      <c r="B1" s="10"/>
      <c r="C1" s="6"/>
      <c r="D1" s="6"/>
      <c r="E1" s="126"/>
      <c r="F1" s="10"/>
    </row>
    <row r="2" spans="2:6" ht="12.75">
      <c r="B2" s="10"/>
      <c r="C2" s="10"/>
      <c r="D2" s="10"/>
      <c r="E2" s="126"/>
      <c r="F2" s="10"/>
    </row>
    <row r="3" spans="1:6" ht="12.75">
      <c r="A3" s="5" t="s">
        <v>24</v>
      </c>
      <c r="B3" s="6"/>
      <c r="C3" s="10"/>
      <c r="D3" s="6"/>
      <c r="E3" s="127"/>
      <c r="F3" s="10"/>
    </row>
    <row r="4" spans="1:6" ht="12.75">
      <c r="A4" s="5" t="s">
        <v>25</v>
      </c>
      <c r="B4" s="6"/>
      <c r="C4" s="10"/>
      <c r="D4" s="6"/>
      <c r="E4" s="126"/>
      <c r="F4" s="6"/>
    </row>
    <row r="5" spans="1:6" ht="12.75">
      <c r="A5" s="10"/>
      <c r="B5" s="6"/>
      <c r="C5" s="10"/>
      <c r="D5" s="10"/>
      <c r="E5" s="126"/>
      <c r="F5" s="10"/>
    </row>
    <row r="6" spans="1:6" ht="12.75">
      <c r="A6" s="10"/>
      <c r="B6" s="7"/>
      <c r="C6" s="22" t="s">
        <v>31</v>
      </c>
      <c r="D6" s="6" t="str">
        <f>personal!G5</f>
        <v>3-7 decembrie</v>
      </c>
      <c r="E6" s="126"/>
      <c r="F6" s="10"/>
    </row>
    <row r="7" spans="1:6" ht="13.5" thickBot="1">
      <c r="A7" s="10"/>
      <c r="B7" s="10"/>
      <c r="C7" s="10"/>
      <c r="D7" s="10"/>
      <c r="E7" s="126"/>
      <c r="F7" s="10"/>
    </row>
    <row r="8" spans="1:6" ht="52.5">
      <c r="A8" s="47" t="s">
        <v>9</v>
      </c>
      <c r="B8" s="48" t="s">
        <v>10</v>
      </c>
      <c r="C8" s="49" t="s">
        <v>11</v>
      </c>
      <c r="D8" s="48" t="s">
        <v>26</v>
      </c>
      <c r="E8" s="49" t="s">
        <v>27</v>
      </c>
      <c r="F8" s="50" t="s">
        <v>28</v>
      </c>
    </row>
    <row r="9" spans="1:6" ht="12.75">
      <c r="A9" s="116">
        <v>1</v>
      </c>
      <c r="B9" s="111">
        <v>43437</v>
      </c>
      <c r="C9" s="112">
        <v>29111</v>
      </c>
      <c r="D9" s="113" t="s">
        <v>32</v>
      </c>
      <c r="E9" s="128" t="s">
        <v>33</v>
      </c>
      <c r="F9" s="117">
        <v>1000</v>
      </c>
    </row>
    <row r="10" spans="1:6" ht="12.75">
      <c r="A10" s="116">
        <v>2</v>
      </c>
      <c r="B10" s="111">
        <v>43437</v>
      </c>
      <c r="C10" s="112">
        <v>29109</v>
      </c>
      <c r="D10" s="113" t="s">
        <v>32</v>
      </c>
      <c r="E10" s="128" t="s">
        <v>34</v>
      </c>
      <c r="F10" s="117">
        <v>2000</v>
      </c>
    </row>
    <row r="11" spans="1:6" ht="12.75">
      <c r="A11" s="116">
        <v>3</v>
      </c>
      <c r="B11" s="111">
        <v>43437</v>
      </c>
      <c r="C11" s="112">
        <v>29110</v>
      </c>
      <c r="D11" s="113" t="s">
        <v>32</v>
      </c>
      <c r="E11" s="128" t="s">
        <v>35</v>
      </c>
      <c r="F11" s="117">
        <v>2500</v>
      </c>
    </row>
    <row r="12" spans="1:6" ht="12.75">
      <c r="A12" s="116">
        <v>4</v>
      </c>
      <c r="B12" s="111">
        <v>43438</v>
      </c>
      <c r="C12" s="112">
        <v>29131</v>
      </c>
      <c r="D12" s="113" t="s">
        <v>32</v>
      </c>
      <c r="E12" s="128" t="s">
        <v>36</v>
      </c>
      <c r="F12" s="117">
        <v>800</v>
      </c>
    </row>
    <row r="13" spans="1:256" ht="12.75">
      <c r="A13" s="116">
        <v>5</v>
      </c>
      <c r="B13" s="111">
        <v>43439</v>
      </c>
      <c r="C13" s="112">
        <v>29134</v>
      </c>
      <c r="D13" s="113" t="s">
        <v>32</v>
      </c>
      <c r="E13" s="128" t="s">
        <v>37</v>
      </c>
      <c r="F13" s="117">
        <v>2950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6" ht="12.75">
      <c r="A14" s="116">
        <v>6</v>
      </c>
      <c r="B14" s="111">
        <v>43440</v>
      </c>
      <c r="C14" s="112">
        <v>29157</v>
      </c>
      <c r="D14" s="113" t="s">
        <v>32</v>
      </c>
      <c r="E14" s="128" t="s">
        <v>38</v>
      </c>
      <c r="F14" s="117">
        <v>1205</v>
      </c>
    </row>
    <row r="15" spans="1:6" ht="12.75">
      <c r="A15" s="116">
        <v>7</v>
      </c>
      <c r="B15" s="111">
        <v>43441</v>
      </c>
      <c r="C15" s="112">
        <v>29167</v>
      </c>
      <c r="D15" s="113" t="s">
        <v>32</v>
      </c>
      <c r="E15" s="128" t="s">
        <v>39</v>
      </c>
      <c r="F15" s="117">
        <v>300</v>
      </c>
    </row>
    <row r="16" spans="1:6" ht="12.75">
      <c r="A16" s="116">
        <v>8</v>
      </c>
      <c r="B16" s="114" t="s">
        <v>87</v>
      </c>
      <c r="C16" s="115">
        <v>29116</v>
      </c>
      <c r="D16" s="115" t="s">
        <v>40</v>
      </c>
      <c r="E16" s="129" t="s">
        <v>130</v>
      </c>
      <c r="F16" s="118">
        <v>400</v>
      </c>
    </row>
    <row r="17" spans="1:6" ht="12.75">
      <c r="A17" s="116">
        <v>9</v>
      </c>
      <c r="B17" s="114" t="s">
        <v>87</v>
      </c>
      <c r="C17" s="115">
        <v>8928</v>
      </c>
      <c r="D17" s="115" t="s">
        <v>40</v>
      </c>
      <c r="E17" s="129" t="s">
        <v>131</v>
      </c>
      <c r="F17" s="119">
        <v>18851.54</v>
      </c>
    </row>
    <row r="18" spans="1:6" ht="12.75">
      <c r="A18" s="116">
        <v>10</v>
      </c>
      <c r="B18" s="114" t="s">
        <v>87</v>
      </c>
      <c r="C18" s="115">
        <v>29117</v>
      </c>
      <c r="D18" s="115" t="s">
        <v>40</v>
      </c>
      <c r="E18" s="129" t="s">
        <v>132</v>
      </c>
      <c r="F18" s="119">
        <v>1835</v>
      </c>
    </row>
    <row r="19" spans="1:6" ht="12.75">
      <c r="A19" s="116">
        <v>11</v>
      </c>
      <c r="B19" s="114" t="s">
        <v>87</v>
      </c>
      <c r="C19" s="115">
        <v>29093</v>
      </c>
      <c r="D19" s="115" t="s">
        <v>44</v>
      </c>
      <c r="E19" s="129" t="s">
        <v>133</v>
      </c>
      <c r="F19" s="119">
        <v>1000</v>
      </c>
    </row>
    <row r="20" spans="1:6" ht="12.75">
      <c r="A20" s="116">
        <v>12</v>
      </c>
      <c r="B20" s="114" t="s">
        <v>87</v>
      </c>
      <c r="C20" s="115">
        <v>29094</v>
      </c>
      <c r="D20" s="115" t="s">
        <v>44</v>
      </c>
      <c r="E20" s="129" t="s">
        <v>134</v>
      </c>
      <c r="F20" s="119">
        <v>1650</v>
      </c>
    </row>
    <row r="21" spans="1:6" ht="12.75">
      <c r="A21" s="116">
        <v>13</v>
      </c>
      <c r="B21" s="114" t="s">
        <v>87</v>
      </c>
      <c r="C21" s="115">
        <v>29095</v>
      </c>
      <c r="D21" s="115" t="s">
        <v>44</v>
      </c>
      <c r="E21" s="129" t="s">
        <v>135</v>
      </c>
      <c r="F21" s="119">
        <v>1000</v>
      </c>
    </row>
    <row r="22" spans="1:6" ht="12.75">
      <c r="A22" s="116">
        <v>14</v>
      </c>
      <c r="B22" s="114" t="s">
        <v>87</v>
      </c>
      <c r="C22" s="115">
        <v>29096</v>
      </c>
      <c r="D22" s="115" t="s">
        <v>44</v>
      </c>
      <c r="E22" s="129" t="s">
        <v>136</v>
      </c>
      <c r="F22" s="119">
        <v>1400</v>
      </c>
    </row>
    <row r="23" spans="1:6" ht="12.75">
      <c r="A23" s="116">
        <v>15</v>
      </c>
      <c r="B23" s="114" t="s">
        <v>87</v>
      </c>
      <c r="C23" s="115">
        <v>29092</v>
      </c>
      <c r="D23" s="115" t="s">
        <v>40</v>
      </c>
      <c r="E23" s="129" t="s">
        <v>137</v>
      </c>
      <c r="F23" s="119">
        <v>1790</v>
      </c>
    </row>
    <row r="24" spans="1:6" ht="12.75">
      <c r="A24" s="116">
        <v>16</v>
      </c>
      <c r="B24" s="114" t="s">
        <v>87</v>
      </c>
      <c r="C24" s="115">
        <v>29104</v>
      </c>
      <c r="D24" s="115" t="s">
        <v>138</v>
      </c>
      <c r="E24" s="129" t="s">
        <v>139</v>
      </c>
      <c r="F24" s="119">
        <v>100</v>
      </c>
    </row>
    <row r="25" spans="1:6" ht="12.75">
      <c r="A25" s="116">
        <v>17</v>
      </c>
      <c r="B25" s="114" t="s">
        <v>87</v>
      </c>
      <c r="C25" s="115">
        <v>29108</v>
      </c>
      <c r="D25" s="115" t="s">
        <v>40</v>
      </c>
      <c r="E25" s="129" t="s">
        <v>140</v>
      </c>
      <c r="F25" s="119">
        <v>15470</v>
      </c>
    </row>
    <row r="26" spans="1:6" ht="12.75">
      <c r="A26" s="116">
        <v>18</v>
      </c>
      <c r="B26" s="114" t="s">
        <v>87</v>
      </c>
      <c r="C26" s="115">
        <v>29112</v>
      </c>
      <c r="D26" s="115" t="s">
        <v>44</v>
      </c>
      <c r="E26" s="129" t="s">
        <v>141</v>
      </c>
      <c r="F26" s="119">
        <v>50</v>
      </c>
    </row>
    <row r="27" spans="1:6" ht="12.75">
      <c r="A27" s="116">
        <v>19</v>
      </c>
      <c r="B27" s="114" t="s">
        <v>87</v>
      </c>
      <c r="C27" s="115">
        <v>29113</v>
      </c>
      <c r="D27" s="115" t="s">
        <v>44</v>
      </c>
      <c r="E27" s="129" t="s">
        <v>142</v>
      </c>
      <c r="F27" s="119">
        <v>50</v>
      </c>
    </row>
    <row r="28" spans="1:6" ht="26.25">
      <c r="A28" s="116">
        <v>20</v>
      </c>
      <c r="B28" s="114" t="s">
        <v>87</v>
      </c>
      <c r="C28" s="115">
        <v>29091</v>
      </c>
      <c r="D28" s="115" t="s">
        <v>40</v>
      </c>
      <c r="E28" s="129" t="s">
        <v>143</v>
      </c>
      <c r="F28" s="119">
        <v>134</v>
      </c>
    </row>
    <row r="29" spans="1:6" ht="26.25">
      <c r="A29" s="116">
        <v>21</v>
      </c>
      <c r="B29" s="114" t="s">
        <v>87</v>
      </c>
      <c r="C29" s="115">
        <v>29107</v>
      </c>
      <c r="D29" s="115" t="s">
        <v>40</v>
      </c>
      <c r="E29" s="129" t="s">
        <v>144</v>
      </c>
      <c r="F29" s="119">
        <v>615.91</v>
      </c>
    </row>
    <row r="30" spans="1:6" ht="12.75">
      <c r="A30" s="116">
        <v>22</v>
      </c>
      <c r="B30" s="114" t="s">
        <v>87</v>
      </c>
      <c r="C30" s="115">
        <v>29114</v>
      </c>
      <c r="D30" s="115" t="s">
        <v>40</v>
      </c>
      <c r="E30" s="129" t="s">
        <v>145</v>
      </c>
      <c r="F30" s="119">
        <v>200</v>
      </c>
    </row>
    <row r="31" spans="1:6" ht="12.75">
      <c r="A31" s="116">
        <v>23</v>
      </c>
      <c r="B31" s="114" t="s">
        <v>87</v>
      </c>
      <c r="C31" s="115">
        <v>29115</v>
      </c>
      <c r="D31" s="115" t="s">
        <v>44</v>
      </c>
      <c r="E31" s="129" t="s">
        <v>146</v>
      </c>
      <c r="F31" s="119">
        <v>1000</v>
      </c>
    </row>
    <row r="32" spans="1:6" ht="12.75">
      <c r="A32" s="116">
        <v>24</v>
      </c>
      <c r="B32" s="114" t="s">
        <v>87</v>
      </c>
      <c r="C32" s="115">
        <v>29100</v>
      </c>
      <c r="D32" s="115" t="s">
        <v>138</v>
      </c>
      <c r="E32" s="129" t="s">
        <v>147</v>
      </c>
      <c r="F32" s="119">
        <v>100</v>
      </c>
    </row>
    <row r="33" spans="1:6" ht="26.25">
      <c r="A33" s="116">
        <v>25</v>
      </c>
      <c r="B33" s="114" t="s">
        <v>87</v>
      </c>
      <c r="C33" s="115">
        <v>8951</v>
      </c>
      <c r="D33" s="115" t="s">
        <v>40</v>
      </c>
      <c r="E33" s="129" t="s">
        <v>148</v>
      </c>
      <c r="F33" s="119">
        <v>98391.89</v>
      </c>
    </row>
    <row r="34" spans="1:6" ht="26.25">
      <c r="A34" s="116">
        <v>26</v>
      </c>
      <c r="B34" s="114" t="s">
        <v>87</v>
      </c>
      <c r="C34" s="115">
        <v>29103</v>
      </c>
      <c r="D34" s="115" t="s">
        <v>138</v>
      </c>
      <c r="E34" s="129" t="s">
        <v>149</v>
      </c>
      <c r="F34" s="119">
        <v>150</v>
      </c>
    </row>
    <row r="35" spans="1:6" ht="26.25">
      <c r="A35" s="116">
        <v>27</v>
      </c>
      <c r="B35" s="114" t="s">
        <v>87</v>
      </c>
      <c r="C35" s="115">
        <v>29098</v>
      </c>
      <c r="D35" s="115" t="s">
        <v>138</v>
      </c>
      <c r="E35" s="129" t="s">
        <v>150</v>
      </c>
      <c r="F35" s="119">
        <v>150</v>
      </c>
    </row>
    <row r="36" spans="1:6" ht="26.25">
      <c r="A36" s="116">
        <v>28</v>
      </c>
      <c r="B36" s="114" t="s">
        <v>87</v>
      </c>
      <c r="C36" s="115">
        <v>29102</v>
      </c>
      <c r="D36" s="115" t="s">
        <v>138</v>
      </c>
      <c r="E36" s="129" t="s">
        <v>151</v>
      </c>
      <c r="F36" s="119">
        <v>40</v>
      </c>
    </row>
    <row r="37" spans="1:6" ht="12.75">
      <c r="A37" s="116">
        <v>29</v>
      </c>
      <c r="B37" s="114" t="s">
        <v>87</v>
      </c>
      <c r="C37" s="115">
        <v>29105</v>
      </c>
      <c r="D37" s="115" t="s">
        <v>138</v>
      </c>
      <c r="E37" s="129" t="s">
        <v>152</v>
      </c>
      <c r="F37" s="119">
        <v>200</v>
      </c>
    </row>
    <row r="38" spans="1:6" ht="26.25">
      <c r="A38" s="116">
        <v>30</v>
      </c>
      <c r="B38" s="114" t="s">
        <v>87</v>
      </c>
      <c r="C38" s="115">
        <v>29106</v>
      </c>
      <c r="D38" s="115" t="s">
        <v>138</v>
      </c>
      <c r="E38" s="129" t="s">
        <v>153</v>
      </c>
      <c r="F38" s="119">
        <v>60</v>
      </c>
    </row>
    <row r="39" spans="1:6" ht="26.25">
      <c r="A39" s="116">
        <v>31</v>
      </c>
      <c r="B39" s="114" t="s">
        <v>87</v>
      </c>
      <c r="C39" s="115">
        <v>29097</v>
      </c>
      <c r="D39" s="115" t="s">
        <v>138</v>
      </c>
      <c r="E39" s="129" t="s">
        <v>154</v>
      </c>
      <c r="F39" s="119">
        <v>200</v>
      </c>
    </row>
    <row r="40" spans="1:6" ht="12.75">
      <c r="A40" s="116">
        <v>32</v>
      </c>
      <c r="B40" s="114" t="s">
        <v>87</v>
      </c>
      <c r="C40" s="115">
        <v>29101</v>
      </c>
      <c r="D40" s="115" t="s">
        <v>138</v>
      </c>
      <c r="E40" s="129" t="s">
        <v>155</v>
      </c>
      <c r="F40" s="119">
        <v>200</v>
      </c>
    </row>
    <row r="41" spans="1:6" ht="26.25">
      <c r="A41" s="116">
        <v>33</v>
      </c>
      <c r="B41" s="114" t="s">
        <v>87</v>
      </c>
      <c r="C41" s="115">
        <v>29099</v>
      </c>
      <c r="D41" s="115" t="s">
        <v>138</v>
      </c>
      <c r="E41" s="129" t="s">
        <v>156</v>
      </c>
      <c r="F41" s="119">
        <v>70</v>
      </c>
    </row>
    <row r="42" spans="1:6" ht="12.75">
      <c r="A42" s="116">
        <v>34</v>
      </c>
      <c r="B42" s="114" t="s">
        <v>87</v>
      </c>
      <c r="C42" s="115">
        <v>8929</v>
      </c>
      <c r="D42" s="115" t="s">
        <v>40</v>
      </c>
      <c r="E42" s="129" t="s">
        <v>157</v>
      </c>
      <c r="F42" s="119">
        <v>108097.12</v>
      </c>
    </row>
    <row r="43" spans="1:6" ht="26.25">
      <c r="A43" s="116">
        <v>35</v>
      </c>
      <c r="B43" s="114" t="s">
        <v>158</v>
      </c>
      <c r="C43" s="115">
        <v>29121</v>
      </c>
      <c r="D43" s="115" t="s">
        <v>40</v>
      </c>
      <c r="E43" s="129" t="s">
        <v>159</v>
      </c>
      <c r="F43" s="119">
        <v>7051.99</v>
      </c>
    </row>
    <row r="44" spans="1:6" ht="26.25">
      <c r="A44" s="116">
        <v>36</v>
      </c>
      <c r="B44" s="114" t="s">
        <v>158</v>
      </c>
      <c r="C44" s="115">
        <v>29119</v>
      </c>
      <c r="D44" s="115" t="s">
        <v>40</v>
      </c>
      <c r="E44" s="129" t="s">
        <v>160</v>
      </c>
      <c r="F44" s="119">
        <v>959.19</v>
      </c>
    </row>
    <row r="45" spans="1:6" ht="12.75">
      <c r="A45" s="116">
        <v>37</v>
      </c>
      <c r="B45" s="114" t="s">
        <v>158</v>
      </c>
      <c r="C45" s="115">
        <v>29118</v>
      </c>
      <c r="D45" s="115" t="s">
        <v>44</v>
      </c>
      <c r="E45" s="129" t="s">
        <v>161</v>
      </c>
      <c r="F45" s="119">
        <v>120</v>
      </c>
    </row>
    <row r="46" spans="1:6" ht="12.75">
      <c r="A46" s="116">
        <v>38</v>
      </c>
      <c r="B46" s="114" t="s">
        <v>158</v>
      </c>
      <c r="C46" s="115">
        <v>29125</v>
      </c>
      <c r="D46" s="115" t="s">
        <v>138</v>
      </c>
      <c r="E46" s="129" t="s">
        <v>162</v>
      </c>
      <c r="F46" s="119">
        <v>50</v>
      </c>
    </row>
    <row r="47" spans="1:6" ht="26.25">
      <c r="A47" s="116">
        <v>39</v>
      </c>
      <c r="B47" s="114" t="s">
        <v>158</v>
      </c>
      <c r="C47" s="115">
        <v>29123</v>
      </c>
      <c r="D47" s="115" t="s">
        <v>138</v>
      </c>
      <c r="E47" s="129" t="s">
        <v>163</v>
      </c>
      <c r="F47" s="119">
        <v>250</v>
      </c>
    </row>
    <row r="48" spans="1:6" ht="26.25">
      <c r="A48" s="116">
        <v>40</v>
      </c>
      <c r="B48" s="114" t="s">
        <v>158</v>
      </c>
      <c r="C48" s="115">
        <v>29122</v>
      </c>
      <c r="D48" s="115" t="s">
        <v>138</v>
      </c>
      <c r="E48" s="129" t="s">
        <v>164</v>
      </c>
      <c r="F48" s="119">
        <v>55</v>
      </c>
    </row>
    <row r="49" spans="1:6" ht="26.25">
      <c r="A49" s="116">
        <v>41</v>
      </c>
      <c r="B49" s="114" t="s">
        <v>158</v>
      </c>
      <c r="C49" s="115">
        <v>8955</v>
      </c>
      <c r="D49" s="115" t="s">
        <v>40</v>
      </c>
      <c r="E49" s="129" t="s">
        <v>165</v>
      </c>
      <c r="F49" s="119">
        <v>825556.05</v>
      </c>
    </row>
    <row r="50" spans="1:6" ht="26.25">
      <c r="A50" s="116">
        <v>42</v>
      </c>
      <c r="B50" s="114" t="s">
        <v>158</v>
      </c>
      <c r="C50" s="115">
        <v>29126</v>
      </c>
      <c r="D50" s="115" t="s">
        <v>138</v>
      </c>
      <c r="E50" s="129" t="s">
        <v>166</v>
      </c>
      <c r="F50" s="119">
        <v>150</v>
      </c>
    </row>
    <row r="51" spans="1:6" ht="12.75">
      <c r="A51" s="116">
        <v>43</v>
      </c>
      <c r="B51" s="114" t="s">
        <v>158</v>
      </c>
      <c r="C51" s="115">
        <v>29127</v>
      </c>
      <c r="D51" s="115" t="s">
        <v>138</v>
      </c>
      <c r="E51" s="129" t="s">
        <v>167</v>
      </c>
      <c r="F51" s="119">
        <v>100</v>
      </c>
    </row>
    <row r="52" spans="1:6" ht="26.25">
      <c r="A52" s="116">
        <v>44</v>
      </c>
      <c r="B52" s="114" t="s">
        <v>158</v>
      </c>
      <c r="C52" s="115">
        <v>29129</v>
      </c>
      <c r="D52" s="115" t="s">
        <v>40</v>
      </c>
      <c r="E52" s="129" t="s">
        <v>168</v>
      </c>
      <c r="F52" s="119">
        <v>26.18</v>
      </c>
    </row>
    <row r="53" spans="1:6" ht="12.75">
      <c r="A53" s="116">
        <v>45</v>
      </c>
      <c r="B53" s="114" t="s">
        <v>158</v>
      </c>
      <c r="C53" s="115">
        <v>29124</v>
      </c>
      <c r="D53" s="115" t="s">
        <v>138</v>
      </c>
      <c r="E53" s="129" t="s">
        <v>169</v>
      </c>
      <c r="F53" s="119">
        <v>100</v>
      </c>
    </row>
    <row r="54" spans="1:6" ht="12.75">
      <c r="A54" s="116">
        <v>46</v>
      </c>
      <c r="B54" s="114" t="s">
        <v>158</v>
      </c>
      <c r="C54" s="115">
        <v>29128</v>
      </c>
      <c r="D54" s="115" t="s">
        <v>40</v>
      </c>
      <c r="E54" s="129" t="s">
        <v>170</v>
      </c>
      <c r="F54" s="119">
        <v>300</v>
      </c>
    </row>
    <row r="55" spans="1:6" ht="12.75">
      <c r="A55" s="116">
        <v>47</v>
      </c>
      <c r="B55" s="114" t="s">
        <v>158</v>
      </c>
      <c r="C55" s="115">
        <v>29130</v>
      </c>
      <c r="D55" s="115" t="s">
        <v>40</v>
      </c>
      <c r="E55" s="129" t="s">
        <v>171</v>
      </c>
      <c r="F55" s="119">
        <v>260</v>
      </c>
    </row>
    <row r="56" spans="1:6" ht="12.75">
      <c r="A56" s="116">
        <v>48</v>
      </c>
      <c r="B56" s="114" t="s">
        <v>172</v>
      </c>
      <c r="C56" s="115">
        <v>29132</v>
      </c>
      <c r="D56" s="115" t="s">
        <v>40</v>
      </c>
      <c r="E56" s="129" t="s">
        <v>173</v>
      </c>
      <c r="F56" s="119">
        <v>300</v>
      </c>
    </row>
    <row r="57" spans="1:6" ht="12.75">
      <c r="A57" s="116">
        <v>49</v>
      </c>
      <c r="B57" s="114" t="s">
        <v>172</v>
      </c>
      <c r="C57" s="115">
        <v>29136</v>
      </c>
      <c r="D57" s="115" t="s">
        <v>40</v>
      </c>
      <c r="E57" s="129" t="s">
        <v>174</v>
      </c>
      <c r="F57" s="119">
        <v>8132.5</v>
      </c>
    </row>
    <row r="58" spans="1:6" ht="12.75">
      <c r="A58" s="116">
        <v>50</v>
      </c>
      <c r="B58" s="114" t="s">
        <v>172</v>
      </c>
      <c r="C58" s="115">
        <v>29135</v>
      </c>
      <c r="D58" s="115" t="s">
        <v>40</v>
      </c>
      <c r="E58" s="129" t="s">
        <v>175</v>
      </c>
      <c r="F58" s="119">
        <v>8000</v>
      </c>
    </row>
    <row r="59" spans="1:6" ht="26.25">
      <c r="A59" s="116">
        <v>51</v>
      </c>
      <c r="B59" s="114" t="s">
        <v>172</v>
      </c>
      <c r="C59" s="115">
        <v>29137</v>
      </c>
      <c r="D59" s="115" t="s">
        <v>138</v>
      </c>
      <c r="E59" s="129" t="s">
        <v>176</v>
      </c>
      <c r="F59" s="119">
        <v>200</v>
      </c>
    </row>
    <row r="60" spans="1:6" ht="12.75">
      <c r="A60" s="116">
        <v>52</v>
      </c>
      <c r="B60" s="114" t="s">
        <v>172</v>
      </c>
      <c r="C60" s="115">
        <v>29139</v>
      </c>
      <c r="D60" s="115" t="s">
        <v>138</v>
      </c>
      <c r="E60" s="129" t="s">
        <v>177</v>
      </c>
      <c r="F60" s="119">
        <v>200</v>
      </c>
    </row>
    <row r="61" spans="1:6" ht="12.75">
      <c r="A61" s="116">
        <v>53</v>
      </c>
      <c r="B61" s="114" t="s">
        <v>172</v>
      </c>
      <c r="C61" s="115">
        <v>29133</v>
      </c>
      <c r="D61" s="115" t="s">
        <v>40</v>
      </c>
      <c r="E61" s="129" t="s">
        <v>178</v>
      </c>
      <c r="F61" s="119">
        <v>300</v>
      </c>
    </row>
    <row r="62" spans="1:6" ht="26.25">
      <c r="A62" s="116">
        <v>54</v>
      </c>
      <c r="B62" s="114" t="s">
        <v>172</v>
      </c>
      <c r="C62" s="115">
        <v>29147</v>
      </c>
      <c r="D62" s="115" t="s">
        <v>138</v>
      </c>
      <c r="E62" s="129" t="s">
        <v>179</v>
      </c>
      <c r="F62" s="119">
        <v>35</v>
      </c>
    </row>
    <row r="63" spans="1:6" ht="26.25">
      <c r="A63" s="116">
        <v>55</v>
      </c>
      <c r="B63" s="114" t="s">
        <v>172</v>
      </c>
      <c r="C63" s="115">
        <v>29145</v>
      </c>
      <c r="D63" s="115" t="s">
        <v>138</v>
      </c>
      <c r="E63" s="129" t="s">
        <v>180</v>
      </c>
      <c r="F63" s="119">
        <v>200</v>
      </c>
    </row>
    <row r="64" spans="1:6" ht="12.75">
      <c r="A64" s="116">
        <v>56</v>
      </c>
      <c r="B64" s="114" t="s">
        <v>172</v>
      </c>
      <c r="C64" s="115">
        <v>29148</v>
      </c>
      <c r="D64" s="115" t="s">
        <v>138</v>
      </c>
      <c r="E64" s="129" t="s">
        <v>181</v>
      </c>
      <c r="F64" s="119">
        <v>100</v>
      </c>
    </row>
    <row r="65" spans="1:6" ht="12.75">
      <c r="A65" s="116">
        <v>57</v>
      </c>
      <c r="B65" s="114" t="s">
        <v>172</v>
      </c>
      <c r="C65" s="115">
        <v>29140</v>
      </c>
      <c r="D65" s="115" t="s">
        <v>138</v>
      </c>
      <c r="E65" s="129" t="s">
        <v>182</v>
      </c>
      <c r="F65" s="119">
        <v>30</v>
      </c>
    </row>
    <row r="66" spans="1:6" ht="12.75">
      <c r="A66" s="116">
        <v>58</v>
      </c>
      <c r="B66" s="114" t="s">
        <v>172</v>
      </c>
      <c r="C66" s="115">
        <v>29141</v>
      </c>
      <c r="D66" s="115" t="s">
        <v>138</v>
      </c>
      <c r="E66" s="129" t="s">
        <v>183</v>
      </c>
      <c r="F66" s="119">
        <v>150</v>
      </c>
    </row>
    <row r="67" spans="1:6" ht="12.75">
      <c r="A67" s="116">
        <v>59</v>
      </c>
      <c r="B67" s="114" t="s">
        <v>172</v>
      </c>
      <c r="C67" s="115">
        <v>29143</v>
      </c>
      <c r="D67" s="115" t="s">
        <v>138</v>
      </c>
      <c r="E67" s="129" t="s">
        <v>184</v>
      </c>
      <c r="F67" s="119">
        <v>100</v>
      </c>
    </row>
    <row r="68" spans="1:6" ht="12.75">
      <c r="A68" s="116">
        <v>60</v>
      </c>
      <c r="B68" s="114" t="s">
        <v>172</v>
      </c>
      <c r="C68" s="115">
        <v>29144</v>
      </c>
      <c r="D68" s="115" t="s">
        <v>138</v>
      </c>
      <c r="E68" s="129" t="s">
        <v>185</v>
      </c>
      <c r="F68" s="119">
        <v>150</v>
      </c>
    </row>
    <row r="69" spans="1:6" ht="12.75">
      <c r="A69" s="116">
        <v>61</v>
      </c>
      <c r="B69" s="114" t="s">
        <v>172</v>
      </c>
      <c r="C69" s="115">
        <v>29146</v>
      </c>
      <c r="D69" s="115" t="s">
        <v>138</v>
      </c>
      <c r="E69" s="129" t="s">
        <v>186</v>
      </c>
      <c r="F69" s="119">
        <v>10</v>
      </c>
    </row>
    <row r="70" spans="1:6" ht="26.25">
      <c r="A70" s="116">
        <v>62</v>
      </c>
      <c r="B70" s="114" t="s">
        <v>172</v>
      </c>
      <c r="C70" s="115">
        <v>29142</v>
      </c>
      <c r="D70" s="115" t="s">
        <v>138</v>
      </c>
      <c r="E70" s="129" t="s">
        <v>187</v>
      </c>
      <c r="F70" s="119">
        <v>100</v>
      </c>
    </row>
    <row r="71" spans="1:6" ht="26.25">
      <c r="A71" s="116">
        <v>63</v>
      </c>
      <c r="B71" s="114" t="s">
        <v>172</v>
      </c>
      <c r="C71" s="115">
        <v>29138</v>
      </c>
      <c r="D71" s="115" t="s">
        <v>138</v>
      </c>
      <c r="E71" s="129" t="s">
        <v>188</v>
      </c>
      <c r="F71" s="119">
        <v>70</v>
      </c>
    </row>
    <row r="72" spans="1:6" ht="12.75">
      <c r="A72" s="116">
        <v>64</v>
      </c>
      <c r="B72" s="114" t="s">
        <v>98</v>
      </c>
      <c r="C72" s="115">
        <v>29159</v>
      </c>
      <c r="D72" s="115" t="s">
        <v>44</v>
      </c>
      <c r="E72" s="129" t="s">
        <v>189</v>
      </c>
      <c r="F72" s="119">
        <v>2300</v>
      </c>
    </row>
    <row r="73" spans="1:6" ht="12.75">
      <c r="A73" s="116">
        <v>65</v>
      </c>
      <c r="B73" s="114" t="s">
        <v>98</v>
      </c>
      <c r="C73" s="115">
        <v>29158</v>
      </c>
      <c r="D73" s="115" t="s">
        <v>40</v>
      </c>
      <c r="E73" s="129" t="s">
        <v>190</v>
      </c>
      <c r="F73" s="119">
        <v>503.5</v>
      </c>
    </row>
    <row r="74" spans="1:6" ht="12.75">
      <c r="A74" s="116">
        <v>66</v>
      </c>
      <c r="B74" s="114" t="s">
        <v>98</v>
      </c>
      <c r="C74" s="115">
        <v>8962</v>
      </c>
      <c r="D74" s="115" t="s">
        <v>40</v>
      </c>
      <c r="E74" s="129" t="s">
        <v>191</v>
      </c>
      <c r="F74" s="119">
        <v>86257.72</v>
      </c>
    </row>
    <row r="75" spans="1:6" ht="26.25">
      <c r="A75" s="116">
        <v>67</v>
      </c>
      <c r="B75" s="114" t="s">
        <v>98</v>
      </c>
      <c r="C75" s="115">
        <v>29155</v>
      </c>
      <c r="D75" s="115" t="s">
        <v>138</v>
      </c>
      <c r="E75" s="129" t="s">
        <v>192</v>
      </c>
      <c r="F75" s="119">
        <v>200</v>
      </c>
    </row>
    <row r="76" spans="1:6" ht="12.75">
      <c r="A76" s="116">
        <v>68</v>
      </c>
      <c r="B76" s="114" t="s">
        <v>98</v>
      </c>
      <c r="C76" s="115">
        <v>29149</v>
      </c>
      <c r="D76" s="115" t="s">
        <v>40</v>
      </c>
      <c r="E76" s="129" t="s">
        <v>193</v>
      </c>
      <c r="F76" s="119">
        <v>400</v>
      </c>
    </row>
    <row r="77" spans="1:6" ht="12.75">
      <c r="A77" s="116">
        <v>69</v>
      </c>
      <c r="B77" s="114" t="s">
        <v>98</v>
      </c>
      <c r="C77" s="115">
        <v>29150</v>
      </c>
      <c r="D77" s="115" t="s">
        <v>44</v>
      </c>
      <c r="E77" s="129" t="s">
        <v>194</v>
      </c>
      <c r="F77" s="119">
        <v>3550</v>
      </c>
    </row>
    <row r="78" spans="1:6" ht="26.25">
      <c r="A78" s="116">
        <v>70</v>
      </c>
      <c r="B78" s="114" t="s">
        <v>98</v>
      </c>
      <c r="C78" s="115">
        <v>29156</v>
      </c>
      <c r="D78" s="115" t="s">
        <v>40</v>
      </c>
      <c r="E78" s="129" t="s">
        <v>195</v>
      </c>
      <c r="F78" s="119">
        <v>900</v>
      </c>
    </row>
    <row r="79" spans="1:6" ht="12.75">
      <c r="A79" s="116">
        <v>71</v>
      </c>
      <c r="B79" s="114" t="s">
        <v>98</v>
      </c>
      <c r="C79" s="115">
        <v>29152</v>
      </c>
      <c r="D79" s="115" t="s">
        <v>40</v>
      </c>
      <c r="E79" s="129" t="s">
        <v>196</v>
      </c>
      <c r="F79" s="119">
        <v>1020</v>
      </c>
    </row>
    <row r="80" spans="1:6" ht="26.25">
      <c r="A80" s="116">
        <v>72</v>
      </c>
      <c r="B80" s="114" t="s">
        <v>98</v>
      </c>
      <c r="C80" s="115">
        <v>29154</v>
      </c>
      <c r="D80" s="115" t="s">
        <v>138</v>
      </c>
      <c r="E80" s="129" t="s">
        <v>197</v>
      </c>
      <c r="F80" s="119">
        <v>200</v>
      </c>
    </row>
    <row r="81" spans="1:6" ht="12.75">
      <c r="A81" s="116">
        <v>73</v>
      </c>
      <c r="B81" s="114" t="s">
        <v>98</v>
      </c>
      <c r="C81" s="115">
        <v>29151</v>
      </c>
      <c r="D81" s="115" t="s">
        <v>44</v>
      </c>
      <c r="E81" s="129" t="s">
        <v>198</v>
      </c>
      <c r="F81" s="119">
        <v>3148</v>
      </c>
    </row>
    <row r="82" spans="1:6" ht="12.75">
      <c r="A82" s="116">
        <v>74</v>
      </c>
      <c r="B82" s="114" t="s">
        <v>98</v>
      </c>
      <c r="C82" s="115">
        <v>29153</v>
      </c>
      <c r="D82" s="115" t="s">
        <v>40</v>
      </c>
      <c r="E82" s="129" t="s">
        <v>199</v>
      </c>
      <c r="F82" s="119">
        <v>2550</v>
      </c>
    </row>
    <row r="83" spans="1:6" ht="12.75">
      <c r="A83" s="116">
        <v>75</v>
      </c>
      <c r="B83" s="114" t="s">
        <v>105</v>
      </c>
      <c r="C83" s="115">
        <v>29188</v>
      </c>
      <c r="D83" s="115" t="s">
        <v>44</v>
      </c>
      <c r="E83" s="129" t="s">
        <v>200</v>
      </c>
      <c r="F83" s="119">
        <v>800</v>
      </c>
    </row>
    <row r="84" spans="1:6" ht="12.75">
      <c r="A84" s="116">
        <v>76</v>
      </c>
      <c r="B84" s="114" t="s">
        <v>105</v>
      </c>
      <c r="C84" s="115">
        <v>29183</v>
      </c>
      <c r="D84" s="115" t="s">
        <v>138</v>
      </c>
      <c r="E84" s="129" t="s">
        <v>201</v>
      </c>
      <c r="F84" s="119">
        <v>200</v>
      </c>
    </row>
    <row r="85" spans="1:6" ht="12.75">
      <c r="A85" s="116">
        <v>77</v>
      </c>
      <c r="B85" s="114" t="s">
        <v>105</v>
      </c>
      <c r="C85" s="115">
        <v>29165</v>
      </c>
      <c r="D85" s="115" t="s">
        <v>138</v>
      </c>
      <c r="E85" s="129" t="s">
        <v>202</v>
      </c>
      <c r="F85" s="119">
        <v>100</v>
      </c>
    </row>
    <row r="86" spans="1:6" ht="26.25">
      <c r="A86" s="116">
        <v>78</v>
      </c>
      <c r="B86" s="114" t="s">
        <v>105</v>
      </c>
      <c r="C86" s="115">
        <v>29164</v>
      </c>
      <c r="D86" s="115" t="s">
        <v>138</v>
      </c>
      <c r="E86" s="129" t="s">
        <v>203</v>
      </c>
      <c r="F86" s="119">
        <v>150</v>
      </c>
    </row>
    <row r="87" spans="1:6" ht="26.25">
      <c r="A87" s="116">
        <v>79</v>
      </c>
      <c r="B87" s="114" t="s">
        <v>105</v>
      </c>
      <c r="C87" s="115">
        <v>29161</v>
      </c>
      <c r="D87" s="115" t="s">
        <v>40</v>
      </c>
      <c r="E87" s="129" t="s">
        <v>204</v>
      </c>
      <c r="F87" s="119">
        <v>61.88</v>
      </c>
    </row>
    <row r="88" spans="1:6" ht="26.25">
      <c r="A88" s="116">
        <v>80</v>
      </c>
      <c r="B88" s="114" t="s">
        <v>105</v>
      </c>
      <c r="C88" s="115">
        <v>29160</v>
      </c>
      <c r="D88" s="115" t="s">
        <v>40</v>
      </c>
      <c r="E88" s="129" t="s">
        <v>205</v>
      </c>
      <c r="F88" s="119">
        <v>715.5</v>
      </c>
    </row>
    <row r="89" spans="1:6" ht="12.75">
      <c r="A89" s="116">
        <v>81</v>
      </c>
      <c r="B89" s="114" t="s">
        <v>105</v>
      </c>
      <c r="C89" s="115">
        <v>29173</v>
      </c>
      <c r="D89" s="115" t="s">
        <v>40</v>
      </c>
      <c r="E89" s="129" t="s">
        <v>206</v>
      </c>
      <c r="F89" s="119">
        <v>12724.48</v>
      </c>
    </row>
    <row r="90" spans="1:6" ht="12.75">
      <c r="A90" s="116">
        <v>82</v>
      </c>
      <c r="B90" s="114" t="s">
        <v>105</v>
      </c>
      <c r="C90" s="115">
        <v>29163</v>
      </c>
      <c r="D90" s="115" t="s">
        <v>44</v>
      </c>
      <c r="E90" s="129" t="s">
        <v>207</v>
      </c>
      <c r="F90" s="119">
        <v>200</v>
      </c>
    </row>
    <row r="91" spans="1:6" ht="12.75">
      <c r="A91" s="116">
        <v>83</v>
      </c>
      <c r="B91" s="114" t="s">
        <v>105</v>
      </c>
      <c r="C91" s="115">
        <v>29162</v>
      </c>
      <c r="D91" s="115" t="s">
        <v>44</v>
      </c>
      <c r="E91" s="129" t="s">
        <v>208</v>
      </c>
      <c r="F91" s="119">
        <v>900</v>
      </c>
    </row>
    <row r="92" spans="1:6" ht="12.75">
      <c r="A92" s="116">
        <v>84</v>
      </c>
      <c r="B92" s="114" t="s">
        <v>105</v>
      </c>
      <c r="C92" s="115">
        <v>29171</v>
      </c>
      <c r="D92" s="115" t="s">
        <v>44</v>
      </c>
      <c r="E92" s="129" t="s">
        <v>209</v>
      </c>
      <c r="F92" s="119">
        <v>500</v>
      </c>
    </row>
    <row r="93" spans="1:6" ht="26.25">
      <c r="A93" s="116">
        <v>85</v>
      </c>
      <c r="B93" s="114" t="s">
        <v>105</v>
      </c>
      <c r="C93" s="115">
        <v>29166</v>
      </c>
      <c r="D93" s="115" t="s">
        <v>138</v>
      </c>
      <c r="E93" s="129" t="s">
        <v>212</v>
      </c>
      <c r="F93" s="119">
        <v>200</v>
      </c>
    </row>
    <row r="94" spans="1:6" ht="12.75">
      <c r="A94" s="116">
        <v>86</v>
      </c>
      <c r="B94" s="114" t="s">
        <v>105</v>
      </c>
      <c r="C94" s="115">
        <v>29186</v>
      </c>
      <c r="D94" s="115" t="s">
        <v>44</v>
      </c>
      <c r="E94" s="129" t="s">
        <v>210</v>
      </c>
      <c r="F94" s="119">
        <v>1500</v>
      </c>
    </row>
    <row r="95" spans="1:6" ht="12.75">
      <c r="A95" s="116">
        <v>87</v>
      </c>
      <c r="B95" s="114" t="s">
        <v>105</v>
      </c>
      <c r="C95" s="115">
        <v>29187</v>
      </c>
      <c r="D95" s="115" t="s">
        <v>44</v>
      </c>
      <c r="E95" s="129" t="s">
        <v>200</v>
      </c>
      <c r="F95" s="119">
        <v>800</v>
      </c>
    </row>
    <row r="96" spans="1:6" ht="12.75">
      <c r="A96" s="120"/>
      <c r="B96" s="114"/>
      <c r="C96" s="115"/>
      <c r="D96" s="115"/>
      <c r="E96" s="129"/>
      <c r="F96" s="119"/>
    </row>
    <row r="97" spans="1:6" ht="13.5" thickBot="1">
      <c r="A97" s="121"/>
      <c r="B97" s="122"/>
      <c r="C97" s="123"/>
      <c r="D97" s="124"/>
      <c r="E97" s="130" t="s">
        <v>7</v>
      </c>
      <c r="F97" s="125">
        <f>SUM(F9:F95)</f>
        <v>1236897.4499999997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E4" sqref="E4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2.28125" style="139" customWidth="1"/>
    <col min="6" max="6" width="15.00390625" style="8" customWidth="1"/>
    <col min="7" max="16384" width="10.421875" style="8" customWidth="1"/>
  </cols>
  <sheetData>
    <row r="1" spans="1:6" ht="12.75">
      <c r="A1" s="9" t="s">
        <v>23</v>
      </c>
      <c r="B1" s="4"/>
      <c r="C1" s="6"/>
      <c r="D1" s="6"/>
      <c r="E1" s="135"/>
      <c r="F1" s="4"/>
    </row>
    <row r="2" spans="2:6" ht="12.75">
      <c r="B2" s="4"/>
      <c r="C2" s="4"/>
      <c r="D2" s="4"/>
      <c r="E2" s="135"/>
      <c r="F2" s="4"/>
    </row>
    <row r="3" spans="1:6" ht="12.75">
      <c r="A3" s="9" t="s">
        <v>24</v>
      </c>
      <c r="B3" s="6"/>
      <c r="C3" s="4"/>
      <c r="D3" s="6"/>
      <c r="E3" s="136"/>
      <c r="F3" s="4"/>
    </row>
    <row r="4" spans="1:6" ht="12.75">
      <c r="A4" s="9" t="s">
        <v>29</v>
      </c>
      <c r="B4" s="6"/>
      <c r="C4" s="4"/>
      <c r="D4" s="6"/>
      <c r="E4" s="135"/>
      <c r="F4" s="6"/>
    </row>
    <row r="5" spans="1:6" ht="12.75">
      <c r="A5" s="4"/>
      <c r="B5" s="6"/>
      <c r="C5" s="4"/>
      <c r="D5" s="4"/>
      <c r="E5" s="135"/>
      <c r="F5" s="4"/>
    </row>
    <row r="6" spans="1:6" ht="12.75">
      <c r="A6" s="4"/>
      <c r="B6" s="7"/>
      <c r="C6" s="22" t="s">
        <v>31</v>
      </c>
      <c r="D6" s="6" t="str">
        <f>personal!G5</f>
        <v>3-7 decembrie</v>
      </c>
      <c r="E6" s="135"/>
      <c r="F6" s="4"/>
    </row>
    <row r="7" spans="1:6" ht="13.5" thickBot="1">
      <c r="A7" s="4"/>
      <c r="B7" s="4"/>
      <c r="C7" s="4"/>
      <c r="D7" s="4"/>
      <c r="E7" s="135"/>
      <c r="F7" s="4"/>
    </row>
    <row r="8" spans="1:6" ht="52.5">
      <c r="A8" s="47" t="s">
        <v>9</v>
      </c>
      <c r="B8" s="48" t="s">
        <v>10</v>
      </c>
      <c r="C8" s="49" t="s">
        <v>11</v>
      </c>
      <c r="D8" s="48" t="s">
        <v>26</v>
      </c>
      <c r="E8" s="49" t="s">
        <v>27</v>
      </c>
      <c r="F8" s="53" t="s">
        <v>28</v>
      </c>
    </row>
    <row r="9" spans="1:6" ht="27">
      <c r="A9" s="54">
        <v>1</v>
      </c>
      <c r="B9" s="52">
        <v>43408</v>
      </c>
      <c r="C9" s="51">
        <v>29120</v>
      </c>
      <c r="D9" s="51" t="s">
        <v>40</v>
      </c>
      <c r="E9" s="137" t="s">
        <v>41</v>
      </c>
      <c r="F9" s="55">
        <v>80442.47</v>
      </c>
    </row>
    <row r="10" spans="1:6" ht="13.5">
      <c r="A10" s="54">
        <v>2</v>
      </c>
      <c r="B10" s="52">
        <v>43410</v>
      </c>
      <c r="C10" s="51">
        <v>13729</v>
      </c>
      <c r="D10" s="51" t="s">
        <v>40</v>
      </c>
      <c r="E10" s="137" t="s">
        <v>42</v>
      </c>
      <c r="F10" s="55">
        <v>56393</v>
      </c>
    </row>
    <row r="11" spans="1:6" ht="13.5">
      <c r="A11" s="54">
        <v>3</v>
      </c>
      <c r="B11" s="52">
        <v>43410</v>
      </c>
      <c r="C11" s="51">
        <v>13730</v>
      </c>
      <c r="D11" s="51" t="s">
        <v>40</v>
      </c>
      <c r="E11" s="137" t="s">
        <v>43</v>
      </c>
      <c r="F11" s="55">
        <v>72380.41</v>
      </c>
    </row>
    <row r="12" spans="1:6" ht="13.5">
      <c r="A12" s="54">
        <v>4</v>
      </c>
      <c r="B12" s="52">
        <v>43441</v>
      </c>
      <c r="C12" s="51">
        <v>29172</v>
      </c>
      <c r="D12" s="51" t="s">
        <v>44</v>
      </c>
      <c r="E12" s="137" t="s">
        <v>45</v>
      </c>
      <c r="F12" s="55">
        <v>23278</v>
      </c>
    </row>
    <row r="13" spans="1:256" ht="13.5">
      <c r="A13" s="54">
        <v>5</v>
      </c>
      <c r="B13" s="52">
        <v>43441</v>
      </c>
      <c r="C13" s="51">
        <v>29182</v>
      </c>
      <c r="D13" s="51" t="s">
        <v>44</v>
      </c>
      <c r="E13" s="137" t="s">
        <v>45</v>
      </c>
      <c r="F13" s="55">
        <v>13966.8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4">
        <v>6</v>
      </c>
      <c r="B14" s="52">
        <v>43441</v>
      </c>
      <c r="C14" s="51">
        <v>29170</v>
      </c>
      <c r="D14" s="51" t="s">
        <v>44</v>
      </c>
      <c r="E14" s="137" t="s">
        <v>45</v>
      </c>
      <c r="F14" s="55">
        <v>13966.8</v>
      </c>
    </row>
    <row r="15" spans="1:6" ht="13.5">
      <c r="A15" s="54">
        <v>7</v>
      </c>
      <c r="B15" s="52">
        <v>43441</v>
      </c>
      <c r="C15" s="51">
        <v>29176</v>
      </c>
      <c r="D15" s="51" t="s">
        <v>44</v>
      </c>
      <c r="E15" s="137" t="s">
        <v>45</v>
      </c>
      <c r="F15" s="55">
        <v>23278</v>
      </c>
    </row>
    <row r="16" spans="1:6" ht="13.5">
      <c r="A16" s="54">
        <v>8</v>
      </c>
      <c r="B16" s="52">
        <v>43441</v>
      </c>
      <c r="C16" s="51">
        <v>29175</v>
      </c>
      <c r="D16" s="51" t="s">
        <v>44</v>
      </c>
      <c r="E16" s="137" t="s">
        <v>45</v>
      </c>
      <c r="F16" s="55">
        <v>13966.8</v>
      </c>
    </row>
    <row r="17" spans="1:6" ht="13.5">
      <c r="A17" s="54">
        <v>9</v>
      </c>
      <c r="B17" s="52">
        <v>43441</v>
      </c>
      <c r="C17" s="51">
        <v>29177</v>
      </c>
      <c r="D17" s="51" t="s">
        <v>40</v>
      </c>
      <c r="E17" s="137" t="s">
        <v>45</v>
      </c>
      <c r="F17" s="55">
        <v>23278</v>
      </c>
    </row>
    <row r="18" spans="1:6" ht="13.5">
      <c r="A18" s="54">
        <v>10</v>
      </c>
      <c r="B18" s="52">
        <v>43441</v>
      </c>
      <c r="C18" s="51">
        <v>29174</v>
      </c>
      <c r="D18" s="51" t="s">
        <v>44</v>
      </c>
      <c r="E18" s="137" t="s">
        <v>45</v>
      </c>
      <c r="F18" s="55">
        <v>13966.8</v>
      </c>
    </row>
    <row r="19" spans="1:6" ht="13.5">
      <c r="A19" s="54">
        <v>11</v>
      </c>
      <c r="B19" s="52">
        <v>43441</v>
      </c>
      <c r="C19" s="51">
        <v>29168</v>
      </c>
      <c r="D19" s="51" t="s">
        <v>40</v>
      </c>
      <c r="E19" s="137" t="s">
        <v>45</v>
      </c>
      <c r="F19" s="55">
        <v>23278</v>
      </c>
    </row>
    <row r="20" spans="1:6" ht="13.5">
      <c r="A20" s="54">
        <v>12</v>
      </c>
      <c r="B20" s="52">
        <v>43441</v>
      </c>
      <c r="C20" s="51">
        <v>29180</v>
      </c>
      <c r="D20" s="51" t="s">
        <v>44</v>
      </c>
      <c r="E20" s="137" t="s">
        <v>45</v>
      </c>
      <c r="F20" s="55">
        <v>4655.6</v>
      </c>
    </row>
    <row r="21" spans="1:6" ht="13.5">
      <c r="A21" s="54">
        <v>13</v>
      </c>
      <c r="B21" s="52">
        <v>43441</v>
      </c>
      <c r="C21" s="51">
        <v>29181</v>
      </c>
      <c r="D21" s="51" t="s">
        <v>44</v>
      </c>
      <c r="E21" s="137" t="s">
        <v>45</v>
      </c>
      <c r="F21" s="55">
        <v>23278</v>
      </c>
    </row>
    <row r="22" spans="1:6" ht="13.5">
      <c r="A22" s="54">
        <v>14</v>
      </c>
      <c r="B22" s="52">
        <v>43441</v>
      </c>
      <c r="C22" s="51">
        <v>29178</v>
      </c>
      <c r="D22" s="51" t="s">
        <v>44</v>
      </c>
      <c r="E22" s="137" t="s">
        <v>45</v>
      </c>
      <c r="F22" s="55">
        <v>13966.8</v>
      </c>
    </row>
    <row r="23" spans="1:6" ht="13.5">
      <c r="A23" s="54">
        <v>15</v>
      </c>
      <c r="B23" s="52">
        <v>43441</v>
      </c>
      <c r="C23" s="51">
        <v>29169</v>
      </c>
      <c r="D23" s="51" t="s">
        <v>40</v>
      </c>
      <c r="E23" s="137" t="s">
        <v>45</v>
      </c>
      <c r="F23" s="55">
        <v>13966.8</v>
      </c>
    </row>
    <row r="24" spans="1:6" ht="13.5">
      <c r="A24" s="54">
        <v>16</v>
      </c>
      <c r="B24" s="52">
        <v>43441</v>
      </c>
      <c r="C24" s="51">
        <v>29179</v>
      </c>
      <c r="D24" s="51" t="s">
        <v>44</v>
      </c>
      <c r="E24" s="137" t="s">
        <v>45</v>
      </c>
      <c r="F24" s="55">
        <v>69834</v>
      </c>
    </row>
    <row r="25" spans="1:6" ht="14.25" thickBot="1">
      <c r="A25" s="132" t="s">
        <v>7</v>
      </c>
      <c r="B25" s="133"/>
      <c r="C25" s="133"/>
      <c r="D25" s="133"/>
      <c r="E25" s="138"/>
      <c r="F25" s="134">
        <f>SUM(F9:F24)</f>
        <v>483896.2799999999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2018-12-11T14:29:18Z</cp:lastPrinted>
  <dcterms:created xsi:type="dcterms:W3CDTF">2016-01-19T13:06:09Z</dcterms:created>
  <dcterms:modified xsi:type="dcterms:W3CDTF">2018-12-11T14:30:05Z</dcterms:modified>
  <cp:category/>
  <cp:version/>
  <cp:contentType/>
  <cp:contentStatus/>
</cp:coreProperties>
</file>