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<sst xmlns="http://schemas.openxmlformats.org/spreadsheetml/2006/main" count="429" uniqueCount="222">
  <si>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</si>
  <si>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</si>
  <si>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</si>
  <si>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</si>
  <si>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</si>
  <si>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</si>
  <si>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</si>
  <si>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</si>
  <si>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</si>
  <si>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</si>
  <si>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</si>
  <si>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</si>
  <si>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</si>
  <si>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</si>
  <si>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</si>
  <si>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</si>
  <si>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</si>
  <si>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</si>
  <si>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</si>
  <si>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</si>
  <si>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</si>
  <si>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</si>
  <si>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</si>
  <si>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</si>
  <si>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</si>
  <si>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</si>
  <si>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</si>
  <si>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</si>
  <si>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</si>
  <si>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</si>
  <si>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</si>
  <si>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</si>
  <si>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</si>
  <si>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</si>
  <si>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</si>
  <si>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OP 8174</t>
  </si>
  <si>
    <t>SERVICII ORGANIZARE EVENIMENTE - RAPORT SINAIA 12.09 - 14.09.2018  - PROIECT ACP 2 - 58.14.01</t>
  </si>
  <si>
    <t xml:space="preserve">OPPORTUNITY ASSOCIATES </t>
  </si>
  <si>
    <t>OP 8175</t>
  </si>
  <si>
    <t>SERVICII ORGANIZARE EVENIMENTE - RAPORT SINAIA 12.09 - 14.09.2018  - PROIECT ACP 2 - 58.14.02</t>
  </si>
  <si>
    <t>OP 8176</t>
  </si>
  <si>
    <t>SERVICII ORGANIZARE EVENIMENTE - RAPORT SINAIA 12.09 - 14.09.2018  - PROIECT ACP 2 - 58.14.03</t>
  </si>
  <si>
    <t>OP 8588</t>
  </si>
  <si>
    <t>ACHIZITIE 4 IMPRIMANTE MULTIFUNCTIONALE - PROIECT SIPOCA 8 - 58.02.01</t>
  </si>
  <si>
    <t>VICO SERVICE  R.X</t>
  </si>
  <si>
    <t>OP 8589</t>
  </si>
  <si>
    <t>5-9 noiembrie</t>
  </si>
  <si>
    <t>Clasificatie bugetara</t>
  </si>
  <si>
    <t>Subtotal 10.01.01</t>
  </si>
  <si>
    <t>10.01.01</t>
  </si>
  <si>
    <t>noiembrie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</si>
  <si>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</si>
  <si>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</si>
  <si>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</si>
  <si>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</si>
  <si>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</si>
  <si>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</si>
  <si>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</si>
  <si>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</si>
  <si>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</si>
  <si>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</si>
  <si>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</si>
  <si>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</si>
  <si>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</si>
  <si>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</si>
  <si>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</si>
  <si>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</si>
  <si>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</si>
  <si>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</si>
  <si>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</si>
  <si>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</si>
  <si>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</si>
  <si>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</si>
  <si>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</si>
  <si>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</si>
  <si>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</si>
  <si>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</si>
  <si>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</si>
  <si>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</si>
  <si>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</si>
  <si>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</si>
  <si>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</si>
  <si>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</si>
  <si>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</si>
  <si>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</si>
  <si>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</si>
  <si>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</si>
  <si>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</si>
  <si>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</si>
  <si>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</si>
  <si>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8069/311/2017</t>
  </si>
  <si>
    <t>onorariu expert dosar 13029/197/2018</t>
  </si>
  <si>
    <t>onorariu expert dosar 12326/197/2018</t>
  </si>
  <si>
    <t>onorariu expert dosar 2020/119/2017</t>
  </si>
  <si>
    <t>onorariu expert dosar 2724/318/2017</t>
  </si>
  <si>
    <t>onorariu expert dosar 4136/200/2018</t>
  </si>
  <si>
    <t>onorariu expert dosar 14263/225/2017</t>
  </si>
  <si>
    <t>onorariu expert dosar 1795/243/2018</t>
  </si>
  <si>
    <t>onorariu expert dosar 2288/1748/2018</t>
  </si>
  <si>
    <t>onorariu expert dosar 1405/258/2018</t>
  </si>
  <si>
    <t>onorariu expert dosar 10330/190/2017</t>
  </si>
  <si>
    <t>onorariu expert dosar 12506/320/2017</t>
  </si>
  <si>
    <t>onorariu expert dosar 5945/86/2015/a1</t>
  </si>
  <si>
    <t>onorariu expert dosar 7732/94/2017</t>
  </si>
  <si>
    <t>PERSOANA JURIDICA</t>
  </si>
  <si>
    <t>despagubire CEDO</t>
  </si>
  <si>
    <t>PERSOANA FIZICA</t>
  </si>
  <si>
    <t>dobanda legala debit actualizat dosar 8551/30/2015</t>
  </si>
  <si>
    <t>poprire DE 502/DE/2018</t>
  </si>
  <si>
    <t>poprire DE 501/DE/2018</t>
  </si>
  <si>
    <t>05,11,2018</t>
  </si>
  <si>
    <t>MERTECOM</t>
  </si>
  <si>
    <t>servicii remedieri defectiuni</t>
  </si>
  <si>
    <t>la fantana</t>
  </si>
  <si>
    <t>produse protocol</t>
  </si>
  <si>
    <t>eon energie romania</t>
  </si>
  <si>
    <t>gaze naturale</t>
  </si>
  <si>
    <t>dgrfpb</t>
  </si>
  <si>
    <t>salubritate</t>
  </si>
  <si>
    <t>06,11,2018</t>
  </si>
  <si>
    <t>timar trading</t>
  </si>
  <si>
    <t>rechizite</t>
  </si>
  <si>
    <t>badas business</t>
  </si>
  <si>
    <t>acumulator</t>
  </si>
  <si>
    <t>all service company</t>
  </si>
  <si>
    <t>servicii intretinere sistem control</t>
  </si>
  <si>
    <t xml:space="preserve">servicii intretinere </t>
  </si>
  <si>
    <t>rolf card</t>
  </si>
  <si>
    <t>cartele proximitate</t>
  </si>
  <si>
    <t>ascensorul</t>
  </si>
  <si>
    <t>black sea suppliers</t>
  </si>
  <si>
    <t>radiatoare</t>
  </si>
  <si>
    <t>07,11,2018</t>
  </si>
  <si>
    <t>bs</t>
  </si>
  <si>
    <t>tva linklaters</t>
  </si>
  <si>
    <t>mfp</t>
  </si>
  <si>
    <t>alimentare linklaters</t>
  </si>
  <si>
    <t>09,11,2018</t>
  </si>
  <si>
    <t>STS</t>
  </si>
  <si>
    <t xml:space="preserve">servicii </t>
  </si>
  <si>
    <t>telekom</t>
  </si>
  <si>
    <t>servicii telefonie fixa</t>
  </si>
  <si>
    <t>servicii telefonie mobila</t>
  </si>
  <si>
    <t>heliosoly</t>
  </si>
  <si>
    <t>servicii legatorie</t>
  </si>
  <si>
    <t>servicii intretinere ascensoare</t>
  </si>
  <si>
    <t>digisign</t>
  </si>
  <si>
    <t>servicii reinnoire</t>
  </si>
  <si>
    <t>service auto serus</t>
  </si>
  <si>
    <t>reparatii auto</t>
  </si>
  <si>
    <t>kit semnatura electronica</t>
  </si>
  <si>
    <t>manpres</t>
  </si>
  <si>
    <t>abonament presa</t>
  </si>
  <si>
    <t>cn aeroporturi</t>
  </si>
  <si>
    <t>servicii protocol</t>
  </si>
  <si>
    <t>monitorul oficial</t>
  </si>
  <si>
    <t>publicare acte normative</t>
  </si>
  <si>
    <t>total</t>
  </si>
  <si>
    <t>onorariu curator dosar D 181/265/2016</t>
  </si>
  <si>
    <t>cheltuieli executare dosar D4400/325/2017 DE 12/2017</t>
  </si>
  <si>
    <t>cheltuieli judiciare dosar D 2120/85/2016</t>
  </si>
  <si>
    <t>cheltuieli fotocopiere dosar D 12118/94/2018 DE 1538/2016</t>
  </si>
  <si>
    <t>BUGET DE STAT</t>
  </si>
  <si>
    <t>tva F36794/01.10.2018 Rock Fusco</t>
  </si>
  <si>
    <t>MFP</t>
  </si>
  <si>
    <t>Alim ct plataF 36794/01.10.2018Rock F</t>
  </si>
  <si>
    <t>cheltuieli judiciare dosar D 1540/62/2018</t>
  </si>
  <si>
    <t>cheltuieli judic dosar D 21733/3/2018 200 LEI D 123/II-2/2018 100 lei</t>
  </si>
  <si>
    <t>cheltuieli judiciare dosar D 921/87/2018</t>
  </si>
  <si>
    <t>cheltuieli judiciare dosar D 1559/87/2018 200 LEI D 108/II/2/2018 50 lei</t>
  </si>
  <si>
    <t>cheltuieli judiciare dosar D 1380/85/2018</t>
  </si>
  <si>
    <t>onorariu curator dosar 6110/62/2016/a1</t>
  </si>
  <si>
    <t>onorariu curator dosar 632/1285/2018</t>
  </si>
  <si>
    <t>cheltuieli judiciare dosar D 1885/182/2016</t>
  </si>
  <si>
    <t>cheltuieli judiciare dosar D 7181/118/2015</t>
  </si>
  <si>
    <t>cheltuieli judiciare dosar D 4077/108/2017</t>
  </si>
  <si>
    <t>cheltuieli judiciare dosar D 1046/109/2018</t>
  </si>
  <si>
    <t>cheltuieli judiciare dosar D 2807/197/2016</t>
  </si>
  <si>
    <t>cheltuieli judiciare dosar D 2924/197/2017</t>
  </si>
  <si>
    <t>cheltuieli judiciare dosar D 1868/104/2018</t>
  </si>
  <si>
    <t>cheltuieli executare dosar D 10036/86/2013 DE 340/2016</t>
  </si>
  <si>
    <t>cheltuieli judiciare dosar D 917/87/2018 100 LEI D 47/II/2/2018 30 lei</t>
  </si>
  <si>
    <t>cheltuieli judiciare dosar D 43/II/2/2018</t>
  </si>
  <si>
    <t>cheltuieli judiciare dosar D 4429/300/2018</t>
  </si>
  <si>
    <t>cheltuieli judiciare dosar D 11861/314/2014</t>
  </si>
  <si>
    <t>08,11,2018</t>
  </si>
  <si>
    <t>cheltuieli judiciare dosar D 1947/62/2016</t>
  </si>
  <si>
    <t>cheltuieli judiciare dosar D 4244/321/2017</t>
  </si>
  <si>
    <t>cheltuieli judiciare dosar D 161/P/2015</t>
  </si>
  <si>
    <t>cheltuieli judiciare dosar D 1687/96/2017</t>
  </si>
  <si>
    <t>cheltuieli judiciare dosar D 1664/87/2016</t>
  </si>
  <si>
    <t>cheltuieli judiciare dosar D 2761/212/2013 DE 52/2014</t>
  </si>
  <si>
    <t>cheltuieli jud si executare dosar D 986/94/2016 DE 221/2018</t>
  </si>
  <si>
    <t>cheltuieli judiciare dosar D 9877/296/2018 100 LEI D 58/II/2/2018 100 lei</t>
  </si>
  <si>
    <t>cheltuieli judiciare dosar D 2541/95/2018 50 LEI D 96/II/2/2018 20 lei</t>
  </si>
  <si>
    <t>cheltuieli judiciare dosar D 10204/211/2017/a1 DE 365/2018</t>
  </si>
  <si>
    <t>cheltuieli judiciare dosar D 370/43/2017</t>
  </si>
  <si>
    <t>cheltuieli judiciare dosar D 4086/111/CA/2015</t>
  </si>
  <si>
    <t>cheltuieli judiciare dosar D 6626/62/2017/a1</t>
  </si>
  <si>
    <t>cheltuieli judiciare dosar D 5255/740/2018</t>
  </si>
  <si>
    <t>cheltuieli judiciare dosar D 5530/63/2018 30 LEI D 62/II/2/2018 600 lei</t>
  </si>
  <si>
    <t>cheltuieli judiciare dosar D 1955/122/2017 50 LEI D 56/II/2/2017 20 lei</t>
  </si>
  <si>
    <t>cheltuieli judiciare dosar D 4019/2/2018</t>
  </si>
  <si>
    <t>cheltuieli judiciare dosar D 1730/102/2018 50 LEI D 77/II/2/2018 10 lei</t>
  </si>
  <si>
    <t>cheltuieli judiciare dosar D 1003/96/2018</t>
  </si>
  <si>
    <t>cheltuieli judiciare dosar D 2862/97/2018 100 LEI D 89/II/2/2018 100 lei</t>
  </si>
  <si>
    <t>cheltuieli judiciare dosar D 4804/97/2018</t>
  </si>
  <si>
    <t>cheltuieli judiciare dosar D 3886/30/2018 100 LEI D 115/II/2/2018 50 lei</t>
  </si>
  <si>
    <t>cheltuieli judiciare dosar D 1379/101/2018</t>
  </si>
  <si>
    <t>cheltuieli judiciare dosar D 3726/101/2016</t>
  </si>
  <si>
    <t>cheltuieli judiciare dosar D 40/II/2/2018</t>
  </si>
  <si>
    <t>cheltuieli judiciare dosar D 13185/94/2018</t>
  </si>
  <si>
    <t>cheltuieli judiciare dosar D 4698/101/2017</t>
  </si>
  <si>
    <t>cheltuieli judiciare dosar D 1668/102/2018 50 LEI D 76/II/2/2018 10 lei</t>
  </si>
  <si>
    <t>cheltuieli judiciare dosar D 9008/303/2017 D 5443/3/2018</t>
  </si>
  <si>
    <t>ASPAAS</t>
  </si>
  <si>
    <t>cheltuieli judiciare dosar D 3236/320/2017</t>
  </si>
  <si>
    <t>cheltuieli judiciare dosar D 2608/95/2018 50 LEI D 98/II/2/2018 20 lei</t>
  </si>
  <si>
    <t>cheltuieli judiciare dosar d 1312/87/2018 200 LEI D 94/II/2/2018 30 lei</t>
  </si>
  <si>
    <t>cheltuieli judiciare dosar D 74/II/2/2018</t>
  </si>
  <si>
    <t>cheltuieli judiciare dosar D 27/II/2/2018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</si>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</sst>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14" fillId="0" borderId="10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6" fontId="14" fillId="0" borderId="11" xfId="57" applyNumberFormat="1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24" fillId="0" borderId="10" xfId="0" applyFont="1" applyBorder="1" applyAlignment="1">
      <alignment vertical="center" wrapText="1"/>
    </xf>
    <xf numFmtId="0" fontId="20" fillId="0" borderId="17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4" fontId="14" fillId="0" borderId="11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8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8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67" fontId="25" fillId="0" borderId="29" xfId="59" applyNumberFormat="1" applyFont="1" applyFill="1" applyBorder="1" applyAlignment="1">
      <alignment horizontal="center"/>
      <protection/>
    </xf>
    <xf numFmtId="0" fontId="25" fillId="0" borderId="29" xfId="59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24" fillId="0" borderId="10" xfId="59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170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4" fillId="0" borderId="11" xfId="62" applyFont="1" applyFill="1" applyBorder="1" applyAlignment="1">
      <alignment horizontal="center" vertical="center"/>
      <protection/>
    </xf>
    <xf numFmtId="4" fontId="24" fillId="0" borderId="16" xfId="0" applyNumberFormat="1" applyFont="1" applyBorder="1" applyAlignment="1">
      <alignment/>
    </xf>
    <xf numFmtId="4" fontId="26" fillId="0" borderId="16" xfId="59" applyNumberFormat="1" applyFont="1" applyFill="1" applyBorder="1" applyAlignment="1">
      <alignment horizontal="right" wrapText="1"/>
      <protection/>
    </xf>
    <xf numFmtId="4" fontId="26" fillId="0" borderId="16" xfId="59" applyNumberFormat="1" applyFont="1" applyFill="1" applyBorder="1" applyAlignment="1">
      <alignment horizontal="right"/>
      <protection/>
    </xf>
    <xf numFmtId="0" fontId="0" fillId="0" borderId="11" xfId="59" applyFont="1" applyBorder="1">
      <alignment/>
      <protection/>
    </xf>
    <xf numFmtId="0" fontId="0" fillId="0" borderId="17" xfId="59" applyFont="1" applyBorder="1">
      <alignment/>
      <protection/>
    </xf>
    <xf numFmtId="170" fontId="24" fillId="0" borderId="12" xfId="59" applyNumberFormat="1" applyFont="1" applyFill="1" applyBorder="1" applyAlignment="1">
      <alignment horizontal="center"/>
      <protection/>
    </xf>
    <xf numFmtId="0" fontId="24" fillId="0" borderId="12" xfId="59" applyFont="1" applyFill="1" applyBorder="1" applyAlignment="1">
      <alignment/>
      <protection/>
    </xf>
    <xf numFmtId="0" fontId="24" fillId="0" borderId="12" xfId="59" applyFont="1" applyFill="1" applyBorder="1" applyAlignment="1">
      <alignment horizontal="center"/>
      <protection/>
    </xf>
    <xf numFmtId="4" fontId="27" fillId="0" borderId="18" xfId="59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4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0" borderId="17" xfId="57" applyFont="1" applyBorder="1" applyAlignment="1">
      <alignment horizontal="center"/>
      <protection/>
    </xf>
    <xf numFmtId="0" fontId="19" fillId="0" borderId="12" xfId="57" applyFont="1" applyBorder="1">
      <alignment/>
      <protection/>
    </xf>
    <xf numFmtId="4" fontId="19" fillId="0" borderId="18" xfId="57" applyNumberFormat="1" applyFont="1" applyBorder="1">
      <alignment/>
      <protection/>
    </xf>
    <xf numFmtId="0" fontId="19" fillId="0" borderId="0" xfId="57" applyFont="1">
      <alignment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5" fillId="0" borderId="29" xfId="0" applyFont="1" applyBorder="1" applyAlignment="1">
      <alignment wrapText="1"/>
    </xf>
    <xf numFmtId="0" fontId="0" fillId="0" borderId="0" xfId="60" applyAlignment="1">
      <alignment wrapText="1"/>
      <protection/>
    </xf>
    <xf numFmtId="171" fontId="24" fillId="0" borderId="11" xfId="57" applyNumberFormat="1" applyFont="1" applyFill="1" applyBorder="1" applyAlignment="1">
      <alignment horizontal="right"/>
      <protection/>
    </xf>
    <xf numFmtId="4" fontId="24" fillId="0" borderId="16" xfId="57" applyNumberFormat="1" applyFont="1" applyFill="1" applyBorder="1" applyAlignment="1">
      <alignment horizontal="right"/>
      <protection/>
    </xf>
    <xf numFmtId="0" fontId="0" fillId="0" borderId="17" xfId="0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19" fillId="0" borderId="0" xfId="57" applyNumberFormat="1" applyFont="1" applyFill="1" applyBorder="1" applyAlignment="1">
      <alignment horizontal="left"/>
      <protection/>
    </xf>
    <xf numFmtId="0" fontId="25" fillId="0" borderId="30" xfId="59" applyFont="1" applyFill="1" applyBorder="1" applyAlignment="1">
      <alignment horizontal="center"/>
      <protection/>
    </xf>
    <xf numFmtId="4" fontId="0" fillId="0" borderId="31" xfId="0" applyNumberFormat="1" applyBorder="1" applyAlignment="1">
      <alignment/>
    </xf>
    <xf numFmtId="0" fontId="28" fillId="0" borderId="32" xfId="61" applyFont="1" applyFill="1" applyBorder="1" applyAlignment="1">
      <alignment/>
      <protection/>
    </xf>
    <xf numFmtId="0" fontId="24" fillId="0" borderId="33" xfId="61" applyFont="1" applyFill="1" applyBorder="1" applyAlignment="1">
      <alignment/>
      <protection/>
    </xf>
    <xf numFmtId="0" fontId="25" fillId="0" borderId="33" xfId="0" applyFont="1" applyBorder="1" applyAlignment="1">
      <alignment wrapText="1"/>
    </xf>
    <xf numFmtId="4" fontId="28" fillId="0" borderId="34" xfId="61" applyNumberFormat="1" applyFont="1" applyFill="1" applyBorder="1" applyAlignment="1">
      <alignment horizontal="right"/>
      <protection/>
    </xf>
    <xf numFmtId="0" fontId="24" fillId="0" borderId="10" xfId="57" applyFont="1" applyFill="1" applyBorder="1" applyAlignment="1">
      <alignment horizontal="left" wrapText="1"/>
      <protection/>
    </xf>
    <xf numFmtId="0" fontId="24" fillId="0" borderId="10" xfId="57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7"/>
  <sheetViews>
    <sheetView tabSelected="1" zoomScalePageLayoutView="0" workbookViewId="0" topLeftCell="C59">
      <selection activeCell="G81" sqref="G81"/>
    </sheetView>
  </sheetViews>
  <sheetFormatPr defaultColWidth="9.140625" defaultRowHeight="12.75"/>
  <cols>
    <col min="1" max="2" width="0" style="0" hidden="1" customWidth="1"/>
    <col min="3" max="3" width="20.140625" style="0" customWidth="1"/>
    <col min="4" max="4" width="11.28125" style="0" customWidth="1"/>
    <col min="5" max="5" width="8.28125" style="0" customWidth="1"/>
    <col min="6" max="6" width="17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3" t="s">
        <v>34</v>
      </c>
      <c r="G5" s="1" t="s">
        <v>46</v>
      </c>
      <c r="H5" s="2"/>
    </row>
    <row r="6" spans="4:6" ht="12.75">
      <c r="D6" s="1"/>
      <c r="E6" s="1"/>
      <c r="F6" s="1"/>
    </row>
    <row r="7" spans="3:7" ht="12.75">
      <c r="C7" s="59" t="s">
        <v>47</v>
      </c>
      <c r="D7" s="59" t="s">
        <v>3</v>
      </c>
      <c r="E7" s="59" t="s">
        <v>4</v>
      </c>
      <c r="F7" s="59" t="s">
        <v>5</v>
      </c>
      <c r="G7" s="59" t="s">
        <v>6</v>
      </c>
    </row>
    <row r="8" spans="3:7" ht="12.75">
      <c r="C8" s="60" t="s">
        <v>48</v>
      </c>
      <c r="D8" s="59"/>
      <c r="E8" s="59"/>
      <c r="F8" s="61">
        <v>123166581</v>
      </c>
      <c r="G8" s="59"/>
    </row>
    <row r="9" spans="3:7" ht="12.75">
      <c r="C9" s="62" t="s">
        <v>49</v>
      </c>
      <c r="D9" s="63" t="s">
        <v>50</v>
      </c>
      <c r="E9" s="64">
        <v>8</v>
      </c>
      <c r="F9" s="65">
        <v>12799449</v>
      </c>
      <c r="G9" s="64"/>
    </row>
    <row r="10" spans="3:7" ht="12.75">
      <c r="C10" s="62"/>
      <c r="D10" s="63"/>
      <c r="E10" s="64">
        <v>9</v>
      </c>
      <c r="F10" s="65">
        <v>148743</v>
      </c>
      <c r="G10" s="64"/>
    </row>
    <row r="11" spans="3:7" ht="12.75">
      <c r="C11" s="62"/>
      <c r="D11" s="63"/>
      <c r="E11" s="64"/>
      <c r="F11" s="65"/>
      <c r="G11" s="64"/>
    </row>
    <row r="12" spans="3:7" ht="13.5" thickBot="1">
      <c r="C12" s="66" t="s">
        <v>51</v>
      </c>
      <c r="D12" s="67"/>
      <c r="E12" s="68"/>
      <c r="F12" s="69">
        <f>SUM(F8:F11)</f>
        <v>136114773</v>
      </c>
      <c r="G12" s="68"/>
    </row>
    <row r="13" spans="3:7" ht="12.75">
      <c r="C13" s="70" t="s">
        <v>52</v>
      </c>
      <c r="D13" s="71"/>
      <c r="E13" s="72"/>
      <c r="F13" s="73">
        <v>506162</v>
      </c>
      <c r="G13" s="72"/>
    </row>
    <row r="14" spans="3:7" ht="12.75">
      <c r="C14" s="74" t="s">
        <v>53</v>
      </c>
      <c r="D14" s="63"/>
      <c r="E14" s="64"/>
      <c r="F14" s="65"/>
      <c r="G14" s="64"/>
    </row>
    <row r="15" spans="3:7" ht="12.75" hidden="1">
      <c r="C15" s="74"/>
      <c r="D15" s="64"/>
      <c r="E15" s="64"/>
      <c r="F15" s="65"/>
      <c r="G15" s="64" t="s">
        <v>54</v>
      </c>
    </row>
    <row r="16" spans="3:7" ht="12.75" hidden="1">
      <c r="C16" s="74"/>
      <c r="D16" s="64"/>
      <c r="E16" s="64"/>
      <c r="F16" s="65"/>
      <c r="G16" s="64" t="s">
        <v>54</v>
      </c>
    </row>
    <row r="17" spans="3:7" ht="12.75" hidden="1">
      <c r="C17" s="75"/>
      <c r="D17" s="72"/>
      <c r="E17" s="72"/>
      <c r="F17" s="73"/>
      <c r="G17" s="64"/>
    </row>
    <row r="18" spans="3:7" ht="12.75" hidden="1">
      <c r="C18" s="75"/>
      <c r="D18" s="72"/>
      <c r="E18" s="72"/>
      <c r="F18" s="73"/>
      <c r="G18" s="64"/>
    </row>
    <row r="19" spans="3:7" ht="12.75" hidden="1">
      <c r="C19" s="75"/>
      <c r="D19" s="72"/>
      <c r="E19" s="72"/>
      <c r="F19" s="73"/>
      <c r="G19" s="64"/>
    </row>
    <row r="20" spans="3:7" ht="12.75" hidden="1">
      <c r="C20" s="75"/>
      <c r="D20" s="72"/>
      <c r="E20" s="72"/>
      <c r="F20" s="73"/>
      <c r="G20" s="72"/>
    </row>
    <row r="21" spans="3:7" ht="13.5" hidden="1" thickBot="1">
      <c r="C21" s="66" t="s">
        <v>55</v>
      </c>
      <c r="D21" s="68"/>
      <c r="E21" s="68"/>
      <c r="F21" s="69">
        <f>SUM(F13:F20)</f>
        <v>506162</v>
      </c>
      <c r="G21" s="68"/>
    </row>
    <row r="22" spans="3:7" ht="12.75" hidden="1">
      <c r="C22" s="70" t="s">
        <v>56</v>
      </c>
      <c r="D22" s="76"/>
      <c r="E22" s="76"/>
      <c r="F22" s="77">
        <v>685342</v>
      </c>
      <c r="G22" s="78"/>
    </row>
    <row r="23" spans="3:7" ht="12.75">
      <c r="C23" s="74" t="s">
        <v>57</v>
      </c>
      <c r="D23" s="63" t="s">
        <v>50</v>
      </c>
      <c r="E23" s="79">
        <v>8</v>
      </c>
      <c r="F23" s="80">
        <v>47725</v>
      </c>
      <c r="G23" s="64"/>
    </row>
    <row r="24" spans="3:7" ht="12.75">
      <c r="C24" s="75"/>
      <c r="D24" s="70"/>
      <c r="E24" s="70">
        <v>9</v>
      </c>
      <c r="F24" s="73">
        <v>37077</v>
      </c>
      <c r="G24" s="64"/>
    </row>
    <row r="25" spans="3:7" ht="12.75">
      <c r="C25" s="75"/>
      <c r="D25" s="70"/>
      <c r="E25" s="70"/>
      <c r="F25" s="73"/>
      <c r="G25" s="72"/>
    </row>
    <row r="26" spans="3:7" ht="13.5" thickBot="1">
      <c r="C26" s="66" t="s">
        <v>58</v>
      </c>
      <c r="D26" s="66"/>
      <c r="E26" s="66"/>
      <c r="F26" s="69">
        <f>SUM(F22:F25)</f>
        <v>770144</v>
      </c>
      <c r="G26" s="68"/>
    </row>
    <row r="27" spans="3:7" ht="12.75">
      <c r="C27" s="70" t="s">
        <v>59</v>
      </c>
      <c r="D27" s="70"/>
      <c r="E27" s="70"/>
      <c r="F27" s="73">
        <v>261018</v>
      </c>
      <c r="G27" s="72"/>
    </row>
    <row r="28" spans="3:7" ht="12.75">
      <c r="C28" s="75" t="s">
        <v>60</v>
      </c>
      <c r="D28" s="63"/>
      <c r="E28" s="64"/>
      <c r="F28" s="65"/>
      <c r="G28" s="64"/>
    </row>
    <row r="29" spans="3:7" ht="12.75">
      <c r="C29" s="75"/>
      <c r="D29" s="70"/>
      <c r="E29" s="70"/>
      <c r="F29" s="73"/>
      <c r="G29" s="72"/>
    </row>
    <row r="30" spans="3:7" ht="13.5" thickBot="1">
      <c r="C30" s="66" t="s">
        <v>61</v>
      </c>
      <c r="D30" s="66"/>
      <c r="E30" s="66"/>
      <c r="F30" s="69">
        <f>SUM(F27:F28)</f>
        <v>261018</v>
      </c>
      <c r="G30" s="68"/>
    </row>
    <row r="31" spans="3:7" ht="12.75">
      <c r="C31" s="76" t="s">
        <v>62</v>
      </c>
      <c r="D31" s="76"/>
      <c r="E31" s="76"/>
      <c r="F31" s="77">
        <v>939998</v>
      </c>
      <c r="G31" s="76"/>
    </row>
    <row r="32" spans="3:7" ht="12.75">
      <c r="C32" s="74" t="s">
        <v>63</v>
      </c>
      <c r="D32" s="63" t="s">
        <v>50</v>
      </c>
      <c r="E32" s="70">
        <v>8</v>
      </c>
      <c r="F32" s="65">
        <v>123.04</v>
      </c>
      <c r="G32" s="64"/>
    </row>
    <row r="33" spans="3:7" ht="12.75">
      <c r="C33" s="75"/>
      <c r="D33" s="81"/>
      <c r="E33" s="70"/>
      <c r="F33" s="65"/>
      <c r="G33" s="64"/>
    </row>
    <row r="34" spans="3:7" ht="13.5" thickBot="1">
      <c r="C34" s="68" t="s">
        <v>64</v>
      </c>
      <c r="D34" s="66"/>
      <c r="E34" s="66"/>
      <c r="F34" s="69">
        <f>SUM(F31:F33)</f>
        <v>940121.04</v>
      </c>
      <c r="G34" s="82"/>
    </row>
    <row r="35" spans="3:7" ht="12.75">
      <c r="C35" s="76" t="s">
        <v>65</v>
      </c>
      <c r="D35" s="76"/>
      <c r="E35" s="76"/>
      <c r="F35" s="77">
        <v>1151479</v>
      </c>
      <c r="G35" s="76"/>
    </row>
    <row r="36" spans="3:7" ht="12.75">
      <c r="C36" s="83" t="s">
        <v>66</v>
      </c>
      <c r="D36" s="63" t="s">
        <v>50</v>
      </c>
      <c r="E36" s="63">
        <v>8</v>
      </c>
      <c r="F36" s="65">
        <v>24214</v>
      </c>
      <c r="G36" s="64"/>
    </row>
    <row r="37" spans="3:7" ht="12.75">
      <c r="C37" s="83"/>
      <c r="D37" s="63"/>
      <c r="E37" s="63">
        <v>9</v>
      </c>
      <c r="F37" s="65">
        <v>17835</v>
      </c>
      <c r="G37" s="64"/>
    </row>
    <row r="38" spans="3:7" ht="12.75">
      <c r="C38" s="74"/>
      <c r="D38" s="70"/>
      <c r="E38" s="70"/>
      <c r="F38" s="73"/>
      <c r="G38" s="64"/>
    </row>
    <row r="39" spans="3:7" ht="13.5" thickBot="1">
      <c r="C39" s="66" t="s">
        <v>67</v>
      </c>
      <c r="D39" s="66"/>
      <c r="E39" s="66"/>
      <c r="F39" s="69">
        <f>SUM(F35:F38)</f>
        <v>1193528</v>
      </c>
      <c r="G39" s="84"/>
    </row>
    <row r="40" spans="3:7" ht="12.75">
      <c r="C40" s="76" t="s">
        <v>68</v>
      </c>
      <c r="D40" s="76"/>
      <c r="E40" s="76"/>
      <c r="F40" s="77">
        <v>1380374</v>
      </c>
      <c r="G40" s="76"/>
    </row>
    <row r="41" spans="3:7" ht="12.75">
      <c r="C41" s="74" t="s">
        <v>69</v>
      </c>
      <c r="D41" s="63"/>
      <c r="E41" s="63"/>
      <c r="F41" s="65"/>
      <c r="G41" s="64"/>
    </row>
    <row r="42" spans="3:7" ht="12.75">
      <c r="C42" s="74"/>
      <c r="E42" s="63"/>
      <c r="F42" s="65"/>
      <c r="G42" s="64"/>
    </row>
    <row r="43" spans="3:7" ht="13.5" thickBot="1">
      <c r="C43" s="66" t="s">
        <v>70</v>
      </c>
      <c r="D43" s="66"/>
      <c r="E43" s="66"/>
      <c r="F43" s="69">
        <f>SUM(F40:F42)</f>
        <v>1380374</v>
      </c>
      <c r="G43" s="82"/>
    </row>
    <row r="44" spans="3:7" ht="12.75">
      <c r="C44" s="76" t="s">
        <v>71</v>
      </c>
      <c r="D44" s="76"/>
      <c r="E44" s="76"/>
      <c r="F44" s="77">
        <v>43649</v>
      </c>
      <c r="G44" s="78"/>
    </row>
    <row r="45" spans="3:7" ht="12.75">
      <c r="C45" s="74" t="s">
        <v>72</v>
      </c>
      <c r="D45" s="63"/>
      <c r="E45" s="63"/>
      <c r="F45" s="77"/>
      <c r="G45" s="64"/>
    </row>
    <row r="46" spans="3:7" ht="12.75">
      <c r="C46" s="74"/>
      <c r="D46" s="63"/>
      <c r="E46" s="63"/>
      <c r="F46" s="77"/>
      <c r="G46" s="64"/>
    </row>
    <row r="47" spans="3:7" ht="13.5" thickBot="1">
      <c r="C47" s="66" t="s">
        <v>73</v>
      </c>
      <c r="D47" s="66"/>
      <c r="E47" s="66"/>
      <c r="F47" s="69">
        <f>SUM(F44:F46)</f>
        <v>43649</v>
      </c>
      <c r="G47" s="82"/>
    </row>
    <row r="48" spans="3:7" ht="12.75">
      <c r="C48" s="85" t="s">
        <v>74</v>
      </c>
      <c r="D48" s="85"/>
      <c r="E48" s="85"/>
      <c r="F48" s="86">
        <v>457692</v>
      </c>
      <c r="G48" s="87"/>
    </row>
    <row r="49" spans="3:7" ht="12.75">
      <c r="C49" s="83" t="s">
        <v>75</v>
      </c>
      <c r="D49" s="63"/>
      <c r="E49" s="63"/>
      <c r="F49" s="77"/>
      <c r="G49" s="64"/>
    </row>
    <row r="50" spans="3:7" ht="12.75">
      <c r="C50" s="74"/>
      <c r="D50" s="63"/>
      <c r="E50" s="63"/>
      <c r="F50" s="65"/>
      <c r="G50" s="64"/>
    </row>
    <row r="51" spans="3:7" ht="13.5" thickBot="1">
      <c r="C51" s="66" t="s">
        <v>76</v>
      </c>
      <c r="D51" s="66"/>
      <c r="E51" s="66"/>
      <c r="F51" s="69">
        <f>SUM(F48:F50)</f>
        <v>457692</v>
      </c>
      <c r="G51" s="82"/>
    </row>
    <row r="52" spans="3:7" ht="12.75">
      <c r="C52" s="76" t="s">
        <v>77</v>
      </c>
      <c r="D52" s="63"/>
      <c r="E52" s="76"/>
      <c r="F52" s="77">
        <v>13164</v>
      </c>
      <c r="G52" s="78"/>
    </row>
    <row r="53" spans="3:7" ht="12.75">
      <c r="C53" s="74" t="s">
        <v>78</v>
      </c>
      <c r="D53" s="63"/>
      <c r="E53" s="63"/>
      <c r="F53" s="65"/>
      <c r="G53" s="64"/>
    </row>
    <row r="54" spans="3:7" ht="12.75">
      <c r="C54" s="74"/>
      <c r="D54" s="63"/>
      <c r="E54" s="63"/>
      <c r="F54" s="65"/>
      <c r="G54" s="64"/>
    </row>
    <row r="55" spans="3:7" ht="13.5" thickBot="1">
      <c r="C55" s="66" t="s">
        <v>79</v>
      </c>
      <c r="D55" s="66"/>
      <c r="E55" s="66"/>
      <c r="F55" s="69">
        <f>SUM(F52:F54)</f>
        <v>13164</v>
      </c>
      <c r="G55" s="82"/>
    </row>
    <row r="56" spans="3:7" ht="12.75">
      <c r="C56" s="76" t="s">
        <v>80</v>
      </c>
      <c r="D56" s="76"/>
      <c r="E56" s="76"/>
      <c r="F56" s="77">
        <v>75738</v>
      </c>
      <c r="G56" s="76"/>
    </row>
    <row r="57" spans="3:7" ht="12.75">
      <c r="C57" s="83" t="s">
        <v>81</v>
      </c>
      <c r="D57" s="63"/>
      <c r="E57" s="63"/>
      <c r="F57" s="73"/>
      <c r="G57" s="64"/>
    </row>
    <row r="58" spans="3:7" ht="12.75">
      <c r="C58" s="83"/>
      <c r="D58" s="63"/>
      <c r="E58" s="63"/>
      <c r="F58" s="73"/>
      <c r="G58" s="64"/>
    </row>
    <row r="59" spans="3:7" ht="13.5" thickBot="1">
      <c r="C59" s="66" t="s">
        <v>82</v>
      </c>
      <c r="D59" s="66"/>
      <c r="E59" s="66"/>
      <c r="F59" s="69">
        <f>SUM(F56:F58)</f>
        <v>75738</v>
      </c>
      <c r="G59" s="82"/>
    </row>
    <row r="60" spans="3:7" ht="12.75">
      <c r="C60" s="76" t="s">
        <v>83</v>
      </c>
      <c r="D60" s="76"/>
      <c r="E60" s="76"/>
      <c r="F60" s="77">
        <v>2606758</v>
      </c>
      <c r="G60" s="76"/>
    </row>
    <row r="61" spans="3:7" ht="12.75">
      <c r="C61" s="88" t="s">
        <v>84</v>
      </c>
      <c r="D61" s="63" t="s">
        <v>50</v>
      </c>
      <c r="E61" s="63">
        <v>8</v>
      </c>
      <c r="F61" s="73">
        <v>290319</v>
      </c>
      <c r="G61" s="64"/>
    </row>
    <row r="62" spans="3:7" ht="12.75">
      <c r="C62" s="75"/>
      <c r="D62" s="70"/>
      <c r="E62" s="70"/>
      <c r="F62" s="73"/>
      <c r="G62" s="64"/>
    </row>
    <row r="63" spans="3:7" ht="13.5" thickBot="1">
      <c r="C63" s="66" t="s">
        <v>85</v>
      </c>
      <c r="D63" s="66"/>
      <c r="E63" s="66"/>
      <c r="F63" s="69">
        <f>SUM(F60:F62)</f>
        <v>2897077</v>
      </c>
      <c r="G63" s="82"/>
    </row>
    <row r="64" spans="3:7" ht="12.75">
      <c r="C64" s="76" t="s">
        <v>86</v>
      </c>
      <c r="D64" s="76"/>
      <c r="E64" s="76"/>
      <c r="F64" s="77">
        <v>899384</v>
      </c>
      <c r="G64" s="76"/>
    </row>
    <row r="65" spans="3:7" ht="12.75">
      <c r="C65" s="88" t="s">
        <v>87</v>
      </c>
      <c r="D65" s="63" t="s">
        <v>50</v>
      </c>
      <c r="E65" s="63">
        <v>8</v>
      </c>
      <c r="F65" s="73">
        <v>100054</v>
      </c>
      <c r="G65" s="64"/>
    </row>
    <row r="66" spans="3:7" ht="12.75">
      <c r="C66" s="75"/>
      <c r="D66" s="70"/>
      <c r="E66" s="70"/>
      <c r="F66" s="73"/>
      <c r="G66" s="64"/>
    </row>
    <row r="67" spans="3:7" ht="13.5" thickBot="1">
      <c r="C67" s="66" t="s">
        <v>88</v>
      </c>
      <c r="D67" s="66"/>
      <c r="E67" s="66"/>
      <c r="F67" s="69">
        <f>SUM(F64:F66)</f>
        <v>999438</v>
      </c>
      <c r="G67" s="82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34</v>
      </c>
      <c r="E5" s="1" t="str">
        <f>personal!G5</f>
        <v>5-9 noiembrie</v>
      </c>
    </row>
    <row r="6" ht="13.5" thickBot="1"/>
    <row r="7" spans="1:6" ht="68.25" customHeight="1">
      <c r="A7" s="30" t="s">
        <v>9</v>
      </c>
      <c r="B7" s="31" t="s">
        <v>10</v>
      </c>
      <c r="C7" s="32" t="s">
        <v>11</v>
      </c>
      <c r="D7" s="31" t="s">
        <v>12</v>
      </c>
      <c r="E7" s="31" t="s">
        <v>13</v>
      </c>
      <c r="F7" s="33" t="s">
        <v>14</v>
      </c>
    </row>
    <row r="8" spans="1:6" ht="12.75">
      <c r="A8" s="26">
        <v>1</v>
      </c>
      <c r="B8" s="28" t="s">
        <v>110</v>
      </c>
      <c r="C8" s="29">
        <v>8152</v>
      </c>
      <c r="D8" s="25" t="s">
        <v>111</v>
      </c>
      <c r="E8" s="25" t="s">
        <v>112</v>
      </c>
      <c r="F8" s="34">
        <v>3697.48</v>
      </c>
    </row>
    <row r="9" spans="1:6" ht="12.75">
      <c r="A9" s="26">
        <v>2</v>
      </c>
      <c r="B9" s="28" t="s">
        <v>110</v>
      </c>
      <c r="C9" s="25">
        <v>8162</v>
      </c>
      <c r="D9" s="29" t="s">
        <v>113</v>
      </c>
      <c r="E9" s="29" t="s">
        <v>114</v>
      </c>
      <c r="F9" s="34">
        <v>287.22</v>
      </c>
    </row>
    <row r="10" spans="1:6" ht="12.75">
      <c r="A10" s="35">
        <v>3</v>
      </c>
      <c r="B10" s="28" t="s">
        <v>110</v>
      </c>
      <c r="C10" s="29">
        <v>8151</v>
      </c>
      <c r="D10" s="25" t="s">
        <v>115</v>
      </c>
      <c r="E10" s="25" t="s">
        <v>116</v>
      </c>
      <c r="F10" s="34">
        <v>1260.91</v>
      </c>
    </row>
    <row r="11" spans="1:6" ht="12.75">
      <c r="A11" s="35">
        <v>4</v>
      </c>
      <c r="B11" s="28" t="s">
        <v>110</v>
      </c>
      <c r="C11" s="29">
        <v>8150</v>
      </c>
      <c r="D11" s="25" t="s">
        <v>117</v>
      </c>
      <c r="E11" s="25" t="s">
        <v>118</v>
      </c>
      <c r="F11" s="34">
        <v>3.49</v>
      </c>
    </row>
    <row r="12" spans="1:6" ht="12.75">
      <c r="A12" s="35">
        <v>5</v>
      </c>
      <c r="B12" s="28" t="s">
        <v>119</v>
      </c>
      <c r="C12" s="29">
        <v>8169</v>
      </c>
      <c r="D12" s="25" t="s">
        <v>120</v>
      </c>
      <c r="E12" s="25" t="s">
        <v>121</v>
      </c>
      <c r="F12" s="34">
        <v>1690.24</v>
      </c>
    </row>
    <row r="13" spans="1:6" ht="12.75">
      <c r="A13" s="35">
        <v>6</v>
      </c>
      <c r="B13" s="28" t="s">
        <v>119</v>
      </c>
      <c r="C13" s="29">
        <v>8164</v>
      </c>
      <c r="D13" s="25" t="s">
        <v>122</v>
      </c>
      <c r="E13" s="25" t="s">
        <v>123</v>
      </c>
      <c r="F13" s="34">
        <v>95.2</v>
      </c>
    </row>
    <row r="14" spans="1:6" ht="12.75">
      <c r="A14" s="35">
        <v>7</v>
      </c>
      <c r="B14" s="28" t="s">
        <v>119</v>
      </c>
      <c r="C14" s="29">
        <v>8171</v>
      </c>
      <c r="D14" s="25" t="s">
        <v>124</v>
      </c>
      <c r="E14" s="25" t="s">
        <v>125</v>
      </c>
      <c r="F14" s="34">
        <v>2249.1</v>
      </c>
    </row>
    <row r="15" spans="1:6" ht="12.75">
      <c r="A15" s="35">
        <v>8</v>
      </c>
      <c r="B15" s="28" t="s">
        <v>119</v>
      </c>
      <c r="C15" s="29">
        <v>8172</v>
      </c>
      <c r="D15" s="25" t="s">
        <v>124</v>
      </c>
      <c r="E15" s="25" t="s">
        <v>125</v>
      </c>
      <c r="F15" s="34">
        <v>880.6</v>
      </c>
    </row>
    <row r="16" spans="1:6" ht="12.75">
      <c r="A16" s="35">
        <v>9</v>
      </c>
      <c r="B16" s="28" t="s">
        <v>119</v>
      </c>
      <c r="C16" s="29">
        <v>8163</v>
      </c>
      <c r="D16" s="25" t="s">
        <v>122</v>
      </c>
      <c r="E16" s="25" t="s">
        <v>126</v>
      </c>
      <c r="F16" s="34">
        <v>1666</v>
      </c>
    </row>
    <row r="17" spans="1:6" ht="12.75">
      <c r="A17" s="35">
        <v>10</v>
      </c>
      <c r="B17" s="28" t="s">
        <v>119</v>
      </c>
      <c r="C17" s="29">
        <v>8173</v>
      </c>
      <c r="D17" s="25" t="s">
        <v>127</v>
      </c>
      <c r="E17" s="25" t="s">
        <v>128</v>
      </c>
      <c r="F17" s="34">
        <v>98.29</v>
      </c>
    </row>
    <row r="18" spans="1:6" ht="12.75">
      <c r="A18" s="35">
        <v>11</v>
      </c>
      <c r="B18" s="28" t="s">
        <v>119</v>
      </c>
      <c r="C18" s="29">
        <v>8170</v>
      </c>
      <c r="D18" s="25" t="s">
        <v>129</v>
      </c>
      <c r="E18" s="25" t="s">
        <v>126</v>
      </c>
      <c r="F18" s="34">
        <v>7550.55</v>
      </c>
    </row>
    <row r="19" spans="1:6" ht="12.75">
      <c r="A19" s="35">
        <v>12</v>
      </c>
      <c r="B19" s="28" t="s">
        <v>119</v>
      </c>
      <c r="C19" s="29">
        <v>8168</v>
      </c>
      <c r="D19" s="25" t="s">
        <v>130</v>
      </c>
      <c r="E19" s="25" t="s">
        <v>131</v>
      </c>
      <c r="F19" s="34">
        <v>2003.6</v>
      </c>
    </row>
    <row r="20" spans="1:6" ht="12.75">
      <c r="A20" s="35">
        <v>13</v>
      </c>
      <c r="B20" s="28" t="s">
        <v>132</v>
      </c>
      <c r="C20" s="29">
        <v>8178</v>
      </c>
      <c r="D20" s="25" t="s">
        <v>133</v>
      </c>
      <c r="E20" s="25" t="s">
        <v>134</v>
      </c>
      <c r="F20" s="34">
        <v>48777</v>
      </c>
    </row>
    <row r="21" spans="1:6" ht="12.75">
      <c r="A21" s="35">
        <v>14</v>
      </c>
      <c r="B21" s="28" t="s">
        <v>132</v>
      </c>
      <c r="C21" s="29">
        <v>8177</v>
      </c>
      <c r="D21" s="25" t="s">
        <v>135</v>
      </c>
      <c r="E21" s="25" t="s">
        <v>136</v>
      </c>
      <c r="F21" s="34">
        <v>259638</v>
      </c>
    </row>
    <row r="22" spans="1:6" ht="12.75">
      <c r="A22" s="35">
        <v>15</v>
      </c>
      <c r="B22" s="28" t="s">
        <v>137</v>
      </c>
      <c r="C22" s="29">
        <v>8189</v>
      </c>
      <c r="D22" s="25" t="s">
        <v>138</v>
      </c>
      <c r="E22" s="25" t="s">
        <v>139</v>
      </c>
      <c r="F22" s="34">
        <v>98417.48</v>
      </c>
    </row>
    <row r="23" spans="1:6" ht="12.75">
      <c r="A23" s="35">
        <v>16</v>
      </c>
      <c r="B23" s="28" t="s">
        <v>137</v>
      </c>
      <c r="C23" s="29">
        <v>8197</v>
      </c>
      <c r="D23" s="25" t="s">
        <v>140</v>
      </c>
      <c r="E23" s="25" t="s">
        <v>141</v>
      </c>
      <c r="F23" s="34">
        <v>1993.87</v>
      </c>
    </row>
    <row r="24" spans="1:6" ht="12.75">
      <c r="A24" s="35">
        <v>17</v>
      </c>
      <c r="B24" s="28" t="s">
        <v>137</v>
      </c>
      <c r="C24" s="29">
        <v>8187</v>
      </c>
      <c r="D24" s="25" t="s">
        <v>140</v>
      </c>
      <c r="E24" s="25" t="s">
        <v>142</v>
      </c>
      <c r="F24" s="34">
        <v>424.41</v>
      </c>
    </row>
    <row r="25" spans="1:6" ht="12.75">
      <c r="A25" s="35">
        <v>18</v>
      </c>
      <c r="B25" s="28" t="s">
        <v>137</v>
      </c>
      <c r="C25" s="29">
        <v>8198</v>
      </c>
      <c r="D25" s="25" t="s">
        <v>143</v>
      </c>
      <c r="E25" s="25" t="s">
        <v>144</v>
      </c>
      <c r="F25" s="34">
        <v>1570.95</v>
      </c>
    </row>
    <row r="26" spans="1:6" ht="12.75">
      <c r="A26" s="35">
        <v>19</v>
      </c>
      <c r="B26" s="28" t="s">
        <v>137</v>
      </c>
      <c r="C26" s="29">
        <v>8194</v>
      </c>
      <c r="D26" s="25" t="s">
        <v>117</v>
      </c>
      <c r="E26" s="25" t="s">
        <v>145</v>
      </c>
      <c r="F26" s="34">
        <v>20.5</v>
      </c>
    </row>
    <row r="27" spans="1:6" ht="12.75">
      <c r="A27" s="35">
        <v>20</v>
      </c>
      <c r="B27" s="28" t="s">
        <v>137</v>
      </c>
      <c r="C27" s="29">
        <v>8182</v>
      </c>
      <c r="D27" s="25" t="s">
        <v>146</v>
      </c>
      <c r="E27" s="25" t="s">
        <v>147</v>
      </c>
      <c r="F27" s="34">
        <v>226.1</v>
      </c>
    </row>
    <row r="28" spans="1:6" ht="12.75">
      <c r="A28" s="35">
        <v>21</v>
      </c>
      <c r="B28" s="28" t="s">
        <v>137</v>
      </c>
      <c r="C28" s="29">
        <v>8188</v>
      </c>
      <c r="D28" s="25" t="s">
        <v>148</v>
      </c>
      <c r="E28" s="25" t="s">
        <v>149</v>
      </c>
      <c r="F28" s="34">
        <v>504.66</v>
      </c>
    </row>
    <row r="29" spans="1:6" ht="12.75">
      <c r="A29" s="35">
        <v>22</v>
      </c>
      <c r="B29" s="28" t="s">
        <v>137</v>
      </c>
      <c r="C29" s="29">
        <v>8183</v>
      </c>
      <c r="D29" s="25" t="s">
        <v>146</v>
      </c>
      <c r="E29" s="25" t="s">
        <v>150</v>
      </c>
      <c r="F29" s="34">
        <v>152.32</v>
      </c>
    </row>
    <row r="30" spans="1:6" ht="12.75">
      <c r="A30" s="35">
        <f>A29+1</f>
        <v>23</v>
      </c>
      <c r="B30" s="28" t="s">
        <v>137</v>
      </c>
      <c r="C30" s="29">
        <v>8200</v>
      </c>
      <c r="D30" s="25" t="s">
        <v>151</v>
      </c>
      <c r="E30" s="25" t="s">
        <v>152</v>
      </c>
      <c r="F30" s="34">
        <v>210.83</v>
      </c>
    </row>
    <row r="31" spans="1:6" ht="12.75">
      <c r="A31" s="35">
        <f>A30+1</f>
        <v>24</v>
      </c>
      <c r="B31" s="28" t="s">
        <v>137</v>
      </c>
      <c r="C31" s="29">
        <v>8185</v>
      </c>
      <c r="D31" s="25" t="s">
        <v>153</v>
      </c>
      <c r="E31" s="25" t="s">
        <v>154</v>
      </c>
      <c r="F31" s="34">
        <v>532.51</v>
      </c>
    </row>
    <row r="32" spans="1:6" ht="12.75">
      <c r="A32" s="35">
        <f>A31+1</f>
        <v>25</v>
      </c>
      <c r="B32" s="28" t="s">
        <v>137</v>
      </c>
      <c r="C32" s="29">
        <v>8184</v>
      </c>
      <c r="D32" s="25" t="s">
        <v>113</v>
      </c>
      <c r="E32" s="25" t="s">
        <v>114</v>
      </c>
      <c r="F32" s="34">
        <v>5751.12</v>
      </c>
    </row>
    <row r="33" spans="1:6" ht="12.75">
      <c r="A33" s="35">
        <f>A32+1</f>
        <v>26</v>
      </c>
      <c r="B33" s="28" t="s">
        <v>137</v>
      </c>
      <c r="C33" s="29">
        <v>8192</v>
      </c>
      <c r="D33" s="25" t="s">
        <v>155</v>
      </c>
      <c r="E33" s="25" t="s">
        <v>152</v>
      </c>
      <c r="F33" s="34">
        <v>520.83</v>
      </c>
    </row>
    <row r="34" spans="1:6" ht="12.75">
      <c r="A34" s="35">
        <f>A33+1</f>
        <v>27</v>
      </c>
      <c r="B34" s="28" t="s">
        <v>137</v>
      </c>
      <c r="C34" s="29">
        <v>8193</v>
      </c>
      <c r="D34" s="25" t="s">
        <v>155</v>
      </c>
      <c r="E34" s="25" t="s">
        <v>156</v>
      </c>
      <c r="F34" s="34">
        <v>1098</v>
      </c>
    </row>
    <row r="35" spans="1:6" ht="13.5" thickBot="1">
      <c r="A35" s="126"/>
      <c r="B35" s="127"/>
      <c r="C35" s="128"/>
      <c r="D35" s="27"/>
      <c r="E35" s="129" t="s">
        <v>157</v>
      </c>
      <c r="F35" s="130">
        <f>SUM(F8:F34)</f>
        <v>441321.25999999995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56.0039062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89" t="s">
        <v>16</v>
      </c>
      <c r="B3" s="89"/>
      <c r="C3" s="89"/>
      <c r="D3" s="89"/>
      <c r="E3" s="17"/>
    </row>
    <row r="4" spans="1:4" ht="19.5" customHeight="1">
      <c r="A4" s="21" t="s">
        <v>17</v>
      </c>
      <c r="B4" s="21"/>
      <c r="C4" s="21"/>
      <c r="D4" s="21"/>
    </row>
    <row r="5" spans="1:4" ht="12.75">
      <c r="A5" s="22"/>
      <c r="B5" s="90"/>
      <c r="C5" s="90"/>
      <c r="D5" s="90"/>
    </row>
    <row r="6" spans="1:4" ht="12.75">
      <c r="A6" s="22"/>
      <c r="B6" s="24" t="s">
        <v>34</v>
      </c>
      <c r="C6" s="131" t="str">
        <f>personal!G5</f>
        <v>5-9 noiembrie</v>
      </c>
      <c r="D6" s="22"/>
    </row>
    <row r="7" ht="13.5" thickBot="1"/>
    <row r="8" spans="1:5" ht="12.75">
      <c r="A8" s="37" t="s">
        <v>18</v>
      </c>
      <c r="B8" s="38" t="s">
        <v>19</v>
      </c>
      <c r="C8" s="38" t="s">
        <v>20</v>
      </c>
      <c r="D8" s="38" t="s">
        <v>21</v>
      </c>
      <c r="E8" s="39" t="s">
        <v>22</v>
      </c>
    </row>
    <row r="9" spans="1:5" ht="26.25">
      <c r="A9" s="124" t="s">
        <v>137</v>
      </c>
      <c r="B9" s="139">
        <v>8180</v>
      </c>
      <c r="C9" s="138" t="s">
        <v>221</v>
      </c>
      <c r="D9" s="138" t="s">
        <v>215</v>
      </c>
      <c r="E9" s="125">
        <v>242000</v>
      </c>
    </row>
    <row r="10" spans="1:5" ht="12.75">
      <c r="A10" s="40"/>
      <c r="B10" s="36"/>
      <c r="C10" s="36"/>
      <c r="D10" s="36"/>
      <c r="E10" s="41"/>
    </row>
    <row r="11" spans="1:5" s="119" customFormat="1" ht="13.5" thickBot="1">
      <c r="A11" s="116" t="s">
        <v>23</v>
      </c>
      <c r="B11" s="117"/>
      <c r="C11" s="117"/>
      <c r="D11" s="117"/>
      <c r="E11" s="118">
        <f>SUM(E9:E10)</f>
        <v>242000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89" t="s">
        <v>24</v>
      </c>
      <c r="B3" s="89"/>
      <c r="C3" s="89"/>
      <c r="D3" s="15"/>
    </row>
    <row r="4" spans="1:10" ht="30" customHeight="1">
      <c r="A4" s="91" t="s">
        <v>33</v>
      </c>
      <c r="B4" s="91"/>
      <c r="C4" s="91"/>
      <c r="D4" s="91"/>
      <c r="E4" s="9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34</v>
      </c>
      <c r="C6" s="11" t="str">
        <f>personal!G5</f>
        <v>5-9 noiembrie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7" t="s">
        <v>18</v>
      </c>
      <c r="B8" s="38" t="s">
        <v>19</v>
      </c>
      <c r="C8" s="38" t="s">
        <v>20</v>
      </c>
      <c r="D8" s="38" t="s">
        <v>25</v>
      </c>
      <c r="E8" s="39" t="s">
        <v>22</v>
      </c>
    </row>
    <row r="9" spans="1:5" s="20" customFormat="1" ht="39">
      <c r="A9" s="58">
        <v>43409</v>
      </c>
      <c r="B9" s="56" t="s">
        <v>35</v>
      </c>
      <c r="C9" s="51" t="s">
        <v>36</v>
      </c>
      <c r="D9" s="57" t="s">
        <v>37</v>
      </c>
      <c r="E9" s="45">
        <v>6819.43</v>
      </c>
    </row>
    <row r="10" spans="1:5" s="20" customFormat="1" ht="39">
      <c r="A10" s="58">
        <v>43409</v>
      </c>
      <c r="B10" s="56" t="s">
        <v>38</v>
      </c>
      <c r="C10" s="51" t="s">
        <v>39</v>
      </c>
      <c r="D10" s="57" t="s">
        <v>37</v>
      </c>
      <c r="E10" s="45">
        <v>37737.45</v>
      </c>
    </row>
    <row r="11" spans="1:5" s="20" customFormat="1" ht="39">
      <c r="A11" s="58">
        <v>43409</v>
      </c>
      <c r="B11" s="56" t="s">
        <v>40</v>
      </c>
      <c r="C11" s="51" t="s">
        <v>41</v>
      </c>
      <c r="D11" s="57" t="s">
        <v>37</v>
      </c>
      <c r="E11" s="45">
        <v>15655.12</v>
      </c>
    </row>
    <row r="12" spans="1:5" s="20" customFormat="1" ht="26.25">
      <c r="A12" s="58">
        <v>43413</v>
      </c>
      <c r="B12" s="56" t="s">
        <v>42</v>
      </c>
      <c r="C12" s="51" t="s">
        <v>43</v>
      </c>
      <c r="D12" s="57" t="s">
        <v>44</v>
      </c>
      <c r="E12" s="45">
        <v>6724.09</v>
      </c>
    </row>
    <row r="13" spans="1:5" s="20" customFormat="1" ht="26.25">
      <c r="A13" s="58">
        <v>43413</v>
      </c>
      <c r="B13" s="56" t="s">
        <v>45</v>
      </c>
      <c r="C13" s="51" t="s">
        <v>43</v>
      </c>
      <c r="D13" s="57" t="s">
        <v>44</v>
      </c>
      <c r="E13" s="45">
        <v>35259.11</v>
      </c>
    </row>
    <row r="14" spans="1:5" s="20" customFormat="1" ht="12.75">
      <c r="A14" s="44"/>
      <c r="B14" s="42"/>
      <c r="C14" s="43"/>
      <c r="D14" s="43"/>
      <c r="E14" s="45"/>
    </row>
    <row r="15" spans="1:5" s="20" customFormat="1" ht="12.75">
      <c r="A15" s="44"/>
      <c r="B15" s="42"/>
      <c r="C15" s="43"/>
      <c r="D15" s="43"/>
      <c r="E15" s="45"/>
    </row>
    <row r="16" spans="1:5" s="20" customFormat="1" ht="12.75">
      <c r="A16" s="44"/>
      <c r="B16" s="42"/>
      <c r="C16" s="43"/>
      <c r="D16" s="43"/>
      <c r="E16" s="45"/>
    </row>
    <row r="17" spans="1:5" s="20" customFormat="1" ht="12.75">
      <c r="A17" s="44"/>
      <c r="B17" s="42"/>
      <c r="C17" s="43"/>
      <c r="D17" s="43"/>
      <c r="E17" s="45"/>
    </row>
    <row r="18" spans="1:5" s="55" customFormat="1" ht="13.5" thickBot="1">
      <c r="A18" s="52" t="s">
        <v>23</v>
      </c>
      <c r="B18" s="53"/>
      <c r="C18" s="53"/>
      <c r="D18" s="53"/>
      <c r="E18" s="54">
        <f>SUM(E9:E17)</f>
        <v>102195.2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4"/>
  <sheetViews>
    <sheetView zoomScalePageLayoutView="0" workbookViewId="0" topLeftCell="A1">
      <selection activeCell="H24" sqref="H24"/>
    </sheetView>
  </sheetViews>
  <sheetFormatPr defaultColWidth="10.421875" defaultRowHeight="12.75"/>
  <cols>
    <col min="1" max="1" width="9.421875" style="94" customWidth="1"/>
    <col min="2" max="2" width="17.28125" style="94" customWidth="1"/>
    <col min="3" max="3" width="14.7109375" style="94" customWidth="1"/>
    <col min="4" max="4" width="24.7109375" style="94" customWidth="1"/>
    <col min="5" max="5" width="39.421875" style="115" customWidth="1"/>
    <col min="6" max="6" width="15.00390625" style="94" customWidth="1"/>
    <col min="7" max="16384" width="10.421875" style="94" customWidth="1"/>
  </cols>
  <sheetData>
    <row r="1" spans="1:6" ht="12.75">
      <c r="A1" s="5" t="s">
        <v>26</v>
      </c>
      <c r="B1" s="10"/>
      <c r="C1" s="6"/>
      <c r="D1" s="6"/>
      <c r="E1" s="110"/>
      <c r="F1" s="10"/>
    </row>
    <row r="2" spans="2:6" ht="12.75">
      <c r="B2" s="10"/>
      <c r="C2" s="10"/>
      <c r="D2" s="10"/>
      <c r="E2" s="110"/>
      <c r="F2" s="10"/>
    </row>
    <row r="3" spans="1:6" ht="12.75">
      <c r="A3" s="5" t="s">
        <v>27</v>
      </c>
      <c r="B3" s="6"/>
      <c r="C3" s="10"/>
      <c r="D3" s="6"/>
      <c r="E3" s="111"/>
      <c r="F3" s="10"/>
    </row>
    <row r="4" spans="1:6" ht="12.75">
      <c r="A4" s="5" t="s">
        <v>28</v>
      </c>
      <c r="B4" s="6"/>
      <c r="C4" s="10"/>
      <c r="D4" s="6"/>
      <c r="E4" s="110"/>
      <c r="F4" s="6"/>
    </row>
    <row r="5" spans="1:6" ht="12.75">
      <c r="A5" s="10"/>
      <c r="B5" s="6"/>
      <c r="C5" s="10"/>
      <c r="D5" s="10"/>
      <c r="E5" s="110"/>
      <c r="F5" s="10"/>
    </row>
    <row r="6" spans="1:6" ht="12.75">
      <c r="A6" s="10"/>
      <c r="B6" s="7"/>
      <c r="C6" s="24" t="s">
        <v>34</v>
      </c>
      <c r="D6" s="6" t="str">
        <f>personal!G5</f>
        <v>5-9 noiembrie</v>
      </c>
      <c r="E6" s="110"/>
      <c r="F6" s="10"/>
    </row>
    <row r="7" spans="1:6" ht="13.5" thickBot="1">
      <c r="A7" s="10"/>
      <c r="B7" s="10"/>
      <c r="C7" s="10"/>
      <c r="D7" s="10"/>
      <c r="E7" s="110"/>
      <c r="F7" s="10"/>
    </row>
    <row r="8" spans="1:6" ht="52.5">
      <c r="A8" s="46" t="s">
        <v>9</v>
      </c>
      <c r="B8" s="47" t="s">
        <v>10</v>
      </c>
      <c r="C8" s="48" t="s">
        <v>11</v>
      </c>
      <c r="D8" s="47" t="s">
        <v>29</v>
      </c>
      <c r="E8" s="48" t="s">
        <v>30</v>
      </c>
      <c r="F8" s="49" t="s">
        <v>31</v>
      </c>
    </row>
    <row r="9" spans="1:6" ht="12.75">
      <c r="A9" s="100">
        <v>1</v>
      </c>
      <c r="B9" s="95">
        <v>43409</v>
      </c>
      <c r="C9" s="96">
        <v>28853</v>
      </c>
      <c r="D9" s="97" t="s">
        <v>89</v>
      </c>
      <c r="E9" s="112" t="s">
        <v>90</v>
      </c>
      <c r="F9" s="101">
        <v>1000</v>
      </c>
    </row>
    <row r="10" spans="1:6" ht="12.75">
      <c r="A10" s="100">
        <v>2</v>
      </c>
      <c r="B10" s="95">
        <v>43409</v>
      </c>
      <c r="C10" s="96">
        <v>28856</v>
      </c>
      <c r="D10" s="97" t="s">
        <v>89</v>
      </c>
      <c r="E10" s="112" t="s">
        <v>91</v>
      </c>
      <c r="F10" s="101">
        <v>1200</v>
      </c>
    </row>
    <row r="11" spans="1:6" ht="12.75">
      <c r="A11" s="100">
        <v>3</v>
      </c>
      <c r="B11" s="95">
        <v>43409</v>
      </c>
      <c r="C11" s="96">
        <v>28854</v>
      </c>
      <c r="D11" s="97" t="s">
        <v>89</v>
      </c>
      <c r="E11" s="112" t="s">
        <v>92</v>
      </c>
      <c r="F11" s="101">
        <v>1500</v>
      </c>
    </row>
    <row r="12" spans="1:6" ht="12.75">
      <c r="A12" s="100">
        <v>4</v>
      </c>
      <c r="B12" s="95">
        <v>43409</v>
      </c>
      <c r="C12" s="96">
        <v>28860</v>
      </c>
      <c r="D12" s="97" t="s">
        <v>89</v>
      </c>
      <c r="E12" s="112" t="s">
        <v>93</v>
      </c>
      <c r="F12" s="101">
        <v>500</v>
      </c>
    </row>
    <row r="13" spans="1:256" ht="12.75">
      <c r="A13" s="100">
        <v>5</v>
      </c>
      <c r="B13" s="95">
        <v>43410</v>
      </c>
      <c r="C13" s="96">
        <v>28861</v>
      </c>
      <c r="D13" s="97" t="s">
        <v>89</v>
      </c>
      <c r="E13" s="112" t="s">
        <v>94</v>
      </c>
      <c r="F13" s="101">
        <v>700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6" ht="12.75">
      <c r="A14" s="100">
        <v>6</v>
      </c>
      <c r="B14" s="95">
        <v>43411</v>
      </c>
      <c r="C14" s="96">
        <v>28873</v>
      </c>
      <c r="D14" s="97" t="s">
        <v>89</v>
      </c>
      <c r="E14" s="112" t="s">
        <v>95</v>
      </c>
      <c r="F14" s="101">
        <v>1000</v>
      </c>
    </row>
    <row r="15" spans="1:6" ht="12.75">
      <c r="A15" s="100">
        <v>7</v>
      </c>
      <c r="B15" s="95">
        <v>43412</v>
      </c>
      <c r="C15" s="96">
        <v>28880</v>
      </c>
      <c r="D15" s="97" t="s">
        <v>89</v>
      </c>
      <c r="E15" s="112" t="s">
        <v>96</v>
      </c>
      <c r="F15" s="101">
        <v>500</v>
      </c>
    </row>
    <row r="16" spans="1:6" ht="12.75">
      <c r="A16" s="100">
        <v>8</v>
      </c>
      <c r="B16" s="95">
        <v>43412</v>
      </c>
      <c r="C16" s="96">
        <v>28877</v>
      </c>
      <c r="D16" s="97" t="s">
        <v>89</v>
      </c>
      <c r="E16" s="112" t="s">
        <v>97</v>
      </c>
      <c r="F16" s="101">
        <v>1000</v>
      </c>
    </row>
    <row r="17" spans="1:6" ht="12.75">
      <c r="A17" s="100">
        <v>9</v>
      </c>
      <c r="B17" s="95">
        <v>43412</v>
      </c>
      <c r="C17" s="96">
        <v>28882</v>
      </c>
      <c r="D17" s="97" t="s">
        <v>89</v>
      </c>
      <c r="E17" s="112" t="s">
        <v>98</v>
      </c>
      <c r="F17" s="101">
        <v>2000</v>
      </c>
    </row>
    <row r="18" spans="1:6" ht="12.75">
      <c r="A18" s="100">
        <v>10</v>
      </c>
      <c r="B18" s="95">
        <v>43412</v>
      </c>
      <c r="C18" s="96">
        <v>28881</v>
      </c>
      <c r="D18" s="97" t="s">
        <v>89</v>
      </c>
      <c r="E18" s="112" t="s">
        <v>99</v>
      </c>
      <c r="F18" s="101">
        <v>600</v>
      </c>
    </row>
    <row r="19" spans="1:6" ht="12.75">
      <c r="A19" s="100">
        <v>11</v>
      </c>
      <c r="B19" s="95">
        <v>43412</v>
      </c>
      <c r="C19" s="96">
        <v>28878</v>
      </c>
      <c r="D19" s="97" t="s">
        <v>89</v>
      </c>
      <c r="E19" s="112" t="s">
        <v>100</v>
      </c>
      <c r="F19" s="101">
        <v>1500</v>
      </c>
    </row>
    <row r="20" spans="1:6" ht="12.75">
      <c r="A20" s="100">
        <v>12</v>
      </c>
      <c r="B20" s="95">
        <v>43412</v>
      </c>
      <c r="C20" s="96">
        <v>28879</v>
      </c>
      <c r="D20" s="97" t="s">
        <v>89</v>
      </c>
      <c r="E20" s="112" t="s">
        <v>96</v>
      </c>
      <c r="F20" s="101">
        <v>500</v>
      </c>
    </row>
    <row r="21" spans="1:6" ht="12.75">
      <c r="A21" s="100">
        <v>13</v>
      </c>
      <c r="B21" s="95">
        <v>43412</v>
      </c>
      <c r="C21" s="96">
        <v>28876</v>
      </c>
      <c r="D21" s="97" t="s">
        <v>89</v>
      </c>
      <c r="E21" s="112" t="s">
        <v>101</v>
      </c>
      <c r="F21" s="101">
        <v>600</v>
      </c>
    </row>
    <row r="22" spans="1:6" ht="12.75">
      <c r="A22" s="100">
        <v>14</v>
      </c>
      <c r="B22" s="95">
        <v>43412</v>
      </c>
      <c r="C22" s="96">
        <v>28913</v>
      </c>
      <c r="D22" s="97" t="s">
        <v>89</v>
      </c>
      <c r="E22" s="112" t="s">
        <v>102</v>
      </c>
      <c r="F22" s="101">
        <v>7000</v>
      </c>
    </row>
    <row r="23" spans="1:6" ht="12.75">
      <c r="A23" s="100">
        <v>15</v>
      </c>
      <c r="B23" s="95">
        <v>43412</v>
      </c>
      <c r="C23" s="96">
        <v>28875</v>
      </c>
      <c r="D23" s="97" t="s">
        <v>89</v>
      </c>
      <c r="E23" s="112" t="s">
        <v>103</v>
      </c>
      <c r="F23" s="101">
        <v>1300</v>
      </c>
    </row>
    <row r="24" spans="1:6" ht="12.75">
      <c r="A24" s="100">
        <v>16</v>
      </c>
      <c r="B24" s="98" t="s">
        <v>110</v>
      </c>
      <c r="C24" s="99">
        <v>28859</v>
      </c>
      <c r="D24" s="99" t="s">
        <v>104</v>
      </c>
      <c r="E24" s="113" t="s">
        <v>158</v>
      </c>
      <c r="F24" s="102">
        <v>400</v>
      </c>
    </row>
    <row r="25" spans="1:6" ht="26.25">
      <c r="A25" s="100">
        <v>17</v>
      </c>
      <c r="B25" s="98" t="s">
        <v>110</v>
      </c>
      <c r="C25" s="99">
        <v>28848</v>
      </c>
      <c r="D25" s="99" t="s">
        <v>104</v>
      </c>
      <c r="E25" s="113" t="s">
        <v>159</v>
      </c>
      <c r="F25" s="103">
        <v>9911.6</v>
      </c>
    </row>
    <row r="26" spans="1:6" ht="12.75">
      <c r="A26" s="100">
        <v>18</v>
      </c>
      <c r="B26" s="98" t="s">
        <v>110</v>
      </c>
      <c r="C26" s="99">
        <v>28850</v>
      </c>
      <c r="D26" s="99" t="s">
        <v>104</v>
      </c>
      <c r="E26" s="113" t="s">
        <v>160</v>
      </c>
      <c r="F26" s="103">
        <v>7746</v>
      </c>
    </row>
    <row r="27" spans="1:6" ht="12.75">
      <c r="A27" s="100">
        <v>19</v>
      </c>
      <c r="B27" s="98" t="s">
        <v>110</v>
      </c>
      <c r="C27" s="99">
        <v>28849</v>
      </c>
      <c r="D27" s="99" t="s">
        <v>104</v>
      </c>
      <c r="E27" s="113" t="s">
        <v>216</v>
      </c>
      <c r="F27" s="103">
        <v>5355</v>
      </c>
    </row>
    <row r="28" spans="1:6" ht="26.25">
      <c r="A28" s="100">
        <v>20</v>
      </c>
      <c r="B28" s="98" t="s">
        <v>110</v>
      </c>
      <c r="C28" s="99">
        <v>28857</v>
      </c>
      <c r="D28" s="99" t="s">
        <v>104</v>
      </c>
      <c r="E28" s="113" t="s">
        <v>161</v>
      </c>
      <c r="F28" s="103">
        <v>952</v>
      </c>
    </row>
    <row r="29" spans="1:6" ht="12.75">
      <c r="A29" s="100">
        <v>21</v>
      </c>
      <c r="B29" s="98" t="s">
        <v>110</v>
      </c>
      <c r="C29" s="99">
        <v>8167</v>
      </c>
      <c r="D29" s="99" t="s">
        <v>162</v>
      </c>
      <c r="E29" s="113" t="s">
        <v>163</v>
      </c>
      <c r="F29" s="103">
        <v>25471</v>
      </c>
    </row>
    <row r="30" spans="1:6" ht="26.25">
      <c r="A30" s="100">
        <v>22</v>
      </c>
      <c r="B30" s="98" t="s">
        <v>110</v>
      </c>
      <c r="C30" s="99">
        <v>28842</v>
      </c>
      <c r="D30" s="99" t="s">
        <v>162</v>
      </c>
      <c r="E30" s="113" t="s">
        <v>217</v>
      </c>
      <c r="F30" s="103">
        <v>70</v>
      </c>
    </row>
    <row r="31" spans="1:6" ht="12.75">
      <c r="A31" s="100">
        <v>23</v>
      </c>
      <c r="B31" s="98" t="s">
        <v>110</v>
      </c>
      <c r="C31" s="99">
        <v>8166</v>
      </c>
      <c r="D31" s="99" t="s">
        <v>164</v>
      </c>
      <c r="E31" s="113" t="s">
        <v>165</v>
      </c>
      <c r="F31" s="103">
        <v>136694</v>
      </c>
    </row>
    <row r="32" spans="1:6" ht="12.75">
      <c r="A32" s="100">
        <v>24</v>
      </c>
      <c r="B32" s="98" t="s">
        <v>110</v>
      </c>
      <c r="C32" s="99">
        <v>28846</v>
      </c>
      <c r="D32" s="99" t="s">
        <v>162</v>
      </c>
      <c r="E32" s="113" t="s">
        <v>166</v>
      </c>
      <c r="F32" s="103">
        <v>100</v>
      </c>
    </row>
    <row r="33" spans="1:6" ht="26.25">
      <c r="A33" s="100">
        <v>25</v>
      </c>
      <c r="B33" s="98" t="s">
        <v>110</v>
      </c>
      <c r="C33" s="99">
        <v>28847</v>
      </c>
      <c r="D33" s="99" t="s">
        <v>162</v>
      </c>
      <c r="E33" s="113" t="s">
        <v>167</v>
      </c>
      <c r="F33" s="103">
        <v>300</v>
      </c>
    </row>
    <row r="34" spans="1:6" ht="12.75">
      <c r="A34" s="100">
        <v>26</v>
      </c>
      <c r="B34" s="98" t="s">
        <v>110</v>
      </c>
      <c r="C34" s="99">
        <v>28840</v>
      </c>
      <c r="D34" s="99" t="s">
        <v>162</v>
      </c>
      <c r="E34" s="113" t="s">
        <v>168</v>
      </c>
      <c r="F34" s="103">
        <v>100</v>
      </c>
    </row>
    <row r="35" spans="1:6" ht="26.25">
      <c r="A35" s="100">
        <v>27</v>
      </c>
      <c r="B35" s="98" t="s">
        <v>110</v>
      </c>
      <c r="C35" s="99">
        <v>28843</v>
      </c>
      <c r="D35" s="99" t="s">
        <v>162</v>
      </c>
      <c r="E35" s="113" t="s">
        <v>169</v>
      </c>
      <c r="F35" s="103">
        <v>250</v>
      </c>
    </row>
    <row r="36" spans="1:6" ht="12.75">
      <c r="A36" s="100">
        <v>28</v>
      </c>
      <c r="B36" s="98" t="s">
        <v>110</v>
      </c>
      <c r="C36" s="99">
        <v>28844</v>
      </c>
      <c r="D36" s="99" t="s">
        <v>162</v>
      </c>
      <c r="E36" s="113" t="s">
        <v>170</v>
      </c>
      <c r="F36" s="103">
        <v>100</v>
      </c>
    </row>
    <row r="37" spans="1:6" ht="26.25">
      <c r="A37" s="100">
        <v>29</v>
      </c>
      <c r="B37" s="98" t="s">
        <v>110</v>
      </c>
      <c r="C37" s="99">
        <v>28845</v>
      </c>
      <c r="D37" s="99" t="s">
        <v>162</v>
      </c>
      <c r="E37" s="113" t="s">
        <v>218</v>
      </c>
      <c r="F37" s="103">
        <v>230</v>
      </c>
    </row>
    <row r="38" spans="1:6" ht="12.75">
      <c r="A38" s="100">
        <v>30</v>
      </c>
      <c r="B38" s="98" t="s">
        <v>110</v>
      </c>
      <c r="C38" s="99">
        <v>28851</v>
      </c>
      <c r="D38" s="99" t="s">
        <v>104</v>
      </c>
      <c r="E38" s="113" t="s">
        <v>171</v>
      </c>
      <c r="F38" s="103">
        <v>300</v>
      </c>
    </row>
    <row r="39" spans="1:6" ht="12.75">
      <c r="A39" s="100">
        <v>31</v>
      </c>
      <c r="B39" s="98" t="s">
        <v>110</v>
      </c>
      <c r="C39" s="99">
        <v>28852</v>
      </c>
      <c r="D39" s="99" t="s">
        <v>104</v>
      </c>
      <c r="E39" s="113" t="s">
        <v>172</v>
      </c>
      <c r="F39" s="103">
        <v>500</v>
      </c>
    </row>
    <row r="40" spans="1:6" ht="12.75">
      <c r="A40" s="100">
        <v>32</v>
      </c>
      <c r="B40" s="98" t="s">
        <v>110</v>
      </c>
      <c r="C40" s="99">
        <v>28855</v>
      </c>
      <c r="D40" s="99" t="s">
        <v>104</v>
      </c>
      <c r="E40" s="113" t="s">
        <v>173</v>
      </c>
      <c r="F40" s="103">
        <v>615</v>
      </c>
    </row>
    <row r="41" spans="1:6" ht="12.75">
      <c r="A41" s="100">
        <v>33</v>
      </c>
      <c r="B41" s="98" t="s">
        <v>110</v>
      </c>
      <c r="C41" s="99">
        <v>28839</v>
      </c>
      <c r="D41" s="99" t="s">
        <v>162</v>
      </c>
      <c r="E41" s="113" t="s">
        <v>174</v>
      </c>
      <c r="F41" s="103">
        <v>250</v>
      </c>
    </row>
    <row r="42" spans="1:6" ht="12.75">
      <c r="A42" s="100">
        <v>34</v>
      </c>
      <c r="B42" s="98" t="s">
        <v>110</v>
      </c>
      <c r="C42" s="99">
        <v>28841</v>
      </c>
      <c r="D42" s="99" t="s">
        <v>162</v>
      </c>
      <c r="E42" s="113" t="s">
        <v>175</v>
      </c>
      <c r="F42" s="103">
        <v>100</v>
      </c>
    </row>
    <row r="43" spans="1:6" ht="12.75">
      <c r="A43" s="100">
        <v>35</v>
      </c>
      <c r="B43" s="98" t="s">
        <v>132</v>
      </c>
      <c r="C43" s="99">
        <v>28869</v>
      </c>
      <c r="D43" s="99" t="s">
        <v>162</v>
      </c>
      <c r="E43" s="113" t="s">
        <v>176</v>
      </c>
      <c r="F43" s="103">
        <v>50</v>
      </c>
    </row>
    <row r="44" spans="1:6" ht="12.75">
      <c r="A44" s="100">
        <v>36</v>
      </c>
      <c r="B44" s="98" t="s">
        <v>132</v>
      </c>
      <c r="C44" s="99">
        <v>28863</v>
      </c>
      <c r="D44" s="99" t="s">
        <v>104</v>
      </c>
      <c r="E44" s="113" t="s">
        <v>177</v>
      </c>
      <c r="F44" s="103">
        <v>1000</v>
      </c>
    </row>
    <row r="45" spans="1:6" ht="12.75">
      <c r="A45" s="100">
        <v>37</v>
      </c>
      <c r="B45" s="98" t="s">
        <v>132</v>
      </c>
      <c r="C45" s="99">
        <v>28870</v>
      </c>
      <c r="D45" s="99" t="s">
        <v>104</v>
      </c>
      <c r="E45" s="113" t="s">
        <v>178</v>
      </c>
      <c r="F45" s="103">
        <v>50</v>
      </c>
    </row>
    <row r="46" spans="1:6" ht="12.75">
      <c r="A46" s="100">
        <v>38</v>
      </c>
      <c r="B46" s="98" t="s">
        <v>132</v>
      </c>
      <c r="C46" s="99">
        <v>28868</v>
      </c>
      <c r="D46" s="99" t="s">
        <v>162</v>
      </c>
      <c r="E46" s="113" t="s">
        <v>179</v>
      </c>
      <c r="F46" s="103">
        <v>50</v>
      </c>
    </row>
    <row r="47" spans="1:6" ht="26.25">
      <c r="A47" s="100">
        <v>39</v>
      </c>
      <c r="B47" s="98" t="s">
        <v>132</v>
      </c>
      <c r="C47" s="99">
        <v>28862</v>
      </c>
      <c r="D47" s="99" t="s">
        <v>104</v>
      </c>
      <c r="E47" s="113" t="s">
        <v>180</v>
      </c>
      <c r="F47" s="103">
        <v>772.49</v>
      </c>
    </row>
    <row r="48" spans="1:6" ht="26.25">
      <c r="A48" s="100">
        <v>40</v>
      </c>
      <c r="B48" s="98" t="s">
        <v>132</v>
      </c>
      <c r="C48" s="99">
        <v>28866</v>
      </c>
      <c r="D48" s="99" t="s">
        <v>162</v>
      </c>
      <c r="E48" s="113" t="s">
        <v>181</v>
      </c>
      <c r="F48" s="103">
        <v>130</v>
      </c>
    </row>
    <row r="49" spans="1:6" ht="12.75">
      <c r="A49" s="100">
        <v>41</v>
      </c>
      <c r="B49" s="98" t="s">
        <v>132</v>
      </c>
      <c r="C49" s="99">
        <v>28867</v>
      </c>
      <c r="D49" s="99" t="s">
        <v>162</v>
      </c>
      <c r="E49" s="113" t="s">
        <v>182</v>
      </c>
      <c r="F49" s="103">
        <v>25</v>
      </c>
    </row>
    <row r="50" spans="1:6" ht="12.75">
      <c r="A50" s="100">
        <v>42</v>
      </c>
      <c r="B50" s="98" t="s">
        <v>132</v>
      </c>
      <c r="C50" s="99">
        <v>28865</v>
      </c>
      <c r="D50" s="99" t="s">
        <v>162</v>
      </c>
      <c r="E50" s="113" t="s">
        <v>183</v>
      </c>
      <c r="F50" s="103">
        <v>300</v>
      </c>
    </row>
    <row r="51" spans="1:6" ht="12.75">
      <c r="A51" s="100">
        <v>43</v>
      </c>
      <c r="B51" s="98" t="s">
        <v>132</v>
      </c>
      <c r="C51" s="99">
        <v>28864</v>
      </c>
      <c r="D51" s="99" t="s">
        <v>106</v>
      </c>
      <c r="E51" s="113" t="s">
        <v>184</v>
      </c>
      <c r="F51" s="103">
        <v>332</v>
      </c>
    </row>
    <row r="52" spans="1:6" ht="12.75">
      <c r="A52" s="100">
        <v>44</v>
      </c>
      <c r="B52" s="98" t="s">
        <v>185</v>
      </c>
      <c r="C52" s="99">
        <v>28909</v>
      </c>
      <c r="D52" s="99" t="s">
        <v>106</v>
      </c>
      <c r="E52" s="113" t="s">
        <v>186</v>
      </c>
      <c r="F52" s="103">
        <v>4050</v>
      </c>
    </row>
    <row r="53" spans="1:6" ht="12.75">
      <c r="A53" s="100">
        <v>45</v>
      </c>
      <c r="B53" s="98" t="s">
        <v>185</v>
      </c>
      <c r="C53" s="99">
        <v>28911</v>
      </c>
      <c r="D53" s="99" t="s">
        <v>106</v>
      </c>
      <c r="E53" s="113" t="s">
        <v>187</v>
      </c>
      <c r="F53" s="103">
        <v>1703</v>
      </c>
    </row>
    <row r="54" spans="1:6" ht="12.75">
      <c r="A54" s="100">
        <v>46</v>
      </c>
      <c r="B54" s="98" t="s">
        <v>185</v>
      </c>
      <c r="C54" s="99">
        <v>28908</v>
      </c>
      <c r="D54" s="99" t="s">
        <v>162</v>
      </c>
      <c r="E54" s="113" t="s">
        <v>188</v>
      </c>
      <c r="F54" s="103">
        <v>20</v>
      </c>
    </row>
    <row r="55" spans="1:6" ht="12.75">
      <c r="A55" s="100">
        <v>47</v>
      </c>
      <c r="B55" s="98" t="s">
        <v>185</v>
      </c>
      <c r="C55" s="99">
        <v>28912</v>
      </c>
      <c r="D55" s="99" t="s">
        <v>106</v>
      </c>
      <c r="E55" s="113" t="s">
        <v>189</v>
      </c>
      <c r="F55" s="103">
        <v>550</v>
      </c>
    </row>
    <row r="56" spans="1:6" ht="12.75">
      <c r="A56" s="100">
        <v>48</v>
      </c>
      <c r="B56" s="98" t="s">
        <v>185</v>
      </c>
      <c r="C56" s="99">
        <v>28910</v>
      </c>
      <c r="D56" s="99" t="s">
        <v>106</v>
      </c>
      <c r="E56" s="113" t="s">
        <v>190</v>
      </c>
      <c r="F56" s="103">
        <v>1050</v>
      </c>
    </row>
    <row r="57" spans="1:6" ht="26.25">
      <c r="A57" s="100">
        <v>49</v>
      </c>
      <c r="B57" s="98" t="s">
        <v>185</v>
      </c>
      <c r="C57" s="99">
        <v>28883</v>
      </c>
      <c r="D57" s="99" t="s">
        <v>104</v>
      </c>
      <c r="E57" s="113" t="s">
        <v>191</v>
      </c>
      <c r="F57" s="103">
        <v>2028.06</v>
      </c>
    </row>
    <row r="58" spans="1:6" ht="26.25">
      <c r="A58" s="100">
        <v>50</v>
      </c>
      <c r="B58" s="98" t="s">
        <v>185</v>
      </c>
      <c r="C58" s="99">
        <v>28889</v>
      </c>
      <c r="D58" s="99" t="s">
        <v>104</v>
      </c>
      <c r="E58" s="113" t="s">
        <v>192</v>
      </c>
      <c r="F58" s="103">
        <v>1460.96</v>
      </c>
    </row>
    <row r="59" spans="1:6" ht="26.25">
      <c r="A59" s="100">
        <v>51</v>
      </c>
      <c r="B59" s="98" t="s">
        <v>185</v>
      </c>
      <c r="C59" s="99">
        <v>28907</v>
      </c>
      <c r="D59" s="99" t="s">
        <v>162</v>
      </c>
      <c r="E59" s="113" t="s">
        <v>193</v>
      </c>
      <c r="F59" s="103">
        <v>200</v>
      </c>
    </row>
    <row r="60" spans="1:6" ht="26.25">
      <c r="A60" s="100">
        <v>52</v>
      </c>
      <c r="B60" s="98" t="s">
        <v>185</v>
      </c>
      <c r="C60" s="99">
        <v>28905</v>
      </c>
      <c r="D60" s="99" t="s">
        <v>162</v>
      </c>
      <c r="E60" s="113" t="s">
        <v>194</v>
      </c>
      <c r="F60" s="103">
        <v>70</v>
      </c>
    </row>
    <row r="61" spans="1:6" ht="26.25">
      <c r="A61" s="100">
        <v>53</v>
      </c>
      <c r="B61" s="98" t="s">
        <v>185</v>
      </c>
      <c r="C61" s="99">
        <v>28887</v>
      </c>
      <c r="D61" s="99" t="s">
        <v>104</v>
      </c>
      <c r="E61" s="113" t="s">
        <v>195</v>
      </c>
      <c r="F61" s="103">
        <v>1100</v>
      </c>
    </row>
    <row r="62" spans="1:6" ht="12.75">
      <c r="A62" s="100">
        <v>54</v>
      </c>
      <c r="B62" s="98" t="s">
        <v>185</v>
      </c>
      <c r="C62" s="99">
        <v>28886</v>
      </c>
      <c r="D62" s="99" t="s">
        <v>104</v>
      </c>
      <c r="E62" s="113" t="s">
        <v>196</v>
      </c>
      <c r="F62" s="103">
        <v>100</v>
      </c>
    </row>
    <row r="63" spans="1:6" ht="12.75">
      <c r="A63" s="100">
        <v>55</v>
      </c>
      <c r="B63" s="98" t="s">
        <v>185</v>
      </c>
      <c r="C63" s="99">
        <v>28885</v>
      </c>
      <c r="D63" s="99" t="s">
        <v>104</v>
      </c>
      <c r="E63" s="113" t="s">
        <v>197</v>
      </c>
      <c r="F63" s="103">
        <v>5000</v>
      </c>
    </row>
    <row r="64" spans="1:6" ht="12.75">
      <c r="A64" s="100">
        <v>56</v>
      </c>
      <c r="B64" s="98" t="s">
        <v>185</v>
      </c>
      <c r="C64" s="99">
        <v>28884</v>
      </c>
      <c r="D64" s="99" t="s">
        <v>104</v>
      </c>
      <c r="E64" s="113" t="s">
        <v>198</v>
      </c>
      <c r="F64" s="103">
        <v>500</v>
      </c>
    </row>
    <row r="65" spans="1:6" ht="12.75">
      <c r="A65" s="100">
        <v>57</v>
      </c>
      <c r="B65" s="98" t="s">
        <v>185</v>
      </c>
      <c r="C65" s="99">
        <v>28906</v>
      </c>
      <c r="D65" s="99" t="s">
        <v>162</v>
      </c>
      <c r="E65" s="113" t="s">
        <v>199</v>
      </c>
      <c r="F65" s="103">
        <v>200</v>
      </c>
    </row>
    <row r="66" spans="1:6" ht="12.75">
      <c r="A66" s="100">
        <v>58</v>
      </c>
      <c r="B66" s="98" t="s">
        <v>185</v>
      </c>
      <c r="C66" s="99">
        <v>28901</v>
      </c>
      <c r="D66" s="99" t="s">
        <v>162</v>
      </c>
      <c r="E66" s="113" t="s">
        <v>219</v>
      </c>
      <c r="F66" s="103">
        <v>100</v>
      </c>
    </row>
    <row r="67" spans="1:6" ht="26.25">
      <c r="A67" s="100">
        <v>59</v>
      </c>
      <c r="B67" s="98" t="s">
        <v>185</v>
      </c>
      <c r="C67" s="99">
        <v>28900</v>
      </c>
      <c r="D67" s="99" t="s">
        <v>162</v>
      </c>
      <c r="E67" s="113" t="s">
        <v>200</v>
      </c>
      <c r="F67" s="103">
        <v>630</v>
      </c>
    </row>
    <row r="68" spans="1:6" ht="26.25">
      <c r="A68" s="100">
        <v>60</v>
      </c>
      <c r="B68" s="98" t="s">
        <v>185</v>
      </c>
      <c r="C68" s="99">
        <v>28899</v>
      </c>
      <c r="D68" s="99" t="s">
        <v>162</v>
      </c>
      <c r="E68" s="113" t="s">
        <v>201</v>
      </c>
      <c r="F68" s="103">
        <v>70</v>
      </c>
    </row>
    <row r="69" spans="1:6" ht="12.75">
      <c r="A69" s="100">
        <v>61</v>
      </c>
      <c r="B69" s="98" t="s">
        <v>185</v>
      </c>
      <c r="C69" s="99">
        <v>28897</v>
      </c>
      <c r="D69" s="99" t="s">
        <v>162</v>
      </c>
      <c r="E69" s="113" t="s">
        <v>202</v>
      </c>
      <c r="F69" s="103">
        <v>300</v>
      </c>
    </row>
    <row r="70" spans="1:6" ht="26.25">
      <c r="A70" s="100">
        <v>62</v>
      </c>
      <c r="B70" s="98" t="s">
        <v>185</v>
      </c>
      <c r="C70" s="99">
        <v>28904</v>
      </c>
      <c r="D70" s="99" t="s">
        <v>162</v>
      </c>
      <c r="E70" s="113" t="s">
        <v>203</v>
      </c>
      <c r="F70" s="103">
        <v>60</v>
      </c>
    </row>
    <row r="71" spans="1:6" ht="12.75">
      <c r="A71" s="100">
        <v>63</v>
      </c>
      <c r="B71" s="98" t="s">
        <v>185</v>
      </c>
      <c r="C71" s="99">
        <v>28903</v>
      </c>
      <c r="D71" s="99" t="s">
        <v>162</v>
      </c>
      <c r="E71" s="113" t="s">
        <v>204</v>
      </c>
      <c r="F71" s="103">
        <v>50</v>
      </c>
    </row>
    <row r="72" spans="1:6" ht="12.75">
      <c r="A72" s="100">
        <v>64</v>
      </c>
      <c r="B72" s="98" t="s">
        <v>185</v>
      </c>
      <c r="C72" s="99">
        <v>28902</v>
      </c>
      <c r="D72" s="99" t="s">
        <v>162</v>
      </c>
      <c r="E72" s="113" t="s">
        <v>220</v>
      </c>
      <c r="F72" s="103">
        <v>25</v>
      </c>
    </row>
    <row r="73" spans="1:6" ht="26.25">
      <c r="A73" s="100">
        <v>65</v>
      </c>
      <c r="B73" s="98" t="s">
        <v>185</v>
      </c>
      <c r="C73" s="99">
        <v>28898</v>
      </c>
      <c r="D73" s="99" t="s">
        <v>162</v>
      </c>
      <c r="E73" s="113" t="s">
        <v>205</v>
      </c>
      <c r="F73" s="103">
        <v>200</v>
      </c>
    </row>
    <row r="74" spans="1:6" ht="12.75">
      <c r="A74" s="100">
        <v>66</v>
      </c>
      <c r="B74" s="98" t="s">
        <v>185</v>
      </c>
      <c r="C74" s="99">
        <v>28895</v>
      </c>
      <c r="D74" s="99" t="s">
        <v>162</v>
      </c>
      <c r="E74" s="113" t="s">
        <v>206</v>
      </c>
      <c r="F74" s="103">
        <v>100</v>
      </c>
    </row>
    <row r="75" spans="1:6" ht="26.25">
      <c r="A75" s="100">
        <v>67</v>
      </c>
      <c r="B75" s="98" t="s">
        <v>185</v>
      </c>
      <c r="C75" s="99">
        <v>28894</v>
      </c>
      <c r="D75" s="99" t="s">
        <v>162</v>
      </c>
      <c r="E75" s="113" t="s">
        <v>207</v>
      </c>
      <c r="F75" s="103">
        <v>150</v>
      </c>
    </row>
    <row r="76" spans="1:6" ht="12.75">
      <c r="A76" s="100">
        <v>68</v>
      </c>
      <c r="B76" s="98" t="s">
        <v>185</v>
      </c>
      <c r="C76" s="99">
        <v>28893</v>
      </c>
      <c r="D76" s="99" t="s">
        <v>162</v>
      </c>
      <c r="E76" s="113" t="s">
        <v>208</v>
      </c>
      <c r="F76" s="103">
        <v>100</v>
      </c>
    </row>
    <row r="77" spans="1:6" ht="12.75">
      <c r="A77" s="100">
        <v>69</v>
      </c>
      <c r="B77" s="98" t="s">
        <v>185</v>
      </c>
      <c r="C77" s="99">
        <v>28892</v>
      </c>
      <c r="D77" s="99" t="s">
        <v>162</v>
      </c>
      <c r="E77" s="113" t="s">
        <v>209</v>
      </c>
      <c r="F77" s="103">
        <v>200</v>
      </c>
    </row>
    <row r="78" spans="1:6" ht="12.75">
      <c r="A78" s="100">
        <v>70</v>
      </c>
      <c r="B78" s="98" t="s">
        <v>185</v>
      </c>
      <c r="C78" s="99">
        <v>28888</v>
      </c>
      <c r="D78" s="99" t="s">
        <v>162</v>
      </c>
      <c r="E78" s="113" t="s">
        <v>210</v>
      </c>
      <c r="F78" s="103">
        <v>50</v>
      </c>
    </row>
    <row r="79" spans="1:6" ht="12.75">
      <c r="A79" s="100">
        <v>71</v>
      </c>
      <c r="B79" s="98" t="s">
        <v>185</v>
      </c>
      <c r="C79" s="99">
        <v>28896</v>
      </c>
      <c r="D79" s="99" t="s">
        <v>162</v>
      </c>
      <c r="E79" s="113" t="s">
        <v>211</v>
      </c>
      <c r="F79" s="103">
        <v>100</v>
      </c>
    </row>
    <row r="80" spans="1:6" ht="12.75">
      <c r="A80" s="100">
        <v>72</v>
      </c>
      <c r="B80" s="98" t="s">
        <v>185</v>
      </c>
      <c r="C80" s="99">
        <v>28891</v>
      </c>
      <c r="D80" s="99" t="s">
        <v>162</v>
      </c>
      <c r="E80" s="113" t="s">
        <v>212</v>
      </c>
      <c r="F80" s="103">
        <v>200</v>
      </c>
    </row>
    <row r="81" spans="1:6" ht="26.25">
      <c r="A81" s="100">
        <v>73</v>
      </c>
      <c r="B81" s="98" t="s">
        <v>185</v>
      </c>
      <c r="C81" s="99">
        <v>28890</v>
      </c>
      <c r="D81" s="99" t="s">
        <v>162</v>
      </c>
      <c r="E81" s="113" t="s">
        <v>213</v>
      </c>
      <c r="F81" s="103">
        <v>60</v>
      </c>
    </row>
    <row r="82" spans="1:6" ht="26.25">
      <c r="A82" s="100">
        <v>74</v>
      </c>
      <c r="B82" s="98" t="s">
        <v>137</v>
      </c>
      <c r="C82" s="99">
        <v>28916</v>
      </c>
      <c r="D82" s="99" t="s">
        <v>104</v>
      </c>
      <c r="E82" s="113" t="s">
        <v>214</v>
      </c>
      <c r="F82" s="103">
        <v>3333.33</v>
      </c>
    </row>
    <row r="83" spans="1:6" ht="12.75">
      <c r="A83" s="104"/>
      <c r="B83" s="98"/>
      <c r="C83" s="99"/>
      <c r="D83" s="99"/>
      <c r="E83" s="113"/>
      <c r="F83" s="103"/>
    </row>
    <row r="84" spans="1:6" ht="13.5" thickBot="1">
      <c r="A84" s="105"/>
      <c r="B84" s="106"/>
      <c r="C84" s="107"/>
      <c r="D84" s="108"/>
      <c r="E84" s="114" t="s">
        <v>7</v>
      </c>
      <c r="F84" s="109">
        <f>SUM(F24:F83)</f>
        <v>215914.43999999997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24" sqref="D24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48.28125" style="123" customWidth="1"/>
    <col min="6" max="6" width="15.00390625" style="8" customWidth="1"/>
    <col min="7" max="16384" width="10.421875" style="8" customWidth="1"/>
  </cols>
  <sheetData>
    <row r="1" spans="1:6" ht="12.75">
      <c r="A1" s="9" t="s">
        <v>26</v>
      </c>
      <c r="B1" s="4"/>
      <c r="C1" s="6"/>
      <c r="D1" s="6"/>
      <c r="E1" s="120"/>
      <c r="F1" s="4"/>
    </row>
    <row r="2" spans="2:6" ht="12.75">
      <c r="B2" s="4"/>
      <c r="C2" s="4"/>
      <c r="D2" s="4"/>
      <c r="E2" s="120"/>
      <c r="F2" s="4"/>
    </row>
    <row r="3" spans="1:6" ht="12.75">
      <c r="A3" s="9" t="s">
        <v>27</v>
      </c>
      <c r="B3" s="6"/>
      <c r="C3" s="4"/>
      <c r="D3" s="6"/>
      <c r="E3" s="121"/>
      <c r="F3" s="4"/>
    </row>
    <row r="4" spans="1:6" ht="12.75">
      <c r="A4" s="9" t="s">
        <v>32</v>
      </c>
      <c r="B4" s="6"/>
      <c r="C4" s="4"/>
      <c r="D4" s="6"/>
      <c r="E4" s="120"/>
      <c r="F4" s="6"/>
    </row>
    <row r="5" spans="1:6" ht="12.75">
      <c r="A5" s="4"/>
      <c r="B5" s="6"/>
      <c r="C5" s="4"/>
      <c r="D5" s="4"/>
      <c r="E5" s="120"/>
      <c r="F5" s="4"/>
    </row>
    <row r="6" spans="1:6" ht="12.75">
      <c r="A6" s="4"/>
      <c r="B6" s="7"/>
      <c r="C6" s="24" t="s">
        <v>34</v>
      </c>
      <c r="D6" s="6" t="str">
        <f>personal!G5</f>
        <v>5-9 noiembrie</v>
      </c>
      <c r="E6" s="120"/>
      <c r="F6" s="4"/>
    </row>
    <row r="7" spans="1:6" ht="13.5" thickBot="1">
      <c r="A7" s="4"/>
      <c r="B7" s="4"/>
      <c r="C7" s="4"/>
      <c r="D7" s="4"/>
      <c r="E7" s="120"/>
      <c r="F7" s="4"/>
    </row>
    <row r="8" spans="1:6" ht="52.5">
      <c r="A8" s="46" t="s">
        <v>9</v>
      </c>
      <c r="B8" s="47" t="s">
        <v>10</v>
      </c>
      <c r="C8" s="48" t="s">
        <v>11</v>
      </c>
      <c r="D8" s="47" t="s">
        <v>29</v>
      </c>
      <c r="E8" s="48" t="s">
        <v>30</v>
      </c>
      <c r="F8" s="50" t="s">
        <v>31</v>
      </c>
    </row>
    <row r="9" spans="1:6" ht="13.5">
      <c r="A9" s="132">
        <v>1</v>
      </c>
      <c r="B9" s="92">
        <v>43409</v>
      </c>
      <c r="C9" s="93">
        <v>28858</v>
      </c>
      <c r="D9" s="93" t="s">
        <v>104</v>
      </c>
      <c r="E9" s="122" t="s">
        <v>105</v>
      </c>
      <c r="F9" s="133">
        <v>13986.3</v>
      </c>
    </row>
    <row r="10" spans="1:6" ht="13.5">
      <c r="A10" s="132">
        <v>2</v>
      </c>
      <c r="B10" s="92">
        <v>43411</v>
      </c>
      <c r="C10" s="93">
        <v>28871</v>
      </c>
      <c r="D10" s="93" t="s">
        <v>106</v>
      </c>
      <c r="E10" s="122" t="s">
        <v>107</v>
      </c>
      <c r="F10" s="133">
        <v>11790.8</v>
      </c>
    </row>
    <row r="11" spans="1:6" ht="13.5">
      <c r="A11" s="132">
        <v>3</v>
      </c>
      <c r="B11" s="92">
        <v>43411</v>
      </c>
      <c r="C11" s="93">
        <v>13637</v>
      </c>
      <c r="D11" s="93" t="s">
        <v>104</v>
      </c>
      <c r="E11" s="122" t="s">
        <v>108</v>
      </c>
      <c r="F11" s="133">
        <v>5560.52</v>
      </c>
    </row>
    <row r="12" spans="1:6" ht="13.5">
      <c r="A12" s="132">
        <v>4</v>
      </c>
      <c r="B12" s="92">
        <v>43411</v>
      </c>
      <c r="C12" s="93">
        <v>13636</v>
      </c>
      <c r="D12" s="93" t="s">
        <v>104</v>
      </c>
      <c r="E12" s="122" t="s">
        <v>109</v>
      </c>
      <c r="F12" s="133">
        <v>24167.46</v>
      </c>
    </row>
    <row r="13" spans="1:256" ht="13.5">
      <c r="A13" s="132">
        <v>5</v>
      </c>
      <c r="B13" s="92">
        <v>43411</v>
      </c>
      <c r="C13" s="93">
        <v>28872</v>
      </c>
      <c r="D13" s="93" t="s">
        <v>106</v>
      </c>
      <c r="E13" s="122" t="s">
        <v>107</v>
      </c>
      <c r="F13" s="133">
        <v>11790.8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2">
        <v>6</v>
      </c>
      <c r="B14" s="92">
        <v>43411</v>
      </c>
      <c r="C14" s="93">
        <v>28874</v>
      </c>
      <c r="D14" s="93" t="s">
        <v>106</v>
      </c>
      <c r="E14" s="122" t="s">
        <v>105</v>
      </c>
      <c r="F14" s="133">
        <v>13992</v>
      </c>
    </row>
    <row r="15" spans="1:6" ht="13.5">
      <c r="A15" s="132">
        <v>7</v>
      </c>
      <c r="B15" s="92">
        <v>43412</v>
      </c>
      <c r="C15" s="93">
        <v>28914</v>
      </c>
      <c r="D15" s="93" t="s">
        <v>106</v>
      </c>
      <c r="E15" s="122" t="s">
        <v>105</v>
      </c>
      <c r="F15" s="133">
        <v>8810.61</v>
      </c>
    </row>
    <row r="16" spans="1:6" ht="14.25" thickBot="1">
      <c r="A16" s="134" t="s">
        <v>7</v>
      </c>
      <c r="B16" s="135"/>
      <c r="C16" s="135"/>
      <c r="D16" s="135"/>
      <c r="E16" s="136"/>
      <c r="F16" s="137">
        <f>SUM(F9:F15)</f>
        <v>90098.49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2018-11-13T13:59:36Z</cp:lastPrinted>
  <dcterms:created xsi:type="dcterms:W3CDTF">2016-01-19T13:06:09Z</dcterms:created>
  <dcterms:modified xsi:type="dcterms:W3CDTF">2018-11-13T14:02:19Z</dcterms:modified>
  <cp:category/>
  <cp:version/>
  <cp:contentType/>
  <cp:contentStatus/>
</cp:coreProperties>
</file>