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<sst xmlns="http://schemas.openxmlformats.org/spreadsheetml/2006/main" count="406" uniqueCount="170">
  <si>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</si>
  <si>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</si>
  <si>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</si>
  <si>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</si>
  <si>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</si>
  <si>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</si>
  <si>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</si>
  <si>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</si>
  <si>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</si>
  <si>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</si>
  <si>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</si>
  <si>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</si>
  <si>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</si>
  <si>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</si>
  <si>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</si>
  <si>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</si>
  <si>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</si>
  <si>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</si>
  <si>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</si>
  <si>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</si>
  <si>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</si>
  <si>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</si>
  <si>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</si>
  <si>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</si>
  <si>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</si>
  <si>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</si>
  <si>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</si>
  <si>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</si>
  <si>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</si>
  <si>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</si>
  <si>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</si>
  <si>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</si>
  <si>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</si>
  <si>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</si>
  <si>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</si>
  <si>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</si>
  <si>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august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</si>
  <si>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</si>
  <si>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</si>
  <si>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</si>
  <si>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</si>
  <si>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</si>
  <si>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</si>
  <si>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</si>
  <si>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</si>
  <si>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</si>
  <si>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</si>
  <si>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</si>
  <si>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</si>
  <si>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</si>
  <si>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</si>
  <si>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</si>
  <si>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</si>
  <si>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</si>
  <si>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</si>
  <si>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</si>
  <si>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</si>
  <si>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</si>
  <si>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</si>
  <si>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</si>
  <si>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</si>
  <si>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</si>
  <si>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</si>
  <si>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</si>
  <si>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</si>
  <si>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</si>
  <si>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</si>
  <si>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</si>
  <si>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</si>
  <si>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</si>
  <si>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</si>
  <si>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</si>
  <si>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</si>
  <si>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</si>
  <si>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</si>
  <si>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</si>
  <si>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</si>
  <si>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9-13 august 2021</t>
  </si>
  <si>
    <t>10,08,2021</t>
  </si>
  <si>
    <t>business</t>
  </si>
  <si>
    <t>servicii menetnanta</t>
  </si>
  <si>
    <t>pf</t>
  </si>
  <si>
    <t>ch deplasare</t>
  </si>
  <si>
    <t>chirie</t>
  </si>
  <si>
    <t>11,08,2021</t>
  </si>
  <si>
    <t>STS</t>
  </si>
  <si>
    <t>en el</t>
  </si>
  <si>
    <t>dg salubritate</t>
  </si>
  <si>
    <t>salubritate</t>
  </si>
  <si>
    <t>dgrfpb</t>
  </si>
  <si>
    <t>serv telecomunicatii</t>
  </si>
  <si>
    <t>materiale</t>
  </si>
  <si>
    <t>mf</t>
  </si>
  <si>
    <t>penalitati</t>
  </si>
  <si>
    <t>monitorul oficial</t>
  </si>
  <si>
    <t>publicare</t>
  </si>
  <si>
    <t>heliosoly</t>
  </si>
  <si>
    <t>servicii legatorie</t>
  </si>
  <si>
    <t>servicii</t>
  </si>
  <si>
    <t>12,08,2021</t>
  </si>
  <si>
    <t>engie romania</t>
  </si>
  <si>
    <t>gaze</t>
  </si>
  <si>
    <t>telekom</t>
  </si>
  <si>
    <t>servicii telefonie fixa</t>
  </si>
  <si>
    <t>stefadina comserv</t>
  </si>
  <si>
    <t>servicii arhivare</t>
  </si>
  <si>
    <t>rolf card</t>
  </si>
  <si>
    <t>cartele personalizate</t>
  </si>
  <si>
    <t>depozitarul central</t>
  </si>
  <si>
    <t>cod isin</t>
  </si>
  <si>
    <t>anaf</t>
  </si>
  <si>
    <t>olimpic international</t>
  </si>
  <si>
    <t>bilete avion</t>
  </si>
  <si>
    <t>cumpana</t>
  </si>
  <si>
    <t>produse protocol</t>
  </si>
  <si>
    <t>international consulting</t>
  </si>
  <si>
    <t>serv traduceri</t>
  </si>
  <si>
    <t>bcr</t>
  </si>
  <si>
    <t xml:space="preserve">serv </t>
  </si>
  <si>
    <t>13,08,2021</t>
  </si>
  <si>
    <t>directia generala de salubritate</t>
  </si>
  <si>
    <t>compania nationala posta romana</t>
  </si>
  <si>
    <t>servicii postale</t>
  </si>
  <si>
    <t>alimentare refinitiv</t>
  </si>
  <si>
    <t>tva refinitiv</t>
  </si>
  <si>
    <t>biamar</t>
  </si>
  <si>
    <t>servicii curatenie</t>
  </si>
  <si>
    <t>clean prest</t>
  </si>
  <si>
    <t>servicii mentenanta</t>
  </si>
  <si>
    <t>xerox</t>
  </si>
  <si>
    <t>desman</t>
  </si>
  <si>
    <t>publicari</t>
  </si>
  <si>
    <t>total</t>
  </si>
  <si>
    <t>handels grupe</t>
  </si>
  <si>
    <t>metaminds</t>
  </si>
  <si>
    <t>PERSOANA FIZICA</t>
  </si>
  <si>
    <t xml:space="preserve">cheltuieli judecata </t>
  </si>
  <si>
    <t>onorariu curator</t>
  </si>
  <si>
    <t>PERSOANA JURIDICA</t>
  </si>
  <si>
    <t>cheltuieli fotocopiere</t>
  </si>
  <si>
    <t>BUGETUL DE STAT</t>
  </si>
  <si>
    <t>cheltuieli judiciare</t>
  </si>
  <si>
    <t>MFP</t>
  </si>
  <si>
    <t xml:space="preserve">alim cont OPT -plata serv juridice si reprez </t>
  </si>
  <si>
    <t xml:space="preserve">cheltuieli executare </t>
  </si>
  <si>
    <t xml:space="preserve">cheltuieli judecata si executare  </t>
  </si>
  <si>
    <t>09.08.2021</t>
  </si>
  <si>
    <t>BIROU EXPERTIZE</t>
  </si>
  <si>
    <t>onorariu expert dosar 1362/207/2021</t>
  </si>
  <si>
    <t>10.08.2021</t>
  </si>
  <si>
    <t>onorariu expert dosar 9837/281/2018</t>
  </si>
  <si>
    <t>onorariu expert dosar 4870/314/2017</t>
  </si>
  <si>
    <t>12.08.2021</t>
  </si>
  <si>
    <t>onorariu expert dosar 15380/320/2019</t>
  </si>
  <si>
    <t>onorariu expert dosar 2233/200/2021</t>
  </si>
  <si>
    <t>onorariu expert dosar 7083/225/2019</t>
  </si>
  <si>
    <t>onorariu expert dosar 5922/305/2019</t>
  </si>
  <si>
    <t>onorariu expert dosar 12877/318/2018</t>
  </si>
  <si>
    <t>onorariu expert dosar 313/241/2020</t>
  </si>
  <si>
    <t>onorariu expert dosar 1694/184/2020</t>
  </si>
  <si>
    <t>onorariu expert dosar 388/338/2019</t>
  </si>
  <si>
    <t>13.08.2021</t>
  </si>
  <si>
    <t>onorariu expert dosar 15821/193/2018</t>
  </si>
  <si>
    <t>dobanda legala af dosar 3188/117/2019</t>
  </si>
  <si>
    <t>actualizare despagubire dosar 3188/117/2019</t>
  </si>
  <si>
    <t>daune morale dosar 14606/3/2018</t>
  </si>
  <si>
    <t>daune interese dosar 4552/2/2017</t>
  </si>
  <si>
    <t>despagubire dosar 5163/281/2016 DE 120/2021</t>
  </si>
  <si>
    <t>fact 210458/25.06.2021-furnizare Lot 1 solutie retea programabila de comunicatii pt SIIV si Lot 2 module Ethernet SFP+</t>
  </si>
  <si>
    <t>DATANET SYSTEMS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</si>
</sst>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20" fillId="0" borderId="13" xfId="61" applyFont="1" applyBorder="1">
      <alignment/>
      <protection/>
    </xf>
    <xf numFmtId="0" fontId="0" fillId="0" borderId="14" xfId="61" applyBorder="1">
      <alignment/>
      <protection/>
    </xf>
    <xf numFmtId="4" fontId="20" fillId="0" borderId="15" xfId="61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0" fontId="26" fillId="0" borderId="16" xfId="59" applyFont="1" applyFill="1" applyBorder="1" applyAlignment="1">
      <alignment horizontal="center"/>
      <protection/>
    </xf>
    <xf numFmtId="167" fontId="26" fillId="0" borderId="17" xfId="59" applyNumberFormat="1" applyFont="1" applyFill="1" applyBorder="1" applyAlignment="1">
      <alignment horizontal="center"/>
      <protection/>
    </xf>
    <xf numFmtId="0" fontId="26" fillId="0" borderId="17" xfId="59" applyFont="1" applyFill="1" applyBorder="1" applyAlignment="1">
      <alignment horizontal="center"/>
      <protection/>
    </xf>
    <xf numFmtId="0" fontId="26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39" xfId="0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8" fontId="0" fillId="0" borderId="4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/>
    </xf>
    <xf numFmtId="14" fontId="0" fillId="0" borderId="24" xfId="0" applyNumberFormat="1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53" xfId="0" applyBorder="1" applyAlignment="1">
      <alignment/>
    </xf>
    <xf numFmtId="14" fontId="0" fillId="0" borderId="54" xfId="0" applyNumberFormat="1" applyBorder="1" applyAlignment="1">
      <alignment/>
    </xf>
    <xf numFmtId="0" fontId="0" fillId="0" borderId="54" xfId="0" applyFill="1" applyBorder="1" applyAlignment="1">
      <alignment/>
    </xf>
    <xf numFmtId="0" fontId="0" fillId="0" borderId="54" xfId="0" applyBorder="1" applyAlignment="1">
      <alignment/>
    </xf>
    <xf numFmtId="0" fontId="19" fillId="0" borderId="54" xfId="0" applyFont="1" applyBorder="1" applyAlignment="1">
      <alignment horizontal="right"/>
    </xf>
    <xf numFmtId="164" fontId="19" fillId="0" borderId="55" xfId="42" applyFont="1" applyFill="1" applyBorder="1" applyAlignment="1" applyProtection="1">
      <alignment/>
      <protection/>
    </xf>
    <xf numFmtId="0" fontId="0" fillId="0" borderId="56" xfId="0" applyBorder="1" applyAlignment="1">
      <alignment horizontal="center"/>
    </xf>
    <xf numFmtId="164" fontId="0" fillId="0" borderId="38" xfId="42" applyFont="1" applyFill="1" applyBorder="1" applyAlignment="1" applyProtection="1">
      <alignment/>
      <protection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64" fontId="0" fillId="0" borderId="37" xfId="42" applyFont="1" applyFill="1" applyBorder="1" applyAlignment="1" applyProtection="1">
      <alignment/>
      <protection/>
    </xf>
    <xf numFmtId="0" fontId="27" fillId="25" borderId="59" xfId="0" applyFont="1" applyFill="1" applyBorder="1" applyAlignment="1">
      <alignment horizontal="center" vertical="center" wrapText="1"/>
    </xf>
    <xf numFmtId="0" fontId="27" fillId="25" borderId="60" xfId="0" applyFont="1" applyFill="1" applyBorder="1" applyAlignment="1">
      <alignment horizontal="center" vertical="center" wrapText="1"/>
    </xf>
    <xf numFmtId="0" fontId="27" fillId="25" borderId="6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4" fontId="27" fillId="25" borderId="62" xfId="0" applyNumberFormat="1" applyFont="1" applyFill="1" applyBorder="1" applyAlignment="1">
      <alignment horizontal="center" vertical="center" wrapText="1"/>
    </xf>
    <xf numFmtId="0" fontId="27" fillId="25" borderId="62" xfId="0" applyFont="1" applyFill="1" applyBorder="1" applyAlignment="1">
      <alignment horizontal="center" vertical="center" wrapText="1"/>
    </xf>
    <xf numFmtId="0" fontId="27" fillId="25" borderId="62" xfId="0" applyFont="1" applyFill="1" applyBorder="1" applyAlignment="1">
      <alignment horizontal="left" vertical="center" wrapText="1"/>
    </xf>
    <xf numFmtId="43" fontId="27" fillId="25" borderId="42" xfId="0" applyNumberFormat="1" applyFont="1" applyFill="1" applyBorder="1" applyAlignment="1">
      <alignment horizontal="right" vertical="center" wrapText="1"/>
    </xf>
    <xf numFmtId="14" fontId="27" fillId="25" borderId="59" xfId="0" applyNumberFormat="1" applyFont="1" applyFill="1" applyBorder="1" applyAlignment="1">
      <alignment horizontal="center" vertical="center" wrapText="1"/>
    </xf>
    <xf numFmtId="0" fontId="27" fillId="25" borderId="59" xfId="0" applyFont="1" applyFill="1" applyBorder="1" applyAlignment="1">
      <alignment horizontal="left" vertical="center" wrapText="1"/>
    </xf>
    <xf numFmtId="43" fontId="27" fillId="25" borderId="43" xfId="0" applyNumberFormat="1" applyFont="1" applyFill="1" applyBorder="1" applyAlignment="1">
      <alignment horizontal="right" vertical="center" wrapText="1"/>
    </xf>
    <xf numFmtId="0" fontId="27" fillId="25" borderId="59" xfId="0" applyFont="1" applyFill="1" applyBorder="1" applyAlignment="1">
      <alignment horizontal="center" wrapText="1"/>
    </xf>
    <xf numFmtId="14" fontId="27" fillId="25" borderId="17" xfId="0" applyNumberFormat="1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left" vertical="center" wrapText="1"/>
    </xf>
    <xf numFmtId="43" fontId="27" fillId="25" borderId="18" xfId="0" applyNumberFormat="1" applyFont="1" applyFill="1" applyBorder="1" applyAlignment="1">
      <alignment horizontal="right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29" fillId="0" borderId="63" xfId="59" applyFont="1" applyFill="1" applyBorder="1" applyAlignment="1">
      <alignment horizontal="center"/>
      <protection/>
    </xf>
    <xf numFmtId="167" fontId="29" fillId="0" borderId="63" xfId="59" applyNumberFormat="1" applyFont="1" applyFill="1" applyBorder="1" applyAlignment="1">
      <alignment horizontal="center"/>
      <protection/>
    </xf>
    <xf numFmtId="0" fontId="29" fillId="0" borderId="63" xfId="0" applyFont="1" applyBorder="1" applyAlignment="1">
      <alignment horizontal="justify"/>
    </xf>
    <xf numFmtId="0" fontId="29" fillId="0" borderId="65" xfId="59" applyFont="1" applyFill="1" applyBorder="1" applyAlignment="1">
      <alignment horizontal="center"/>
      <protection/>
    </xf>
    <xf numFmtId="169" fontId="26" fillId="0" borderId="66" xfId="0" applyNumberFormat="1" applyFont="1" applyBorder="1" applyAlignment="1">
      <alignment/>
    </xf>
    <xf numFmtId="169" fontId="29" fillId="0" borderId="66" xfId="0" applyNumberFormat="1" applyFont="1" applyBorder="1" applyAlignment="1">
      <alignment/>
    </xf>
    <xf numFmtId="0" fontId="29" fillId="0" borderId="63" xfId="0" applyFont="1" applyBorder="1" applyAlignment="1">
      <alignment horizontal="left"/>
    </xf>
    <xf numFmtId="0" fontId="27" fillId="0" borderId="63" xfId="57" applyFont="1" applyFill="1" applyBorder="1" applyAlignment="1">
      <alignment horizontal="left"/>
      <protection/>
    </xf>
    <xf numFmtId="0" fontId="27" fillId="0" borderId="63" xfId="57" applyFont="1" applyFill="1" applyBorder="1" applyAlignment="1">
      <alignment horizontal="left" wrapText="1"/>
      <protection/>
    </xf>
    <xf numFmtId="0" fontId="27" fillId="0" borderId="63" xfId="57" applyFont="1" applyFill="1" applyBorder="1" applyAlignment="1">
      <alignment horizontal="center" wrapText="1"/>
      <protection/>
    </xf>
    <xf numFmtId="0" fontId="27" fillId="0" borderId="65" xfId="57" applyFont="1" applyFill="1" applyBorder="1" applyAlignment="1">
      <alignment horizontal="center"/>
      <protection/>
    </xf>
    <xf numFmtId="4" fontId="27" fillId="26" borderId="66" xfId="0" applyNumberFormat="1" applyFont="1" applyFill="1" applyBorder="1" applyAlignment="1">
      <alignment/>
    </xf>
    <xf numFmtId="0" fontId="0" fillId="0" borderId="67" xfId="0" applyFont="1" applyBorder="1" applyAlignment="1">
      <alignment horizontal="center"/>
    </xf>
    <xf numFmtId="0" fontId="30" fillId="0" borderId="68" xfId="62" applyFont="1" applyFill="1" applyBorder="1" applyAlignment="1">
      <alignment horizontal="center" vertical="center"/>
      <protection/>
    </xf>
    <xf numFmtId="0" fontId="30" fillId="0" borderId="68" xfId="59" applyFont="1" applyFill="1" applyBorder="1" applyAlignment="1">
      <alignment/>
      <protection/>
    </xf>
    <xf numFmtId="0" fontId="0" fillId="0" borderId="64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30" fillId="0" borderId="69" xfId="0" applyFont="1" applyBorder="1" applyAlignment="1">
      <alignment horizontal="justify"/>
    </xf>
    <xf numFmtId="169" fontId="30" fillId="0" borderId="66" xfId="0" applyNumberFormat="1" applyFont="1" applyBorder="1" applyAlignment="1">
      <alignment/>
    </xf>
    <xf numFmtId="0" fontId="30" fillId="0" borderId="67" xfId="0" applyFont="1" applyBorder="1" applyAlignment="1">
      <alignment horizontal="center"/>
    </xf>
    <xf numFmtId="0" fontId="30" fillId="0" borderId="70" xfId="0" applyFont="1" applyBorder="1" applyAlignment="1">
      <alignment horizontal="justify"/>
    </xf>
    <xf numFmtId="169" fontId="30" fillId="0" borderId="71" xfId="0" applyNumberFormat="1" applyFont="1" applyBorder="1" applyAlignment="1">
      <alignment/>
    </xf>
    <xf numFmtId="0" fontId="31" fillId="0" borderId="72" xfId="61" applyFont="1" applyFill="1" applyBorder="1" applyAlignment="1">
      <alignment/>
      <protection/>
    </xf>
    <xf numFmtId="0" fontId="0" fillId="0" borderId="68" xfId="0" applyFont="1" applyBorder="1" applyAlignment="1">
      <alignment/>
    </xf>
    <xf numFmtId="169" fontId="31" fillId="0" borderId="73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7.57421875" style="0" customWidth="1"/>
    <col min="2" max="2" width="11.28125" style="0" customWidth="1"/>
    <col min="3" max="3" width="11.140625" style="120" customWidth="1"/>
    <col min="4" max="4" width="20.28125" style="0" customWidth="1"/>
    <col min="5" max="5" width="23.28125" style="0" customWidth="1"/>
  </cols>
  <sheetData>
    <row r="1" spans="1:4" ht="12.75">
      <c r="A1" s="1" t="s">
        <v>31</v>
      </c>
      <c r="B1" s="1"/>
      <c r="C1" s="107"/>
      <c r="D1" s="1"/>
    </row>
    <row r="3" spans="1:5" ht="12.75">
      <c r="A3" s="1" t="s">
        <v>0</v>
      </c>
      <c r="B3" s="1"/>
      <c r="C3" s="107"/>
      <c r="D3" s="1"/>
      <c r="E3" s="1"/>
    </row>
    <row r="4" spans="1:6" ht="12.75">
      <c r="A4" s="1" t="s">
        <v>1</v>
      </c>
      <c r="B4" s="1"/>
      <c r="C4" s="107"/>
      <c r="D4" s="1"/>
      <c r="F4" s="2"/>
    </row>
    <row r="5" spans="1:6" ht="12.75">
      <c r="A5" s="1"/>
      <c r="B5" s="3"/>
      <c r="C5" s="107"/>
      <c r="D5" s="4"/>
      <c r="F5" s="2"/>
    </row>
    <row r="6" spans="1:6" ht="12.75">
      <c r="A6" s="1"/>
      <c r="B6" s="3"/>
      <c r="C6" s="107"/>
      <c r="D6" s="20" t="s">
        <v>28</v>
      </c>
      <c r="E6" s="54" t="s">
        <v>77</v>
      </c>
      <c r="F6" s="2"/>
    </row>
    <row r="7" spans="2:4" ht="13.5" thickBot="1">
      <c r="B7" s="1"/>
      <c r="C7" s="107"/>
      <c r="D7" s="1"/>
    </row>
    <row r="8" spans="1:5" ht="12.75">
      <c r="A8" s="22"/>
      <c r="B8" s="23" t="s">
        <v>2</v>
      </c>
      <c r="C8" s="23" t="s">
        <v>3</v>
      </c>
      <c r="D8" s="23" t="s">
        <v>4</v>
      </c>
      <c r="E8" s="24" t="s">
        <v>5</v>
      </c>
    </row>
    <row r="9" spans="1:8" ht="12.75" customHeight="1">
      <c r="A9" s="76" t="s">
        <v>34</v>
      </c>
      <c r="B9" s="55"/>
      <c r="C9" s="55"/>
      <c r="D9" s="56">
        <v>97605324</v>
      </c>
      <c r="E9" s="77"/>
      <c r="F9" s="53"/>
      <c r="G9" s="53"/>
      <c r="H9" s="53"/>
    </row>
    <row r="10" spans="1:8" ht="12.75">
      <c r="A10" s="78" t="s">
        <v>35</v>
      </c>
      <c r="B10" s="57" t="s">
        <v>36</v>
      </c>
      <c r="C10" s="108">
        <v>9</v>
      </c>
      <c r="D10" s="59">
        <v>14150695</v>
      </c>
      <c r="E10" s="79"/>
      <c r="F10" s="53"/>
      <c r="G10" s="53"/>
      <c r="H10" s="53"/>
    </row>
    <row r="11" spans="1:8" ht="12.75">
      <c r="A11" s="78"/>
      <c r="B11" s="57"/>
      <c r="C11" s="108">
        <v>10</v>
      </c>
      <c r="D11" s="59">
        <v>192235</v>
      </c>
      <c r="E11" s="79"/>
      <c r="F11" s="53"/>
      <c r="G11" s="53"/>
      <c r="H11" s="53"/>
    </row>
    <row r="12" spans="1:8" ht="12.75">
      <c r="A12" s="78"/>
      <c r="B12" s="57"/>
      <c r="C12" s="108"/>
      <c r="D12" s="59"/>
      <c r="E12" s="79"/>
      <c r="F12" s="53"/>
      <c r="G12" s="53"/>
      <c r="H12" s="53"/>
    </row>
    <row r="13" spans="1:8" ht="13.5" thickBot="1">
      <c r="A13" s="80" t="s">
        <v>37</v>
      </c>
      <c r="B13" s="61"/>
      <c r="C13" s="109"/>
      <c r="D13" s="63">
        <f>SUM(D9:D12)</f>
        <v>111948254</v>
      </c>
      <c r="E13" s="81"/>
      <c r="F13" s="53"/>
      <c r="G13" s="53"/>
      <c r="H13" s="53"/>
    </row>
    <row r="14" spans="1:8" ht="12.75">
      <c r="A14" s="82" t="s">
        <v>38</v>
      </c>
      <c r="B14" s="53"/>
      <c r="C14" s="110"/>
      <c r="D14" s="64">
        <v>7912705</v>
      </c>
      <c r="E14" s="83"/>
      <c r="F14" s="53"/>
      <c r="G14" s="53"/>
      <c r="H14" s="53"/>
    </row>
    <row r="15" spans="1:8" ht="12.75">
      <c r="A15" s="84" t="s">
        <v>39</v>
      </c>
      <c r="B15" s="57" t="s">
        <v>36</v>
      </c>
      <c r="C15" s="108">
        <v>9</v>
      </c>
      <c r="D15" s="59">
        <v>1186403</v>
      </c>
      <c r="E15" s="79"/>
      <c r="F15" s="53"/>
      <c r="G15" s="53"/>
      <c r="H15" s="53"/>
    </row>
    <row r="16" spans="1:8" ht="12.75">
      <c r="A16" s="84"/>
      <c r="B16" s="58"/>
      <c r="C16" s="108">
        <v>10</v>
      </c>
      <c r="D16" s="59">
        <v>22276</v>
      </c>
      <c r="E16" s="79"/>
      <c r="F16" s="53"/>
      <c r="G16" s="53"/>
      <c r="H16" s="53"/>
    </row>
    <row r="17" spans="1:8" ht="12.75">
      <c r="A17" s="85"/>
      <c r="B17" s="65"/>
      <c r="C17" s="111"/>
      <c r="D17" s="66"/>
      <c r="E17" s="86"/>
      <c r="F17" s="53"/>
      <c r="G17" s="53"/>
      <c r="H17" s="53"/>
    </row>
    <row r="18" spans="1:8" ht="13.5" thickBot="1">
      <c r="A18" s="80" t="s">
        <v>40</v>
      </c>
      <c r="B18" s="62"/>
      <c r="C18" s="109"/>
      <c r="D18" s="63">
        <f>SUM(D14:D17)</f>
        <v>9121384</v>
      </c>
      <c r="E18" s="81"/>
      <c r="F18" s="53"/>
      <c r="G18" s="53"/>
      <c r="H18" s="53"/>
    </row>
    <row r="19" spans="1:8" ht="12.75">
      <c r="A19" s="82" t="s">
        <v>41</v>
      </c>
      <c r="B19" s="53"/>
      <c r="C19" s="110"/>
      <c r="D19" s="64">
        <v>366114</v>
      </c>
      <c r="E19" s="83"/>
      <c r="F19" s="53"/>
      <c r="G19" s="53"/>
      <c r="H19" s="53"/>
    </row>
    <row r="20" spans="1:8" ht="12.75">
      <c r="A20" s="84" t="s">
        <v>42</v>
      </c>
      <c r="B20" s="57"/>
      <c r="C20" s="108"/>
      <c r="D20" s="59"/>
      <c r="E20" s="79"/>
      <c r="F20" s="53"/>
      <c r="G20" s="53"/>
      <c r="H20" s="53"/>
    </row>
    <row r="21" spans="1:8" ht="12.75">
      <c r="A21" s="85"/>
      <c r="B21" s="65"/>
      <c r="C21" s="111"/>
      <c r="D21" s="66"/>
      <c r="E21" s="86"/>
      <c r="F21" s="53"/>
      <c r="G21" s="53"/>
      <c r="H21" s="53"/>
    </row>
    <row r="22" spans="1:8" ht="13.5" thickBot="1">
      <c r="A22" s="80" t="s">
        <v>43</v>
      </c>
      <c r="B22" s="62"/>
      <c r="C22" s="109"/>
      <c r="D22" s="63">
        <f>SUM(D19:D21)</f>
        <v>366114</v>
      </c>
      <c r="E22" s="81"/>
      <c r="F22" s="53"/>
      <c r="G22" s="53"/>
      <c r="H22" s="53"/>
    </row>
    <row r="23" spans="1:8" ht="12.75">
      <c r="A23" s="87" t="s">
        <v>44</v>
      </c>
      <c r="B23" s="68"/>
      <c r="C23" s="112"/>
      <c r="D23" s="69">
        <v>958273</v>
      </c>
      <c r="E23" s="88"/>
      <c r="F23" s="70"/>
      <c r="G23" s="53"/>
      <c r="H23" s="53"/>
    </row>
    <row r="24" spans="1:8" ht="12.75">
      <c r="A24" s="84" t="s">
        <v>45</v>
      </c>
      <c r="B24" s="57" t="s">
        <v>36</v>
      </c>
      <c r="C24" s="113">
        <v>9</v>
      </c>
      <c r="D24" s="71">
        <v>144255</v>
      </c>
      <c r="E24" s="79"/>
      <c r="F24" s="70"/>
      <c r="G24" s="53"/>
      <c r="H24" s="53"/>
    </row>
    <row r="25" spans="1:8" ht="12" customHeight="1">
      <c r="A25" s="85"/>
      <c r="B25" s="67"/>
      <c r="C25" s="114"/>
      <c r="D25" s="66"/>
      <c r="E25" s="86"/>
      <c r="F25" s="70"/>
      <c r="G25" s="53"/>
      <c r="H25" s="53"/>
    </row>
    <row r="26" spans="1:8" ht="13.5" thickBot="1">
      <c r="A26" s="80" t="s">
        <v>46</v>
      </c>
      <c r="B26" s="60"/>
      <c r="C26" s="115"/>
      <c r="D26" s="63">
        <f>SUM(D23:D25)</f>
        <v>1102528</v>
      </c>
      <c r="E26" s="81"/>
      <c r="F26" s="70"/>
      <c r="G26" s="53"/>
      <c r="H26" s="53"/>
    </row>
    <row r="27" spans="1:8" ht="12.75">
      <c r="A27" s="87" t="s">
        <v>47</v>
      </c>
      <c r="B27" s="67"/>
      <c r="C27" s="114"/>
      <c r="D27" s="66">
        <v>163072</v>
      </c>
      <c r="E27" s="86"/>
      <c r="F27" s="70"/>
      <c r="G27" s="53"/>
      <c r="H27" s="53"/>
    </row>
    <row r="28" spans="1:8" ht="12.75">
      <c r="A28" s="85" t="s">
        <v>48</v>
      </c>
      <c r="B28" s="57"/>
      <c r="C28" s="108"/>
      <c r="D28" s="59"/>
      <c r="E28" s="79"/>
      <c r="F28" s="70"/>
      <c r="G28" s="53"/>
      <c r="H28" s="53"/>
    </row>
    <row r="29" spans="1:8" ht="12.75">
      <c r="A29" s="85"/>
      <c r="B29" s="67"/>
      <c r="C29" s="114"/>
      <c r="D29" s="66"/>
      <c r="E29" s="86"/>
      <c r="F29" s="70"/>
      <c r="G29" s="53"/>
      <c r="H29" s="53"/>
    </row>
    <row r="30" spans="1:8" ht="13.5" thickBot="1">
      <c r="A30" s="80" t="s">
        <v>49</v>
      </c>
      <c r="B30" s="60"/>
      <c r="C30" s="115"/>
      <c r="D30" s="63">
        <f>SUM(D27:D29)</f>
        <v>163072</v>
      </c>
      <c r="E30" s="81"/>
      <c r="F30" s="70"/>
      <c r="G30" s="53"/>
      <c r="H30" s="53"/>
    </row>
    <row r="31" spans="1:8" ht="12.75">
      <c r="A31" s="89" t="s">
        <v>50</v>
      </c>
      <c r="B31" s="68"/>
      <c r="C31" s="112"/>
      <c r="D31" s="69">
        <v>66220</v>
      </c>
      <c r="E31" s="90"/>
      <c r="F31" s="70"/>
      <c r="G31" s="53"/>
      <c r="H31" s="53"/>
    </row>
    <row r="32" spans="1:8" ht="12.75">
      <c r="A32" s="84" t="s">
        <v>51</v>
      </c>
      <c r="B32" s="57" t="s">
        <v>36</v>
      </c>
      <c r="C32" s="114"/>
      <c r="D32" s="59"/>
      <c r="E32" s="79"/>
      <c r="F32" s="70"/>
      <c r="G32" s="53"/>
      <c r="H32" s="53"/>
    </row>
    <row r="33" spans="1:8" ht="12.75">
      <c r="A33" s="91"/>
      <c r="B33" s="58"/>
      <c r="C33" s="116"/>
      <c r="D33" s="59"/>
      <c r="E33" s="79"/>
      <c r="F33" s="70"/>
      <c r="G33" s="53"/>
      <c r="H33" s="53"/>
    </row>
    <row r="34" spans="1:8" ht="13.5" thickBot="1">
      <c r="A34" s="92" t="s">
        <v>52</v>
      </c>
      <c r="B34" s="60"/>
      <c r="C34" s="115"/>
      <c r="D34" s="63">
        <f>SUM(D31:D33)</f>
        <v>66220</v>
      </c>
      <c r="E34" s="93"/>
      <c r="F34" s="70"/>
      <c r="G34" s="53"/>
      <c r="H34" s="53"/>
    </row>
    <row r="35" spans="1:8" ht="12.75">
      <c r="A35" s="87" t="s">
        <v>53</v>
      </c>
      <c r="B35" s="68"/>
      <c r="C35" s="112"/>
      <c r="D35" s="69">
        <v>3269017</v>
      </c>
      <c r="E35" s="88"/>
      <c r="F35" s="70"/>
      <c r="G35" s="53"/>
      <c r="H35" s="53"/>
    </row>
    <row r="36" spans="1:8" ht="12.75">
      <c r="A36" s="94" t="s">
        <v>54</v>
      </c>
      <c r="B36" s="57" t="s">
        <v>36</v>
      </c>
      <c r="C36" s="113">
        <v>9</v>
      </c>
      <c r="D36" s="71">
        <v>409317</v>
      </c>
      <c r="E36" s="79"/>
      <c r="F36" s="70"/>
      <c r="G36" s="53"/>
      <c r="H36" s="53"/>
    </row>
    <row r="37" spans="1:8" ht="12.75">
      <c r="A37" s="85"/>
      <c r="B37" s="67"/>
      <c r="C37" s="117">
        <v>10</v>
      </c>
      <c r="D37" s="72">
        <v>7853</v>
      </c>
      <c r="E37" s="79"/>
      <c r="F37" s="70"/>
      <c r="G37" s="53"/>
      <c r="H37" s="53"/>
    </row>
    <row r="38" spans="1:8" ht="12" customHeight="1">
      <c r="A38" s="85"/>
      <c r="B38" s="67"/>
      <c r="C38" s="114"/>
      <c r="D38" s="66"/>
      <c r="E38" s="86"/>
      <c r="F38" s="70"/>
      <c r="G38" s="53"/>
      <c r="H38" s="53"/>
    </row>
    <row r="39" spans="1:8" ht="13.5" thickBot="1">
      <c r="A39" s="80" t="s">
        <v>55</v>
      </c>
      <c r="B39" s="60"/>
      <c r="C39" s="115"/>
      <c r="D39" s="63">
        <f>SUM(D35:D38)</f>
        <v>3686187</v>
      </c>
      <c r="E39" s="81"/>
      <c r="F39" s="70"/>
      <c r="G39" s="53"/>
      <c r="H39" s="53"/>
    </row>
    <row r="40" spans="1:8" ht="12.75">
      <c r="A40" s="89" t="s">
        <v>56</v>
      </c>
      <c r="B40" s="68"/>
      <c r="C40" s="112"/>
      <c r="D40" s="69">
        <v>1336032</v>
      </c>
      <c r="E40" s="90"/>
      <c r="F40" s="70"/>
      <c r="G40" s="53"/>
      <c r="H40" s="53"/>
    </row>
    <row r="41" spans="1:8" ht="12.75">
      <c r="A41" s="95" t="s">
        <v>57</v>
      </c>
      <c r="B41" s="57" t="s">
        <v>36</v>
      </c>
      <c r="C41" s="118">
        <v>9</v>
      </c>
      <c r="D41" s="59">
        <v>55621</v>
      </c>
      <c r="E41" s="79"/>
      <c r="F41" s="70"/>
      <c r="G41" s="53"/>
      <c r="H41" s="53"/>
    </row>
    <row r="42" spans="1:8" ht="12.75">
      <c r="A42" s="84"/>
      <c r="B42" s="67"/>
      <c r="C42" s="114"/>
      <c r="D42" s="66"/>
      <c r="E42" s="79"/>
      <c r="F42" s="70"/>
      <c r="G42" s="53"/>
      <c r="H42" s="53"/>
    </row>
    <row r="43" spans="1:8" ht="13.5" thickBot="1">
      <c r="A43" s="80" t="s">
        <v>58</v>
      </c>
      <c r="B43" s="60"/>
      <c r="C43" s="115"/>
      <c r="D43" s="63">
        <f>SUM(D40:D42)</f>
        <v>1391653</v>
      </c>
      <c r="E43" s="96"/>
      <c r="F43" s="70"/>
      <c r="G43" s="53"/>
      <c r="H43" s="53"/>
    </row>
    <row r="44" spans="1:8" ht="12.75">
      <c r="A44" s="89" t="s">
        <v>59</v>
      </c>
      <c r="B44" s="68"/>
      <c r="C44" s="112"/>
      <c r="D44" s="73">
        <v>97220</v>
      </c>
      <c r="E44" s="97"/>
      <c r="F44" s="70"/>
      <c r="G44" s="53"/>
      <c r="H44" s="53"/>
    </row>
    <row r="45" spans="1:8" ht="12.75">
      <c r="A45" s="98" t="s">
        <v>63</v>
      </c>
      <c r="B45" s="57"/>
      <c r="C45" s="118"/>
      <c r="D45" s="74"/>
      <c r="E45" s="99"/>
      <c r="F45" s="70"/>
      <c r="G45" s="53"/>
      <c r="H45" s="53"/>
    </row>
    <row r="46" spans="1:8" ht="12.75">
      <c r="A46" s="85"/>
      <c r="B46" s="67"/>
      <c r="C46" s="114"/>
      <c r="D46" s="74"/>
      <c r="E46" s="99"/>
      <c r="F46" s="70"/>
      <c r="G46" s="53"/>
      <c r="H46" s="53"/>
    </row>
    <row r="47" spans="1:8" ht="13.5" thickBot="1">
      <c r="A47" s="80" t="s">
        <v>64</v>
      </c>
      <c r="B47" s="60"/>
      <c r="C47" s="115"/>
      <c r="D47" s="75">
        <f>SUM(D44:D46)</f>
        <v>97220</v>
      </c>
      <c r="E47" s="100"/>
      <c r="F47" s="70"/>
      <c r="G47" s="53"/>
      <c r="H47" s="53"/>
    </row>
    <row r="48" spans="1:8" ht="12.75">
      <c r="A48" s="89" t="s">
        <v>60</v>
      </c>
      <c r="B48" s="68"/>
      <c r="C48" s="112"/>
      <c r="D48" s="73">
        <v>3071</v>
      </c>
      <c r="E48" s="97"/>
      <c r="F48" s="70"/>
      <c r="G48" s="53"/>
      <c r="H48" s="53"/>
    </row>
    <row r="49" spans="1:8" ht="12.75">
      <c r="A49" s="98" t="s">
        <v>65</v>
      </c>
      <c r="B49" s="57"/>
      <c r="C49" s="118"/>
      <c r="D49" s="74"/>
      <c r="E49" s="99"/>
      <c r="F49" s="70"/>
      <c r="G49" s="53"/>
      <c r="H49" s="53"/>
    </row>
    <row r="50" spans="1:8" ht="12.75">
      <c r="A50" s="85"/>
      <c r="B50" s="67"/>
      <c r="C50" s="114"/>
      <c r="D50" s="74"/>
      <c r="E50" s="99"/>
      <c r="F50" s="70"/>
      <c r="G50" s="53"/>
      <c r="H50" s="53"/>
    </row>
    <row r="51" spans="1:8" ht="13.5" thickBot="1">
      <c r="A51" s="80" t="s">
        <v>66</v>
      </c>
      <c r="B51" s="60"/>
      <c r="C51" s="115"/>
      <c r="D51" s="75">
        <f>SUM(D48:D50)</f>
        <v>3071</v>
      </c>
      <c r="E51" s="100"/>
      <c r="F51" s="70"/>
      <c r="G51" s="53"/>
      <c r="H51" s="53"/>
    </row>
    <row r="52" spans="1:8" ht="12.75">
      <c r="A52" s="89" t="s">
        <v>61</v>
      </c>
      <c r="B52" s="68"/>
      <c r="C52" s="112"/>
      <c r="D52" s="73">
        <v>31946</v>
      </c>
      <c r="E52" s="97"/>
      <c r="F52" s="70"/>
      <c r="G52" s="53"/>
      <c r="H52" s="53"/>
    </row>
    <row r="53" spans="1:8" ht="12.75">
      <c r="A53" s="98" t="s">
        <v>67</v>
      </c>
      <c r="B53" s="57"/>
      <c r="C53" s="118"/>
      <c r="D53" s="74"/>
      <c r="E53" s="99"/>
      <c r="F53" s="70"/>
      <c r="G53" s="53"/>
      <c r="H53" s="53"/>
    </row>
    <row r="54" spans="1:8" ht="12.75">
      <c r="A54" s="85"/>
      <c r="B54" s="67"/>
      <c r="C54" s="114"/>
      <c r="D54" s="74"/>
      <c r="E54" s="99"/>
      <c r="F54" s="70"/>
      <c r="G54" s="53"/>
      <c r="H54" s="53"/>
    </row>
    <row r="55" spans="1:8" ht="13.5" thickBot="1">
      <c r="A55" s="80" t="s">
        <v>66</v>
      </c>
      <c r="B55" s="60"/>
      <c r="C55" s="115"/>
      <c r="D55" s="75">
        <f>SUM(D52:D54)</f>
        <v>31946</v>
      </c>
      <c r="E55" s="100"/>
      <c r="F55" s="70"/>
      <c r="G55" s="53"/>
      <c r="H55" s="53"/>
    </row>
    <row r="56" spans="1:8" ht="12.75">
      <c r="A56" s="89" t="s">
        <v>62</v>
      </c>
      <c r="B56" s="68"/>
      <c r="C56" s="112"/>
      <c r="D56" s="73">
        <v>922</v>
      </c>
      <c r="E56" s="97"/>
      <c r="F56" s="70"/>
      <c r="G56" s="53"/>
      <c r="H56" s="53"/>
    </row>
    <row r="57" spans="1:8" ht="12.75">
      <c r="A57" s="98" t="s">
        <v>68</v>
      </c>
      <c r="B57" s="57"/>
      <c r="C57" s="118"/>
      <c r="D57" s="74"/>
      <c r="E57" s="99"/>
      <c r="F57" s="70"/>
      <c r="G57" s="53"/>
      <c r="H57" s="53"/>
    </row>
    <row r="58" spans="1:8" ht="12.75">
      <c r="A58" s="85"/>
      <c r="B58" s="67"/>
      <c r="C58" s="114"/>
      <c r="D58" s="74"/>
      <c r="E58" s="99"/>
      <c r="F58" s="70"/>
      <c r="G58" s="53"/>
      <c r="H58" s="53"/>
    </row>
    <row r="59" spans="1:8" ht="13.5" thickBot="1">
      <c r="A59" s="80"/>
      <c r="B59" s="60"/>
      <c r="C59" s="115"/>
      <c r="D59" s="75">
        <f>SUM(D56:D58)</f>
        <v>922</v>
      </c>
      <c r="E59" s="100"/>
      <c r="F59" s="70"/>
      <c r="G59" s="53"/>
      <c r="H59" s="53"/>
    </row>
    <row r="60" spans="1:8" ht="12.75">
      <c r="A60" s="89" t="s">
        <v>69</v>
      </c>
      <c r="B60" s="68"/>
      <c r="C60" s="112"/>
      <c r="D60" s="73">
        <v>273</v>
      </c>
      <c r="E60" s="97"/>
      <c r="F60" s="70"/>
      <c r="G60" s="53"/>
      <c r="H60" s="53"/>
    </row>
    <row r="61" spans="1:8" ht="12.75">
      <c r="A61" s="98" t="s">
        <v>70</v>
      </c>
      <c r="B61" s="57"/>
      <c r="C61" s="118"/>
      <c r="D61" s="74"/>
      <c r="E61" s="99"/>
      <c r="F61" s="70"/>
      <c r="G61" s="53"/>
      <c r="H61" s="53"/>
    </row>
    <row r="62" spans="1:8" ht="12.75">
      <c r="A62" s="85"/>
      <c r="B62" s="67"/>
      <c r="C62" s="114"/>
      <c r="D62" s="74"/>
      <c r="E62" s="99"/>
      <c r="F62" s="70"/>
      <c r="G62" s="53"/>
      <c r="H62" s="53"/>
    </row>
    <row r="63" spans="1:8" ht="13.5" thickBot="1">
      <c r="A63" s="80" t="s">
        <v>66</v>
      </c>
      <c r="B63" s="60"/>
      <c r="C63" s="115"/>
      <c r="D63" s="75">
        <f>SUM(D60:D62)</f>
        <v>273</v>
      </c>
      <c r="E63" s="100"/>
      <c r="F63" s="70"/>
      <c r="G63" s="53"/>
      <c r="H63" s="53"/>
    </row>
    <row r="64" spans="1:8" ht="12.75">
      <c r="A64" s="89" t="s">
        <v>71</v>
      </c>
      <c r="B64" s="68"/>
      <c r="C64" s="112"/>
      <c r="D64" s="73">
        <v>2489369</v>
      </c>
      <c r="E64" s="101"/>
      <c r="F64" s="70"/>
      <c r="G64" s="53"/>
      <c r="H64" s="53"/>
    </row>
    <row r="65" spans="1:5" ht="12.75">
      <c r="A65" s="98" t="s">
        <v>72</v>
      </c>
      <c r="B65" s="57" t="s">
        <v>36</v>
      </c>
      <c r="C65" s="118">
        <v>9</v>
      </c>
      <c r="D65" s="66">
        <v>361110</v>
      </c>
      <c r="E65" s="102"/>
    </row>
    <row r="66" spans="1:5" ht="12.75">
      <c r="A66" s="85"/>
      <c r="B66" s="67"/>
      <c r="C66" s="114"/>
      <c r="D66" s="66"/>
      <c r="E66" s="79"/>
    </row>
    <row r="67" spans="1:5" ht="13.5" thickBot="1">
      <c r="A67" s="80" t="s">
        <v>73</v>
      </c>
      <c r="B67" s="60"/>
      <c r="C67" s="115"/>
      <c r="D67" s="63">
        <f>SUM(D64:D66)</f>
        <v>2850479</v>
      </c>
      <c r="E67" s="93"/>
    </row>
    <row r="68" spans="1:5" ht="12.75">
      <c r="A68" s="89" t="s">
        <v>74</v>
      </c>
      <c r="B68" s="68"/>
      <c r="C68" s="112"/>
      <c r="D68" s="69">
        <v>763720</v>
      </c>
      <c r="E68" s="90"/>
    </row>
    <row r="69" spans="1:5" ht="12.75">
      <c r="A69" s="98" t="s">
        <v>75</v>
      </c>
      <c r="B69" s="57" t="s">
        <v>36</v>
      </c>
      <c r="C69" s="118">
        <v>9</v>
      </c>
      <c r="D69" s="66">
        <v>110354</v>
      </c>
      <c r="E69" s="79"/>
    </row>
    <row r="70" spans="1:5" ht="12.75">
      <c r="A70" s="85"/>
      <c r="B70" s="67"/>
      <c r="C70" s="114"/>
      <c r="D70" s="66"/>
      <c r="E70" s="79"/>
    </row>
    <row r="71" spans="1:5" ht="13.5" thickBot="1">
      <c r="A71" s="103" t="s">
        <v>76</v>
      </c>
      <c r="B71" s="104"/>
      <c r="C71" s="119"/>
      <c r="D71" s="105">
        <f>SUM(D68:D70)</f>
        <v>874074</v>
      </c>
      <c r="E71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M27" sqref="M2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9.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28</v>
      </c>
      <c r="E5" s="54" t="str">
        <f>personal!E6</f>
        <v>9-13 august 2021</v>
      </c>
    </row>
    <row r="6" ht="13.5" thickBot="1"/>
    <row r="7" spans="1:6" ht="68.25" customHeight="1" thickBo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30" t="s">
        <v>13</v>
      </c>
    </row>
    <row r="8" spans="1:6" ht="12.75">
      <c r="A8" s="134">
        <v>1</v>
      </c>
      <c r="B8" s="122" t="s">
        <v>78</v>
      </c>
      <c r="C8" s="123">
        <v>8776</v>
      </c>
      <c r="D8" s="58" t="s">
        <v>79</v>
      </c>
      <c r="E8" s="121" t="s">
        <v>80</v>
      </c>
      <c r="F8" s="135">
        <v>2198957.21</v>
      </c>
    </row>
    <row r="9" spans="1:6" ht="12.75">
      <c r="A9" s="136">
        <f>A8+1</f>
        <v>2</v>
      </c>
      <c r="B9" s="122" t="s">
        <v>78</v>
      </c>
      <c r="C9" s="124">
        <v>8743</v>
      </c>
      <c r="D9" s="58" t="s">
        <v>81</v>
      </c>
      <c r="E9" s="121" t="s">
        <v>82</v>
      </c>
      <c r="F9" s="135">
        <v>357.56</v>
      </c>
    </row>
    <row r="10" spans="1:6" ht="12.75">
      <c r="A10" s="136">
        <f aca="true" t="shared" si="0" ref="A10:A40">A9+1</f>
        <v>3</v>
      </c>
      <c r="B10" s="122" t="s">
        <v>78</v>
      </c>
      <c r="C10" s="124">
        <v>8744</v>
      </c>
      <c r="D10" s="58" t="s">
        <v>81</v>
      </c>
      <c r="E10" s="121" t="s">
        <v>83</v>
      </c>
      <c r="F10" s="135">
        <v>2800</v>
      </c>
    </row>
    <row r="11" spans="1:6" ht="12.75">
      <c r="A11" s="136">
        <f t="shared" si="0"/>
        <v>4</v>
      </c>
      <c r="B11" s="122" t="s">
        <v>84</v>
      </c>
      <c r="C11" s="124">
        <v>8784</v>
      </c>
      <c r="D11" s="58" t="s">
        <v>85</v>
      </c>
      <c r="E11" s="121" t="s">
        <v>86</v>
      </c>
      <c r="F11" s="135">
        <v>26580.23</v>
      </c>
    </row>
    <row r="12" spans="1:6" ht="12.75">
      <c r="A12" s="136">
        <f t="shared" si="0"/>
        <v>5</v>
      </c>
      <c r="B12" s="122" t="s">
        <v>84</v>
      </c>
      <c r="C12" s="124">
        <v>8788</v>
      </c>
      <c r="D12" s="58" t="s">
        <v>87</v>
      </c>
      <c r="E12" s="121" t="s">
        <v>88</v>
      </c>
      <c r="F12" s="135">
        <v>1516.76</v>
      </c>
    </row>
    <row r="13" spans="1:6" ht="12.75">
      <c r="A13" s="136">
        <f t="shared" si="0"/>
        <v>6</v>
      </c>
      <c r="B13" s="122" t="s">
        <v>84</v>
      </c>
      <c r="C13" s="124">
        <v>8783</v>
      </c>
      <c r="D13" s="58" t="s">
        <v>89</v>
      </c>
      <c r="E13" s="121" t="s">
        <v>88</v>
      </c>
      <c r="F13" s="135">
        <v>96.57</v>
      </c>
    </row>
    <row r="14" spans="1:6" ht="12.75">
      <c r="A14" s="136">
        <f t="shared" si="0"/>
        <v>7</v>
      </c>
      <c r="B14" s="122" t="s">
        <v>84</v>
      </c>
      <c r="C14" s="124">
        <v>8786</v>
      </c>
      <c r="D14" s="58" t="s">
        <v>89</v>
      </c>
      <c r="E14" s="121" t="s">
        <v>90</v>
      </c>
      <c r="F14" s="135">
        <v>107.1</v>
      </c>
    </row>
    <row r="15" spans="1:6" ht="12.75">
      <c r="A15" s="136">
        <f t="shared" si="0"/>
        <v>8</v>
      </c>
      <c r="B15" s="122" t="s">
        <v>84</v>
      </c>
      <c r="C15" s="124">
        <v>8807</v>
      </c>
      <c r="D15" s="58" t="s">
        <v>133</v>
      </c>
      <c r="E15" s="121" t="s">
        <v>91</v>
      </c>
      <c r="F15" s="135">
        <v>18637.43</v>
      </c>
    </row>
    <row r="16" spans="1:6" ht="12.75">
      <c r="A16" s="136">
        <f t="shared" si="0"/>
        <v>9</v>
      </c>
      <c r="B16" s="122" t="s">
        <v>84</v>
      </c>
      <c r="C16" s="124">
        <v>8808</v>
      </c>
      <c r="D16" s="58" t="s">
        <v>92</v>
      </c>
      <c r="E16" s="121" t="s">
        <v>93</v>
      </c>
      <c r="F16" s="135">
        <v>167.91</v>
      </c>
    </row>
    <row r="17" spans="1:6" ht="12.75">
      <c r="A17" s="136">
        <f t="shared" si="0"/>
        <v>10</v>
      </c>
      <c r="B17" s="122" t="s">
        <v>84</v>
      </c>
      <c r="C17" s="124">
        <v>8782</v>
      </c>
      <c r="D17" s="58" t="s">
        <v>94</v>
      </c>
      <c r="E17" s="121" t="s">
        <v>95</v>
      </c>
      <c r="F17" s="135">
        <v>1095</v>
      </c>
    </row>
    <row r="18" spans="1:6" ht="12.75">
      <c r="A18" s="136">
        <f t="shared" si="0"/>
        <v>11</v>
      </c>
      <c r="B18" s="122" t="s">
        <v>84</v>
      </c>
      <c r="C18" s="124">
        <v>8785</v>
      </c>
      <c r="D18" s="58" t="s">
        <v>96</v>
      </c>
      <c r="E18" s="121" t="s">
        <v>97</v>
      </c>
      <c r="F18" s="135">
        <v>5718.29</v>
      </c>
    </row>
    <row r="19" spans="1:6" ht="12.75">
      <c r="A19" s="136">
        <f t="shared" si="0"/>
        <v>12</v>
      </c>
      <c r="B19" s="122" t="s">
        <v>84</v>
      </c>
      <c r="C19" s="124">
        <v>8787</v>
      </c>
      <c r="D19" s="58" t="s">
        <v>89</v>
      </c>
      <c r="E19" s="121" t="s">
        <v>98</v>
      </c>
      <c r="F19" s="135">
        <v>2742.55</v>
      </c>
    </row>
    <row r="20" spans="1:6" ht="12.75">
      <c r="A20" s="136">
        <f t="shared" si="0"/>
        <v>13</v>
      </c>
      <c r="B20" s="122" t="s">
        <v>99</v>
      </c>
      <c r="C20" s="124">
        <v>8828</v>
      </c>
      <c r="D20" s="58" t="s">
        <v>100</v>
      </c>
      <c r="E20" s="121" t="s">
        <v>101</v>
      </c>
      <c r="F20" s="135">
        <v>762.59</v>
      </c>
    </row>
    <row r="21" spans="1:6" ht="12.75">
      <c r="A21" s="136">
        <f t="shared" si="0"/>
        <v>14</v>
      </c>
      <c r="B21" s="122" t="s">
        <v>99</v>
      </c>
      <c r="C21" s="124">
        <v>8829</v>
      </c>
      <c r="D21" s="58" t="s">
        <v>102</v>
      </c>
      <c r="E21" s="121" t="s">
        <v>103</v>
      </c>
      <c r="F21" s="135">
        <v>1943.78</v>
      </c>
    </row>
    <row r="22" spans="1:6" ht="12.75">
      <c r="A22" s="136">
        <f t="shared" si="0"/>
        <v>15</v>
      </c>
      <c r="B22" s="122" t="s">
        <v>99</v>
      </c>
      <c r="C22" s="124">
        <v>8818</v>
      </c>
      <c r="D22" s="58" t="s">
        <v>134</v>
      </c>
      <c r="E22" s="121" t="s">
        <v>98</v>
      </c>
      <c r="F22" s="135">
        <v>431728.89</v>
      </c>
    </row>
    <row r="23" spans="1:6" ht="12.75">
      <c r="A23" s="136">
        <f t="shared" si="0"/>
        <v>16</v>
      </c>
      <c r="B23" s="122" t="s">
        <v>99</v>
      </c>
      <c r="C23" s="124">
        <v>8822</v>
      </c>
      <c r="D23" s="58" t="s">
        <v>104</v>
      </c>
      <c r="E23" s="121" t="s">
        <v>105</v>
      </c>
      <c r="F23" s="135">
        <v>13082.86</v>
      </c>
    </row>
    <row r="24" spans="1:6" ht="12.75">
      <c r="A24" s="136">
        <f t="shared" si="0"/>
        <v>17</v>
      </c>
      <c r="B24" s="122" t="s">
        <v>99</v>
      </c>
      <c r="C24" s="124">
        <v>8823</v>
      </c>
      <c r="D24" s="58" t="s">
        <v>106</v>
      </c>
      <c r="E24" s="121" t="s">
        <v>107</v>
      </c>
      <c r="F24" s="135">
        <v>7.02</v>
      </c>
    </row>
    <row r="25" spans="1:6" ht="12.75">
      <c r="A25" s="136">
        <f t="shared" si="0"/>
        <v>18</v>
      </c>
      <c r="B25" s="122" t="s">
        <v>99</v>
      </c>
      <c r="C25" s="124">
        <v>8825</v>
      </c>
      <c r="D25" s="58" t="s">
        <v>108</v>
      </c>
      <c r="E25" s="121" t="s">
        <v>109</v>
      </c>
      <c r="F25" s="135">
        <v>358</v>
      </c>
    </row>
    <row r="26" spans="1:6" ht="12.75">
      <c r="A26" s="136">
        <f t="shared" si="0"/>
        <v>19</v>
      </c>
      <c r="B26" s="122" t="s">
        <v>99</v>
      </c>
      <c r="C26" s="124">
        <v>8826</v>
      </c>
      <c r="D26" s="58" t="s">
        <v>110</v>
      </c>
      <c r="E26" s="121" t="s">
        <v>98</v>
      </c>
      <c r="F26" s="135">
        <v>3094</v>
      </c>
    </row>
    <row r="27" spans="1:6" ht="12.75">
      <c r="A27" s="136">
        <f t="shared" si="0"/>
        <v>20</v>
      </c>
      <c r="B27" s="122" t="s">
        <v>99</v>
      </c>
      <c r="C27" s="124">
        <v>8827</v>
      </c>
      <c r="D27" s="58" t="s">
        <v>111</v>
      </c>
      <c r="E27" s="121" t="s">
        <v>112</v>
      </c>
      <c r="F27" s="135">
        <v>5656.66</v>
      </c>
    </row>
    <row r="28" spans="1:6" ht="12.75">
      <c r="A28" s="136">
        <f t="shared" si="0"/>
        <v>21</v>
      </c>
      <c r="B28" s="122" t="s">
        <v>99</v>
      </c>
      <c r="C28" s="124">
        <v>8824</v>
      </c>
      <c r="D28" s="58" t="s">
        <v>113</v>
      </c>
      <c r="E28" s="121" t="s">
        <v>114</v>
      </c>
      <c r="F28" s="135">
        <v>218</v>
      </c>
    </row>
    <row r="29" spans="1:6" ht="12.75">
      <c r="A29" s="136">
        <f t="shared" si="0"/>
        <v>22</v>
      </c>
      <c r="B29" s="122" t="s">
        <v>99</v>
      </c>
      <c r="C29" s="124">
        <v>8821</v>
      </c>
      <c r="D29" s="58" t="s">
        <v>115</v>
      </c>
      <c r="E29" s="121" t="s">
        <v>116</v>
      </c>
      <c r="F29" s="135">
        <v>2836.96</v>
      </c>
    </row>
    <row r="30" spans="1:6" ht="12.75">
      <c r="A30" s="136">
        <f t="shared" si="0"/>
        <v>23</v>
      </c>
      <c r="B30" s="122" t="s">
        <v>99</v>
      </c>
      <c r="C30" s="124">
        <v>8831</v>
      </c>
      <c r="D30" s="58" t="s">
        <v>117</v>
      </c>
      <c r="E30" s="121" t="s">
        <v>118</v>
      </c>
      <c r="F30" s="135">
        <v>129040.2</v>
      </c>
    </row>
    <row r="31" spans="1:6" ht="12.75">
      <c r="A31" s="136">
        <f t="shared" si="0"/>
        <v>24</v>
      </c>
      <c r="B31" s="122" t="s">
        <v>99</v>
      </c>
      <c r="C31" s="124">
        <v>8832</v>
      </c>
      <c r="D31" s="58" t="s">
        <v>117</v>
      </c>
      <c r="E31" s="121" t="s">
        <v>118</v>
      </c>
      <c r="F31" s="135">
        <v>186612.84</v>
      </c>
    </row>
    <row r="32" spans="1:6" ht="12.75">
      <c r="A32" s="136">
        <f t="shared" si="0"/>
        <v>25</v>
      </c>
      <c r="B32" s="122" t="s">
        <v>119</v>
      </c>
      <c r="C32" s="124">
        <v>8869</v>
      </c>
      <c r="D32" s="58" t="s">
        <v>120</v>
      </c>
      <c r="E32" s="121" t="s">
        <v>88</v>
      </c>
      <c r="F32" s="135">
        <v>1165.15</v>
      </c>
    </row>
    <row r="33" spans="1:6" ht="12.75">
      <c r="A33" s="136">
        <f t="shared" si="0"/>
        <v>26</v>
      </c>
      <c r="B33" s="122" t="s">
        <v>119</v>
      </c>
      <c r="C33" s="124">
        <v>8861</v>
      </c>
      <c r="D33" s="58" t="s">
        <v>121</v>
      </c>
      <c r="E33" s="121" t="s">
        <v>122</v>
      </c>
      <c r="F33" s="135">
        <v>180.66</v>
      </c>
    </row>
    <row r="34" spans="1:6" ht="12.75">
      <c r="A34" s="136">
        <f t="shared" si="0"/>
        <v>27</v>
      </c>
      <c r="B34" s="122" t="s">
        <v>119</v>
      </c>
      <c r="C34" s="124">
        <v>8871</v>
      </c>
      <c r="D34" s="58" t="s">
        <v>92</v>
      </c>
      <c r="E34" s="121" t="s">
        <v>123</v>
      </c>
      <c r="F34" s="135">
        <v>63406.63</v>
      </c>
    </row>
    <row r="35" spans="1:6" ht="12.75">
      <c r="A35" s="136">
        <f t="shared" si="0"/>
        <v>28</v>
      </c>
      <c r="B35" s="122" t="s">
        <v>119</v>
      </c>
      <c r="C35" s="124">
        <v>8873</v>
      </c>
      <c r="D35" s="58" t="s">
        <v>92</v>
      </c>
      <c r="E35" s="121" t="s">
        <v>124</v>
      </c>
      <c r="F35" s="135">
        <v>12048</v>
      </c>
    </row>
    <row r="36" spans="1:6" ht="12.75">
      <c r="A36" s="136">
        <f t="shared" si="0"/>
        <v>29</v>
      </c>
      <c r="B36" s="122" t="s">
        <v>119</v>
      </c>
      <c r="C36" s="124">
        <v>8872</v>
      </c>
      <c r="D36" s="58" t="s">
        <v>125</v>
      </c>
      <c r="E36" s="121" t="s">
        <v>126</v>
      </c>
      <c r="F36" s="135">
        <v>23033.53</v>
      </c>
    </row>
    <row r="37" spans="1:6" ht="12.75">
      <c r="A37" s="136">
        <f t="shared" si="0"/>
        <v>30</v>
      </c>
      <c r="B37" s="122" t="s">
        <v>119</v>
      </c>
      <c r="C37" s="124">
        <v>8870</v>
      </c>
      <c r="D37" s="58" t="s">
        <v>127</v>
      </c>
      <c r="E37" s="121" t="s">
        <v>128</v>
      </c>
      <c r="F37" s="135">
        <v>22788.5</v>
      </c>
    </row>
    <row r="38" spans="1:6" ht="12.75">
      <c r="A38" s="136">
        <f t="shared" si="0"/>
        <v>31</v>
      </c>
      <c r="B38" s="122" t="s">
        <v>119</v>
      </c>
      <c r="C38" s="124">
        <v>8862</v>
      </c>
      <c r="D38" s="58" t="s">
        <v>129</v>
      </c>
      <c r="E38" s="121" t="s">
        <v>118</v>
      </c>
      <c r="F38" s="135">
        <v>153080.18</v>
      </c>
    </row>
    <row r="39" spans="1:6" ht="12.75">
      <c r="A39" s="136">
        <f t="shared" si="0"/>
        <v>32</v>
      </c>
      <c r="B39" s="122" t="s">
        <v>119</v>
      </c>
      <c r="C39" s="124">
        <v>8868</v>
      </c>
      <c r="D39" s="58" t="s">
        <v>130</v>
      </c>
      <c r="E39" s="121" t="s">
        <v>98</v>
      </c>
      <c r="F39" s="135">
        <v>60</v>
      </c>
    </row>
    <row r="40" spans="1:6" ht="13.5" thickBot="1">
      <c r="A40" s="137">
        <f t="shared" si="0"/>
        <v>33</v>
      </c>
      <c r="B40" s="125" t="s">
        <v>119</v>
      </c>
      <c r="C40" s="126">
        <v>8867</v>
      </c>
      <c r="D40" s="65" t="s">
        <v>94</v>
      </c>
      <c r="E40" s="127" t="s">
        <v>131</v>
      </c>
      <c r="F40" s="138">
        <v>1095</v>
      </c>
    </row>
    <row r="41" spans="1:6" ht="20.25" customHeight="1" thickBot="1">
      <c r="A41" s="128"/>
      <c r="B41" s="129"/>
      <c r="C41" s="130"/>
      <c r="D41" s="131"/>
      <c r="E41" s="132" t="s">
        <v>132</v>
      </c>
      <c r="F41" s="133">
        <f>SUM(F8:F40)</f>
        <v>3310976.0599999996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32</v>
      </c>
      <c r="B1" s="12"/>
      <c r="C1" s="12"/>
      <c r="D1" s="12"/>
    </row>
    <row r="3" spans="1:4" ht="15.75" customHeight="1">
      <c r="A3" s="162" t="s">
        <v>19</v>
      </c>
      <c r="B3" s="162"/>
      <c r="C3" s="162"/>
      <c r="D3" s="14"/>
    </row>
    <row r="4" spans="1:10" ht="19.5" customHeight="1">
      <c r="A4" s="163" t="s">
        <v>21</v>
      </c>
      <c r="B4" s="163"/>
      <c r="C4" s="163"/>
      <c r="D4" s="163"/>
      <c r="E4" s="163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28</v>
      </c>
      <c r="C6" s="11" t="str">
        <f>personal!E6</f>
        <v>9-13 august 2021</v>
      </c>
      <c r="D6" s="18"/>
      <c r="E6" s="15"/>
      <c r="F6" s="15"/>
      <c r="G6" s="15"/>
      <c r="H6" s="15"/>
      <c r="I6" s="16"/>
      <c r="J6" s="16"/>
    </row>
    <row r="7" ht="13.5" thickBot="1"/>
    <row r="8" spans="1:5" ht="23.25" customHeight="1" thickBot="1">
      <c r="A8" s="31" t="s">
        <v>14</v>
      </c>
      <c r="B8" s="32" t="s">
        <v>15</v>
      </c>
      <c r="C8" s="32" t="s">
        <v>16</v>
      </c>
      <c r="D8" s="32" t="s">
        <v>20</v>
      </c>
      <c r="E8" s="33" t="s">
        <v>17</v>
      </c>
    </row>
    <row r="9" spans="1:5" s="19" customFormat="1" ht="38.25">
      <c r="A9" s="176" t="s">
        <v>152</v>
      </c>
      <c r="B9" s="173">
        <v>8819</v>
      </c>
      <c r="C9" s="174" t="s">
        <v>168</v>
      </c>
      <c r="D9" s="175" t="s">
        <v>169</v>
      </c>
      <c r="E9" s="177">
        <v>194091.38</v>
      </c>
    </row>
    <row r="10" spans="1:5" s="19" customFormat="1" ht="38.25">
      <c r="A10" s="176" t="s">
        <v>152</v>
      </c>
      <c r="B10" s="173">
        <v>8820</v>
      </c>
      <c r="C10" s="174" t="s">
        <v>168</v>
      </c>
      <c r="D10" s="175" t="s">
        <v>169</v>
      </c>
      <c r="E10" s="177">
        <v>3043755.82</v>
      </c>
    </row>
    <row r="11" spans="1:5" s="19" customFormat="1" ht="13.5" thickBot="1">
      <c r="A11" s="37"/>
      <c r="B11" s="38"/>
      <c r="C11" s="39"/>
      <c r="D11" s="39"/>
      <c r="E11" s="40"/>
    </row>
    <row r="12" spans="1:5" ht="18.75" customHeight="1" thickBot="1">
      <c r="A12" s="34" t="s">
        <v>18</v>
      </c>
      <c r="B12" s="35"/>
      <c r="C12" s="35"/>
      <c r="D12" s="35"/>
      <c r="E12" s="36">
        <f>SUM(E9:E11)</f>
        <v>3237847.1999999997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146" customWidth="1"/>
    <col min="2" max="2" width="16.28125" style="146" customWidth="1"/>
    <col min="3" max="3" width="24.8515625" style="146" customWidth="1"/>
    <col min="4" max="4" width="23.140625" style="146" customWidth="1"/>
    <col min="5" max="5" width="36.421875" style="146" customWidth="1"/>
    <col min="6" max="6" width="15.7109375" style="147" customWidth="1"/>
    <col min="7" max="8" width="9.140625" style="146" customWidth="1"/>
    <col min="9" max="9" width="9.140625" style="148" customWidth="1"/>
    <col min="10" max="10" width="34.00390625" style="146" customWidth="1"/>
    <col min="11" max="16384" width="9.140625" style="146" customWidth="1"/>
  </cols>
  <sheetData>
    <row r="1" ht="12.75">
      <c r="A1" s="25" t="s">
        <v>33</v>
      </c>
    </row>
    <row r="2" ht="12.75">
      <c r="A2" s="25"/>
    </row>
    <row r="3" ht="12.75">
      <c r="A3" s="25" t="s">
        <v>29</v>
      </c>
    </row>
    <row r="4" spans="1:5" ht="12.75">
      <c r="A4" s="25" t="s">
        <v>23</v>
      </c>
      <c r="D4" s="149" t="s">
        <v>28</v>
      </c>
      <c r="E4" s="54" t="str">
        <f>personal!E6</f>
        <v>9-13 august 2021</v>
      </c>
    </row>
    <row r="5" ht="13.5" thickBot="1"/>
    <row r="6" spans="1:9" ht="26.25" thickBot="1">
      <c r="A6" s="142" t="s">
        <v>8</v>
      </c>
      <c r="B6" s="143" t="s">
        <v>9</v>
      </c>
      <c r="C6" s="143" t="s">
        <v>10</v>
      </c>
      <c r="D6" s="143" t="s">
        <v>24</v>
      </c>
      <c r="E6" s="143" t="s">
        <v>30</v>
      </c>
      <c r="F6" s="144" t="s">
        <v>26</v>
      </c>
      <c r="I6" s="146"/>
    </row>
    <row r="7" spans="1:9" ht="12.75">
      <c r="A7" s="141">
        <v>1</v>
      </c>
      <c r="B7" s="150">
        <v>44417</v>
      </c>
      <c r="C7" s="151">
        <v>8739</v>
      </c>
      <c r="D7" s="151" t="s">
        <v>135</v>
      </c>
      <c r="E7" s="152" t="s">
        <v>136</v>
      </c>
      <c r="F7" s="153">
        <v>6572.5</v>
      </c>
      <c r="I7" s="146"/>
    </row>
    <row r="8" spans="1:9" ht="19.5" customHeight="1">
      <c r="A8" s="140">
        <v>2</v>
      </c>
      <c r="B8" s="154">
        <v>44417</v>
      </c>
      <c r="C8" s="139">
        <v>8742</v>
      </c>
      <c r="D8" s="139" t="s">
        <v>135</v>
      </c>
      <c r="E8" s="155" t="s">
        <v>137</v>
      </c>
      <c r="F8" s="156">
        <v>300</v>
      </c>
      <c r="I8" s="146"/>
    </row>
    <row r="9" spans="1:6" ht="18" customHeight="1">
      <c r="A9" s="140">
        <v>3</v>
      </c>
      <c r="B9" s="154">
        <v>44417</v>
      </c>
      <c r="C9" s="157">
        <v>7841</v>
      </c>
      <c r="D9" s="139" t="s">
        <v>135</v>
      </c>
      <c r="E9" s="155" t="s">
        <v>137</v>
      </c>
      <c r="F9" s="156">
        <v>700</v>
      </c>
    </row>
    <row r="10" spans="1:6" ht="18" customHeight="1">
      <c r="A10" s="140">
        <v>4</v>
      </c>
      <c r="B10" s="154">
        <v>44418</v>
      </c>
      <c r="C10" s="157">
        <v>8750</v>
      </c>
      <c r="D10" s="139" t="s">
        <v>138</v>
      </c>
      <c r="E10" s="155" t="s">
        <v>139</v>
      </c>
      <c r="F10" s="156">
        <v>226.1</v>
      </c>
    </row>
    <row r="11" spans="1:6" ht="18" customHeight="1">
      <c r="A11" s="140">
        <v>5</v>
      </c>
      <c r="B11" s="154">
        <v>44418</v>
      </c>
      <c r="C11" s="139">
        <v>8751</v>
      </c>
      <c r="D11" s="139" t="s">
        <v>138</v>
      </c>
      <c r="E11" s="155" t="s">
        <v>139</v>
      </c>
      <c r="F11" s="156">
        <v>121.38</v>
      </c>
    </row>
    <row r="12" spans="1:6" ht="18" customHeight="1">
      <c r="A12" s="140">
        <v>6</v>
      </c>
      <c r="B12" s="154">
        <v>44418</v>
      </c>
      <c r="C12" s="139">
        <v>8752</v>
      </c>
      <c r="D12" s="139" t="s">
        <v>140</v>
      </c>
      <c r="E12" s="155" t="s">
        <v>141</v>
      </c>
      <c r="F12" s="156">
        <v>10</v>
      </c>
    </row>
    <row r="13" spans="1:6" ht="15" customHeight="1">
      <c r="A13" s="140">
        <v>7</v>
      </c>
      <c r="B13" s="154">
        <v>44418</v>
      </c>
      <c r="C13" s="139">
        <v>8745</v>
      </c>
      <c r="D13" s="139" t="s">
        <v>142</v>
      </c>
      <c r="E13" s="155" t="s">
        <v>143</v>
      </c>
      <c r="F13" s="156">
        <v>1022622</v>
      </c>
    </row>
    <row r="14" spans="1:6" ht="18" customHeight="1">
      <c r="A14" s="140">
        <v>8</v>
      </c>
      <c r="B14" s="154">
        <v>44418</v>
      </c>
      <c r="C14" s="139">
        <v>8754</v>
      </c>
      <c r="D14" s="139" t="s">
        <v>138</v>
      </c>
      <c r="E14" s="155" t="s">
        <v>136</v>
      </c>
      <c r="F14" s="156">
        <v>5300</v>
      </c>
    </row>
    <row r="15" spans="1:6" ht="18" customHeight="1">
      <c r="A15" s="140">
        <v>9</v>
      </c>
      <c r="B15" s="154">
        <v>44418</v>
      </c>
      <c r="C15" s="139">
        <v>8756</v>
      </c>
      <c r="D15" s="139" t="s">
        <v>135</v>
      </c>
      <c r="E15" s="155" t="s">
        <v>144</v>
      </c>
      <c r="F15" s="156">
        <v>1142.82</v>
      </c>
    </row>
    <row r="16" spans="1:6" ht="18" customHeight="1">
      <c r="A16" s="140">
        <v>10</v>
      </c>
      <c r="B16" s="154">
        <v>44418</v>
      </c>
      <c r="C16" s="139">
        <v>8758</v>
      </c>
      <c r="D16" s="139" t="s">
        <v>135</v>
      </c>
      <c r="E16" s="155" t="s">
        <v>136</v>
      </c>
      <c r="F16" s="156">
        <v>666.67</v>
      </c>
    </row>
    <row r="17" spans="1:6" ht="18" customHeight="1">
      <c r="A17" s="140">
        <v>11</v>
      </c>
      <c r="B17" s="154">
        <v>44418</v>
      </c>
      <c r="C17" s="139">
        <v>8760</v>
      </c>
      <c r="D17" s="139" t="s">
        <v>135</v>
      </c>
      <c r="E17" s="155" t="s">
        <v>136</v>
      </c>
      <c r="F17" s="156">
        <v>1885</v>
      </c>
    </row>
    <row r="18" spans="1:6" ht="18" customHeight="1">
      <c r="A18" s="140">
        <v>12</v>
      </c>
      <c r="B18" s="154">
        <v>44418</v>
      </c>
      <c r="C18" s="139">
        <v>8762</v>
      </c>
      <c r="D18" s="139" t="s">
        <v>138</v>
      </c>
      <c r="E18" s="155" t="s">
        <v>136</v>
      </c>
      <c r="F18" s="156">
        <v>7480</v>
      </c>
    </row>
    <row r="19" spans="1:6" ht="18" customHeight="1">
      <c r="A19" s="140">
        <v>13</v>
      </c>
      <c r="B19" s="154">
        <v>44418</v>
      </c>
      <c r="C19" s="139">
        <v>8771</v>
      </c>
      <c r="D19" s="139" t="s">
        <v>135</v>
      </c>
      <c r="E19" s="155" t="s">
        <v>136</v>
      </c>
      <c r="F19" s="156">
        <v>2364</v>
      </c>
    </row>
    <row r="20" spans="1:6" ht="18" customHeight="1">
      <c r="A20" s="140">
        <v>14</v>
      </c>
      <c r="B20" s="154">
        <v>44418</v>
      </c>
      <c r="C20" s="139">
        <v>8770</v>
      </c>
      <c r="D20" s="139" t="s">
        <v>138</v>
      </c>
      <c r="E20" s="155" t="s">
        <v>136</v>
      </c>
      <c r="F20" s="156">
        <v>2250</v>
      </c>
    </row>
    <row r="21" spans="1:6" ht="18" customHeight="1">
      <c r="A21" s="140">
        <v>15</v>
      </c>
      <c r="B21" s="154">
        <v>44418</v>
      </c>
      <c r="C21" s="139">
        <v>8769</v>
      </c>
      <c r="D21" s="139" t="s">
        <v>135</v>
      </c>
      <c r="E21" s="155" t="s">
        <v>136</v>
      </c>
      <c r="F21" s="156">
        <v>900</v>
      </c>
    </row>
    <row r="22" spans="1:6" ht="18" customHeight="1">
      <c r="A22" s="140">
        <v>16</v>
      </c>
      <c r="B22" s="154">
        <v>44418</v>
      </c>
      <c r="C22" s="139">
        <v>8768</v>
      </c>
      <c r="D22" s="139" t="s">
        <v>135</v>
      </c>
      <c r="E22" s="155" t="s">
        <v>136</v>
      </c>
      <c r="F22" s="156">
        <v>4320</v>
      </c>
    </row>
    <row r="23" spans="1:6" ht="18" customHeight="1">
      <c r="A23" s="140">
        <v>17</v>
      </c>
      <c r="B23" s="154">
        <v>44418</v>
      </c>
      <c r="C23" s="139">
        <v>8767</v>
      </c>
      <c r="D23" s="139" t="s">
        <v>135</v>
      </c>
      <c r="E23" s="155" t="s">
        <v>136</v>
      </c>
      <c r="F23" s="156">
        <v>750</v>
      </c>
    </row>
    <row r="24" spans="1:6" ht="18" customHeight="1">
      <c r="A24" s="140">
        <v>18</v>
      </c>
      <c r="B24" s="154">
        <v>44418</v>
      </c>
      <c r="C24" s="139">
        <v>8766</v>
      </c>
      <c r="D24" s="139" t="s">
        <v>138</v>
      </c>
      <c r="E24" s="155" t="s">
        <v>136</v>
      </c>
      <c r="F24" s="156">
        <v>1000</v>
      </c>
    </row>
    <row r="25" spans="1:6" ht="18" customHeight="1">
      <c r="A25" s="140">
        <v>19</v>
      </c>
      <c r="B25" s="154">
        <v>44418</v>
      </c>
      <c r="C25" s="139">
        <v>8765</v>
      </c>
      <c r="D25" s="139" t="s">
        <v>138</v>
      </c>
      <c r="E25" s="155" t="s">
        <v>136</v>
      </c>
      <c r="F25" s="156">
        <v>2208</v>
      </c>
    </row>
    <row r="26" spans="1:6" ht="18" customHeight="1">
      <c r="A26" s="140">
        <v>20</v>
      </c>
      <c r="B26" s="154">
        <v>44418</v>
      </c>
      <c r="C26" s="139">
        <v>8764</v>
      </c>
      <c r="D26" s="139" t="s">
        <v>135</v>
      </c>
      <c r="E26" s="155" t="s">
        <v>136</v>
      </c>
      <c r="F26" s="156">
        <v>1500</v>
      </c>
    </row>
    <row r="27" spans="1:6" ht="18" customHeight="1">
      <c r="A27" s="140">
        <v>21</v>
      </c>
      <c r="B27" s="154">
        <v>44418</v>
      </c>
      <c r="C27" s="139">
        <v>8763</v>
      </c>
      <c r="D27" s="139" t="s">
        <v>135</v>
      </c>
      <c r="E27" s="155" t="s">
        <v>136</v>
      </c>
      <c r="F27" s="156">
        <v>2100</v>
      </c>
    </row>
    <row r="28" spans="1:6" ht="18" customHeight="1">
      <c r="A28" s="140">
        <v>22</v>
      </c>
      <c r="B28" s="154">
        <v>44418</v>
      </c>
      <c r="C28" s="139">
        <v>8775</v>
      </c>
      <c r="D28" s="139" t="s">
        <v>140</v>
      </c>
      <c r="E28" s="155" t="s">
        <v>141</v>
      </c>
      <c r="F28" s="156">
        <v>60</v>
      </c>
    </row>
    <row r="29" spans="1:6" ht="18" customHeight="1">
      <c r="A29" s="140">
        <v>23</v>
      </c>
      <c r="B29" s="154">
        <v>44418</v>
      </c>
      <c r="C29" s="139">
        <v>8774</v>
      </c>
      <c r="D29" s="139" t="s">
        <v>135</v>
      </c>
      <c r="E29" s="155" t="s">
        <v>136</v>
      </c>
      <c r="F29" s="156">
        <v>2500</v>
      </c>
    </row>
    <row r="30" spans="1:6" ht="18" customHeight="1">
      <c r="A30" s="140">
        <v>24</v>
      </c>
      <c r="B30" s="154">
        <v>44418</v>
      </c>
      <c r="C30" s="139">
        <v>8773</v>
      </c>
      <c r="D30" s="139" t="s">
        <v>135</v>
      </c>
      <c r="E30" s="155" t="s">
        <v>136</v>
      </c>
      <c r="F30" s="156">
        <v>150</v>
      </c>
    </row>
    <row r="31" spans="1:6" ht="18" customHeight="1">
      <c r="A31" s="140">
        <v>25</v>
      </c>
      <c r="B31" s="154">
        <v>44418</v>
      </c>
      <c r="C31" s="139">
        <v>8772</v>
      </c>
      <c r="D31" s="139" t="s">
        <v>135</v>
      </c>
      <c r="E31" s="155" t="s">
        <v>136</v>
      </c>
      <c r="F31" s="156">
        <v>2500</v>
      </c>
    </row>
    <row r="32" spans="1:6" ht="18" customHeight="1">
      <c r="A32" s="140">
        <v>26</v>
      </c>
      <c r="B32" s="154">
        <v>44418</v>
      </c>
      <c r="C32" s="139">
        <v>8761</v>
      </c>
      <c r="D32" s="139" t="s">
        <v>135</v>
      </c>
      <c r="E32" s="155" t="s">
        <v>136</v>
      </c>
      <c r="F32" s="156">
        <v>4000</v>
      </c>
    </row>
    <row r="33" spans="1:6" ht="18" customHeight="1">
      <c r="A33" s="140">
        <v>27</v>
      </c>
      <c r="B33" s="154">
        <v>44418</v>
      </c>
      <c r="C33" s="139">
        <v>8759</v>
      </c>
      <c r="D33" s="139" t="s">
        <v>138</v>
      </c>
      <c r="E33" s="155" t="s">
        <v>136</v>
      </c>
      <c r="F33" s="156">
        <v>11516.11</v>
      </c>
    </row>
    <row r="34" spans="1:6" ht="18" customHeight="1">
      <c r="A34" s="140">
        <v>28</v>
      </c>
      <c r="B34" s="154">
        <v>44418</v>
      </c>
      <c r="C34" s="139">
        <v>8757</v>
      </c>
      <c r="D34" s="139" t="s">
        <v>135</v>
      </c>
      <c r="E34" s="155" t="s">
        <v>136</v>
      </c>
      <c r="F34" s="156">
        <v>4847.44</v>
      </c>
    </row>
    <row r="35" spans="1:6" ht="18" customHeight="1">
      <c r="A35" s="140">
        <v>29</v>
      </c>
      <c r="B35" s="154">
        <v>44418</v>
      </c>
      <c r="C35" s="139">
        <v>8755</v>
      </c>
      <c r="D35" s="139" t="s">
        <v>135</v>
      </c>
      <c r="E35" s="155" t="s">
        <v>136</v>
      </c>
      <c r="F35" s="156">
        <v>100</v>
      </c>
    </row>
    <row r="36" spans="1:6" ht="18.75" customHeight="1">
      <c r="A36" s="140">
        <v>30</v>
      </c>
      <c r="B36" s="154">
        <v>44418</v>
      </c>
      <c r="C36" s="139">
        <v>8747</v>
      </c>
      <c r="D36" s="139" t="s">
        <v>142</v>
      </c>
      <c r="E36" s="155" t="s">
        <v>143</v>
      </c>
      <c r="F36" s="156">
        <v>208542</v>
      </c>
    </row>
    <row r="37" spans="1:6" ht="19.5" customHeight="1">
      <c r="A37" s="140">
        <v>31</v>
      </c>
      <c r="B37" s="154">
        <v>44418</v>
      </c>
      <c r="C37" s="139">
        <v>8746</v>
      </c>
      <c r="D37" s="139" t="s">
        <v>142</v>
      </c>
      <c r="E37" s="155" t="s">
        <v>143</v>
      </c>
      <c r="F37" s="156">
        <v>1304873</v>
      </c>
    </row>
    <row r="38" spans="1:6" ht="18" customHeight="1">
      <c r="A38" s="140">
        <v>32</v>
      </c>
      <c r="B38" s="154">
        <v>44419</v>
      </c>
      <c r="C38" s="139">
        <v>8789</v>
      </c>
      <c r="D38" s="139" t="s">
        <v>135</v>
      </c>
      <c r="E38" s="155" t="s">
        <v>136</v>
      </c>
      <c r="F38" s="156">
        <v>1200</v>
      </c>
    </row>
    <row r="39" spans="1:6" ht="18" customHeight="1">
      <c r="A39" s="140">
        <v>33</v>
      </c>
      <c r="B39" s="154">
        <v>44419</v>
      </c>
      <c r="C39" s="139">
        <v>8790</v>
      </c>
      <c r="D39" s="139" t="s">
        <v>135</v>
      </c>
      <c r="E39" s="155" t="s">
        <v>136</v>
      </c>
      <c r="F39" s="156">
        <v>2352.2</v>
      </c>
    </row>
    <row r="40" spans="1:6" ht="18" customHeight="1">
      <c r="A40" s="140">
        <v>34</v>
      </c>
      <c r="B40" s="154">
        <v>44419</v>
      </c>
      <c r="C40" s="139">
        <v>8791</v>
      </c>
      <c r="D40" s="139" t="s">
        <v>135</v>
      </c>
      <c r="E40" s="155" t="s">
        <v>136</v>
      </c>
      <c r="F40" s="156">
        <v>4550</v>
      </c>
    </row>
    <row r="41" spans="1:6" ht="18" customHeight="1">
      <c r="A41" s="140">
        <v>35</v>
      </c>
      <c r="B41" s="154">
        <v>44419</v>
      </c>
      <c r="C41" s="139">
        <v>8792</v>
      </c>
      <c r="D41" s="139" t="s">
        <v>135</v>
      </c>
      <c r="E41" s="155" t="s">
        <v>136</v>
      </c>
      <c r="F41" s="156">
        <v>2500</v>
      </c>
    </row>
    <row r="42" spans="1:6" ht="18" customHeight="1">
      <c r="A42" s="140">
        <v>36</v>
      </c>
      <c r="B42" s="154">
        <v>44419</v>
      </c>
      <c r="C42" s="139">
        <v>8793</v>
      </c>
      <c r="D42" s="139" t="s">
        <v>138</v>
      </c>
      <c r="E42" s="155" t="s">
        <v>136</v>
      </c>
      <c r="F42" s="156">
        <v>5029.61</v>
      </c>
    </row>
    <row r="43" spans="1:6" ht="18" customHeight="1">
      <c r="A43" s="140">
        <v>37</v>
      </c>
      <c r="B43" s="154">
        <v>44419</v>
      </c>
      <c r="C43" s="139">
        <v>8794</v>
      </c>
      <c r="D43" s="139" t="s">
        <v>135</v>
      </c>
      <c r="E43" s="155" t="s">
        <v>136</v>
      </c>
      <c r="F43" s="156">
        <v>4740</v>
      </c>
    </row>
    <row r="44" spans="1:6" ht="18" customHeight="1">
      <c r="A44" s="140">
        <v>38</v>
      </c>
      <c r="B44" s="154">
        <v>44419</v>
      </c>
      <c r="C44" s="139">
        <v>8795</v>
      </c>
      <c r="D44" s="139" t="s">
        <v>135</v>
      </c>
      <c r="E44" s="155" t="s">
        <v>136</v>
      </c>
      <c r="F44" s="156">
        <v>493</v>
      </c>
    </row>
    <row r="45" spans="1:6" ht="18" customHeight="1">
      <c r="A45" s="140">
        <v>39</v>
      </c>
      <c r="B45" s="154">
        <v>44419</v>
      </c>
      <c r="C45" s="139">
        <v>9796</v>
      </c>
      <c r="D45" s="139" t="s">
        <v>135</v>
      </c>
      <c r="E45" s="155" t="s">
        <v>136</v>
      </c>
      <c r="F45" s="156">
        <v>1000</v>
      </c>
    </row>
    <row r="46" spans="1:6" ht="18" customHeight="1">
      <c r="A46" s="140">
        <v>40</v>
      </c>
      <c r="B46" s="154">
        <v>44419</v>
      </c>
      <c r="C46" s="139">
        <v>8799</v>
      </c>
      <c r="D46" s="139" t="s">
        <v>135</v>
      </c>
      <c r="E46" s="155" t="s">
        <v>136</v>
      </c>
      <c r="F46" s="156">
        <v>2550</v>
      </c>
    </row>
    <row r="47" spans="1:6" ht="18" customHeight="1">
      <c r="A47" s="140">
        <v>41</v>
      </c>
      <c r="B47" s="154">
        <v>44419</v>
      </c>
      <c r="C47" s="139">
        <v>8800</v>
      </c>
      <c r="D47" s="139" t="s">
        <v>135</v>
      </c>
      <c r="E47" s="155" t="s">
        <v>136</v>
      </c>
      <c r="F47" s="156">
        <v>1000</v>
      </c>
    </row>
    <row r="48" spans="1:6" ht="18" customHeight="1">
      <c r="A48" s="140">
        <v>42</v>
      </c>
      <c r="B48" s="154">
        <v>44419</v>
      </c>
      <c r="C48" s="139">
        <v>8801</v>
      </c>
      <c r="D48" s="139" t="s">
        <v>140</v>
      </c>
      <c r="E48" s="155" t="s">
        <v>141</v>
      </c>
      <c r="F48" s="156">
        <v>10</v>
      </c>
    </row>
    <row r="49" spans="1:6" ht="18" customHeight="1">
      <c r="A49" s="140">
        <v>43</v>
      </c>
      <c r="B49" s="154">
        <v>44419</v>
      </c>
      <c r="C49" s="139">
        <v>8802</v>
      </c>
      <c r="D49" s="139" t="s">
        <v>140</v>
      </c>
      <c r="E49" s="155" t="s">
        <v>141</v>
      </c>
      <c r="F49" s="156">
        <v>300</v>
      </c>
    </row>
    <row r="50" spans="1:6" ht="18" customHeight="1">
      <c r="A50" s="140">
        <v>44</v>
      </c>
      <c r="B50" s="154">
        <v>44419</v>
      </c>
      <c r="C50" s="139">
        <v>8803</v>
      </c>
      <c r="D50" s="139" t="s">
        <v>140</v>
      </c>
      <c r="E50" s="155" t="s">
        <v>141</v>
      </c>
      <c r="F50" s="156">
        <v>50</v>
      </c>
    </row>
    <row r="51" spans="1:6" ht="18" customHeight="1">
      <c r="A51" s="140">
        <v>45</v>
      </c>
      <c r="B51" s="154">
        <v>44419</v>
      </c>
      <c r="C51" s="139">
        <v>8804</v>
      </c>
      <c r="D51" s="139" t="s">
        <v>140</v>
      </c>
      <c r="E51" s="155" t="s">
        <v>141</v>
      </c>
      <c r="F51" s="156">
        <v>50</v>
      </c>
    </row>
    <row r="52" spans="1:6" ht="18" customHeight="1">
      <c r="A52" s="140">
        <v>46</v>
      </c>
      <c r="B52" s="154">
        <v>44419</v>
      </c>
      <c r="C52" s="139">
        <v>8805</v>
      </c>
      <c r="D52" s="139" t="s">
        <v>140</v>
      </c>
      <c r="E52" s="155" t="s">
        <v>141</v>
      </c>
      <c r="F52" s="156">
        <v>110</v>
      </c>
    </row>
    <row r="53" spans="1:6" ht="18" customHeight="1">
      <c r="A53" s="140">
        <v>47</v>
      </c>
      <c r="B53" s="154">
        <v>44419</v>
      </c>
      <c r="C53" s="139">
        <v>8806</v>
      </c>
      <c r="D53" s="139" t="s">
        <v>140</v>
      </c>
      <c r="E53" s="155" t="s">
        <v>141</v>
      </c>
      <c r="F53" s="156">
        <v>200</v>
      </c>
    </row>
    <row r="54" spans="1:6" ht="18" customHeight="1">
      <c r="A54" s="140">
        <v>48</v>
      </c>
      <c r="B54" s="154">
        <v>44420</v>
      </c>
      <c r="C54" s="139">
        <v>8830</v>
      </c>
      <c r="D54" s="139" t="s">
        <v>135</v>
      </c>
      <c r="E54" s="155" t="s">
        <v>136</v>
      </c>
      <c r="F54" s="156">
        <v>5050</v>
      </c>
    </row>
    <row r="55" spans="1:6" ht="18" customHeight="1">
      <c r="A55" s="140">
        <v>49</v>
      </c>
      <c r="B55" s="154">
        <v>44420</v>
      </c>
      <c r="C55" s="139">
        <v>8810</v>
      </c>
      <c r="D55" s="139" t="s">
        <v>135</v>
      </c>
      <c r="E55" s="155" t="s">
        <v>136</v>
      </c>
      <c r="F55" s="156">
        <v>1000</v>
      </c>
    </row>
    <row r="56" spans="1:6" ht="18" customHeight="1">
      <c r="A56" s="140">
        <v>50</v>
      </c>
      <c r="B56" s="154">
        <v>44420</v>
      </c>
      <c r="C56" s="139">
        <v>8811</v>
      </c>
      <c r="D56" s="139" t="s">
        <v>138</v>
      </c>
      <c r="E56" s="155" t="s">
        <v>136</v>
      </c>
      <c r="F56" s="156">
        <v>15000</v>
      </c>
    </row>
    <row r="57" spans="1:6" ht="18" customHeight="1">
      <c r="A57" s="140">
        <v>51</v>
      </c>
      <c r="B57" s="154">
        <v>44420</v>
      </c>
      <c r="C57" s="139">
        <v>8812</v>
      </c>
      <c r="D57" s="139" t="s">
        <v>135</v>
      </c>
      <c r="E57" s="155" t="s">
        <v>136</v>
      </c>
      <c r="F57" s="156">
        <v>2450</v>
      </c>
    </row>
    <row r="58" spans="1:6" ht="18" customHeight="1">
      <c r="A58" s="140">
        <v>52</v>
      </c>
      <c r="B58" s="154">
        <v>44420</v>
      </c>
      <c r="C58" s="139">
        <v>8834</v>
      </c>
      <c r="D58" s="139" t="s">
        <v>135</v>
      </c>
      <c r="E58" s="155" t="s">
        <v>136</v>
      </c>
      <c r="F58" s="156">
        <v>4520</v>
      </c>
    </row>
    <row r="59" spans="1:6" ht="18" customHeight="1">
      <c r="A59" s="140">
        <v>53</v>
      </c>
      <c r="B59" s="154">
        <v>44420</v>
      </c>
      <c r="C59" s="139">
        <v>8835</v>
      </c>
      <c r="D59" s="139" t="s">
        <v>135</v>
      </c>
      <c r="E59" s="155" t="s">
        <v>136</v>
      </c>
      <c r="F59" s="156">
        <v>620</v>
      </c>
    </row>
    <row r="60" spans="1:6" ht="18" customHeight="1">
      <c r="A60" s="140">
        <v>54</v>
      </c>
      <c r="B60" s="154">
        <v>44420</v>
      </c>
      <c r="C60" s="139">
        <v>8836</v>
      </c>
      <c r="D60" s="139" t="s">
        <v>135</v>
      </c>
      <c r="E60" s="155" t="s">
        <v>137</v>
      </c>
      <c r="F60" s="156">
        <v>750</v>
      </c>
    </row>
    <row r="61" spans="1:6" ht="18" customHeight="1">
      <c r="A61" s="140">
        <v>55</v>
      </c>
      <c r="B61" s="154">
        <v>44420</v>
      </c>
      <c r="C61" s="139">
        <v>8837</v>
      </c>
      <c r="D61" s="139" t="s">
        <v>135</v>
      </c>
      <c r="E61" s="155" t="s">
        <v>136</v>
      </c>
      <c r="F61" s="156">
        <v>1000</v>
      </c>
    </row>
    <row r="62" spans="1:6" ht="18" customHeight="1">
      <c r="A62" s="140">
        <v>56</v>
      </c>
      <c r="B62" s="154">
        <v>44420</v>
      </c>
      <c r="C62" s="139">
        <v>8839</v>
      </c>
      <c r="D62" s="139" t="s">
        <v>135</v>
      </c>
      <c r="E62" s="155" t="s">
        <v>136</v>
      </c>
      <c r="F62" s="156">
        <v>200</v>
      </c>
    </row>
    <row r="63" spans="1:6" ht="18" customHeight="1">
      <c r="A63" s="140">
        <v>57</v>
      </c>
      <c r="B63" s="154">
        <v>44420</v>
      </c>
      <c r="C63" s="139">
        <v>8840</v>
      </c>
      <c r="D63" s="139" t="s">
        <v>135</v>
      </c>
      <c r="E63" s="155" t="s">
        <v>136</v>
      </c>
      <c r="F63" s="156">
        <v>3025</v>
      </c>
    </row>
    <row r="64" spans="1:6" ht="18" customHeight="1">
      <c r="A64" s="140">
        <v>58</v>
      </c>
      <c r="B64" s="154">
        <v>44420</v>
      </c>
      <c r="C64" s="139">
        <v>8841</v>
      </c>
      <c r="D64" s="139" t="s">
        <v>138</v>
      </c>
      <c r="E64" s="155" t="s">
        <v>136</v>
      </c>
      <c r="F64" s="156">
        <v>8440</v>
      </c>
    </row>
    <row r="65" spans="1:6" ht="18" customHeight="1">
      <c r="A65" s="140">
        <v>59</v>
      </c>
      <c r="B65" s="154">
        <v>44420</v>
      </c>
      <c r="C65" s="139">
        <v>8842</v>
      </c>
      <c r="D65" s="139" t="s">
        <v>135</v>
      </c>
      <c r="E65" s="155" t="s">
        <v>136</v>
      </c>
      <c r="F65" s="156">
        <v>8450</v>
      </c>
    </row>
    <row r="66" spans="1:6" ht="18" customHeight="1">
      <c r="A66" s="140">
        <v>60</v>
      </c>
      <c r="B66" s="154">
        <v>44420</v>
      </c>
      <c r="C66" s="139">
        <v>8843</v>
      </c>
      <c r="D66" s="139" t="s">
        <v>138</v>
      </c>
      <c r="E66" s="155" t="s">
        <v>136</v>
      </c>
      <c r="F66" s="156">
        <v>19624.57</v>
      </c>
    </row>
    <row r="67" spans="1:6" ht="18" customHeight="1">
      <c r="A67" s="140">
        <v>61</v>
      </c>
      <c r="B67" s="154">
        <v>44420</v>
      </c>
      <c r="C67" s="139">
        <v>8844</v>
      </c>
      <c r="D67" s="139" t="s">
        <v>135</v>
      </c>
      <c r="E67" s="155" t="s">
        <v>145</v>
      </c>
      <c r="F67" s="156">
        <v>5578.48</v>
      </c>
    </row>
    <row r="68" spans="1:6" ht="18" customHeight="1">
      <c r="A68" s="140">
        <v>62</v>
      </c>
      <c r="B68" s="154">
        <v>44420</v>
      </c>
      <c r="C68" s="139">
        <v>8845</v>
      </c>
      <c r="D68" s="139" t="s">
        <v>135</v>
      </c>
      <c r="E68" s="155" t="s">
        <v>137</v>
      </c>
      <c r="F68" s="156">
        <v>500</v>
      </c>
    </row>
    <row r="69" spans="1:6" ht="18" customHeight="1">
      <c r="A69" s="140">
        <v>63</v>
      </c>
      <c r="B69" s="154">
        <v>44420</v>
      </c>
      <c r="C69" s="139">
        <v>8846</v>
      </c>
      <c r="D69" s="139" t="s">
        <v>140</v>
      </c>
      <c r="E69" s="155" t="s">
        <v>141</v>
      </c>
      <c r="F69" s="156">
        <v>25</v>
      </c>
    </row>
    <row r="70" spans="1:6" ht="18" customHeight="1">
      <c r="A70" s="140">
        <v>64</v>
      </c>
      <c r="B70" s="154">
        <v>44420</v>
      </c>
      <c r="C70" s="139">
        <v>8847</v>
      </c>
      <c r="D70" s="139" t="s">
        <v>140</v>
      </c>
      <c r="E70" s="155" t="s">
        <v>141</v>
      </c>
      <c r="F70" s="156">
        <v>400</v>
      </c>
    </row>
    <row r="71" spans="1:6" ht="18" customHeight="1">
      <c r="A71" s="140">
        <v>65</v>
      </c>
      <c r="B71" s="154">
        <v>44420</v>
      </c>
      <c r="C71" s="139">
        <v>8848</v>
      </c>
      <c r="D71" s="139" t="s">
        <v>140</v>
      </c>
      <c r="E71" s="155" t="s">
        <v>141</v>
      </c>
      <c r="F71" s="156">
        <v>100</v>
      </c>
    </row>
    <row r="72" spans="1:6" ht="18" customHeight="1">
      <c r="A72" s="140">
        <v>66</v>
      </c>
      <c r="B72" s="154">
        <v>44420</v>
      </c>
      <c r="C72" s="139">
        <v>8849</v>
      </c>
      <c r="D72" s="139" t="s">
        <v>140</v>
      </c>
      <c r="E72" s="155" t="s">
        <v>141</v>
      </c>
      <c r="F72" s="156">
        <v>150</v>
      </c>
    </row>
    <row r="73" spans="1:6" ht="18" customHeight="1">
      <c r="A73" s="140">
        <v>67</v>
      </c>
      <c r="B73" s="154">
        <v>44420</v>
      </c>
      <c r="C73" s="139">
        <v>8850</v>
      </c>
      <c r="D73" s="139" t="s">
        <v>140</v>
      </c>
      <c r="E73" s="155" t="s">
        <v>141</v>
      </c>
      <c r="F73" s="156">
        <v>100</v>
      </c>
    </row>
    <row r="74" spans="1:6" ht="18" customHeight="1">
      <c r="A74" s="140">
        <v>68</v>
      </c>
      <c r="B74" s="154">
        <v>44420</v>
      </c>
      <c r="C74" s="139">
        <v>8851</v>
      </c>
      <c r="D74" s="139" t="s">
        <v>138</v>
      </c>
      <c r="E74" s="155" t="s">
        <v>136</v>
      </c>
      <c r="F74" s="156">
        <v>3821.77</v>
      </c>
    </row>
    <row r="75" spans="1:6" ht="18" customHeight="1">
      <c r="A75" s="140">
        <v>69</v>
      </c>
      <c r="B75" s="154">
        <v>44421</v>
      </c>
      <c r="C75" s="139">
        <v>8863</v>
      </c>
      <c r="D75" s="139" t="s">
        <v>135</v>
      </c>
      <c r="E75" s="155" t="s">
        <v>137</v>
      </c>
      <c r="F75" s="156">
        <v>627</v>
      </c>
    </row>
    <row r="76" spans="1:6" ht="18" customHeight="1">
      <c r="A76" s="145">
        <v>70</v>
      </c>
      <c r="B76" s="158">
        <v>44421</v>
      </c>
      <c r="C76" s="159">
        <v>8866</v>
      </c>
      <c r="D76" s="159" t="s">
        <v>138</v>
      </c>
      <c r="E76" s="160" t="s">
        <v>136</v>
      </c>
      <c r="F76" s="161">
        <v>3060</v>
      </c>
    </row>
    <row r="77" spans="1:6" ht="14.25" customHeight="1">
      <c r="A77" s="140">
        <v>71</v>
      </c>
      <c r="B77" s="164" t="s">
        <v>146</v>
      </c>
      <c r="C77" s="181">
        <v>8740</v>
      </c>
      <c r="D77" s="182" t="s">
        <v>147</v>
      </c>
      <c r="E77" s="183" t="s">
        <v>148</v>
      </c>
      <c r="F77" s="184">
        <v>2500</v>
      </c>
    </row>
    <row r="78" spans="1:6" ht="15.75" customHeight="1">
      <c r="A78" s="145">
        <v>72</v>
      </c>
      <c r="B78" s="164" t="s">
        <v>149</v>
      </c>
      <c r="C78" s="181">
        <v>8748</v>
      </c>
      <c r="D78" s="182" t="s">
        <v>147</v>
      </c>
      <c r="E78" s="183" t="s">
        <v>150</v>
      </c>
      <c r="F78" s="184">
        <v>800</v>
      </c>
    </row>
    <row r="79" spans="1:6" ht="18" customHeight="1">
      <c r="A79" s="140">
        <v>73</v>
      </c>
      <c r="B79" s="164" t="s">
        <v>149</v>
      </c>
      <c r="C79" s="181">
        <v>8749</v>
      </c>
      <c r="D79" s="182" t="s">
        <v>147</v>
      </c>
      <c r="E79" s="183" t="s">
        <v>151</v>
      </c>
      <c r="F79" s="184">
        <v>500</v>
      </c>
    </row>
    <row r="80" spans="1:6" ht="18" customHeight="1">
      <c r="A80" s="145">
        <v>74</v>
      </c>
      <c r="B80" s="164" t="s">
        <v>152</v>
      </c>
      <c r="C80" s="181">
        <v>8813</v>
      </c>
      <c r="D80" s="182" t="s">
        <v>147</v>
      </c>
      <c r="E80" s="183" t="s">
        <v>153</v>
      </c>
      <c r="F80" s="184">
        <v>879.2</v>
      </c>
    </row>
    <row r="81" spans="1:6" ht="18" customHeight="1">
      <c r="A81" s="140">
        <v>75</v>
      </c>
      <c r="B81" s="164" t="s">
        <v>152</v>
      </c>
      <c r="C81" s="181">
        <v>8814</v>
      </c>
      <c r="D81" s="182" t="s">
        <v>147</v>
      </c>
      <c r="E81" s="183" t="s">
        <v>154</v>
      </c>
      <c r="F81" s="184">
        <v>1500</v>
      </c>
    </row>
    <row r="82" spans="1:6" ht="18" customHeight="1">
      <c r="A82" s="145">
        <v>76</v>
      </c>
      <c r="B82" s="164" t="s">
        <v>152</v>
      </c>
      <c r="C82" s="181">
        <v>8815</v>
      </c>
      <c r="D82" s="182" t="s">
        <v>147</v>
      </c>
      <c r="E82" s="183" t="s">
        <v>154</v>
      </c>
      <c r="F82" s="184">
        <v>1500</v>
      </c>
    </row>
    <row r="83" spans="1:6" ht="18" customHeight="1">
      <c r="A83" s="140">
        <v>77</v>
      </c>
      <c r="B83" s="164" t="s">
        <v>152</v>
      </c>
      <c r="C83" s="181">
        <v>8816</v>
      </c>
      <c r="D83" s="182" t="s">
        <v>147</v>
      </c>
      <c r="E83" s="183" t="s">
        <v>155</v>
      </c>
      <c r="F83" s="184">
        <v>1200</v>
      </c>
    </row>
    <row r="84" spans="1:6" ht="18" customHeight="1">
      <c r="A84" s="145">
        <v>78</v>
      </c>
      <c r="B84" s="164" t="s">
        <v>152</v>
      </c>
      <c r="C84" s="181">
        <v>8817</v>
      </c>
      <c r="D84" s="182" t="s">
        <v>147</v>
      </c>
      <c r="E84" s="183" t="s">
        <v>155</v>
      </c>
      <c r="F84" s="184">
        <v>800</v>
      </c>
    </row>
    <row r="85" spans="1:6" ht="18" customHeight="1">
      <c r="A85" s="140">
        <v>79</v>
      </c>
      <c r="B85" s="164" t="s">
        <v>152</v>
      </c>
      <c r="C85" s="181">
        <v>8852</v>
      </c>
      <c r="D85" s="182" t="s">
        <v>147</v>
      </c>
      <c r="E85" s="183" t="s">
        <v>156</v>
      </c>
      <c r="F85" s="184">
        <v>4663</v>
      </c>
    </row>
    <row r="86" spans="1:6" ht="18" customHeight="1">
      <c r="A86" s="145">
        <v>80</v>
      </c>
      <c r="B86" s="164" t="s">
        <v>152</v>
      </c>
      <c r="C86" s="181">
        <v>8853</v>
      </c>
      <c r="D86" s="182" t="s">
        <v>147</v>
      </c>
      <c r="E86" s="183" t="s">
        <v>157</v>
      </c>
      <c r="F86" s="184">
        <v>1000</v>
      </c>
    </row>
    <row r="87" spans="1:6" ht="18" customHeight="1">
      <c r="A87" s="140">
        <v>81</v>
      </c>
      <c r="B87" s="164" t="s">
        <v>152</v>
      </c>
      <c r="C87" s="181">
        <v>8854</v>
      </c>
      <c r="D87" s="182" t="s">
        <v>147</v>
      </c>
      <c r="E87" s="183" t="s">
        <v>158</v>
      </c>
      <c r="F87" s="184">
        <v>1000</v>
      </c>
    </row>
    <row r="88" spans="1:6" ht="18" customHeight="1">
      <c r="A88" s="145">
        <v>82</v>
      </c>
      <c r="B88" s="164" t="s">
        <v>152</v>
      </c>
      <c r="C88" s="181">
        <v>8855</v>
      </c>
      <c r="D88" s="182" t="s">
        <v>147</v>
      </c>
      <c r="E88" s="183" t="s">
        <v>158</v>
      </c>
      <c r="F88" s="184">
        <v>1000</v>
      </c>
    </row>
    <row r="89" spans="1:6" ht="18" customHeight="1">
      <c r="A89" s="140">
        <v>83</v>
      </c>
      <c r="B89" s="164" t="s">
        <v>152</v>
      </c>
      <c r="C89" s="181">
        <v>8856</v>
      </c>
      <c r="D89" s="182" t="s">
        <v>147</v>
      </c>
      <c r="E89" s="183" t="s">
        <v>159</v>
      </c>
      <c r="F89" s="184">
        <v>1300</v>
      </c>
    </row>
    <row r="90" spans="1:6" ht="18" customHeight="1">
      <c r="A90" s="145">
        <v>84</v>
      </c>
      <c r="B90" s="164" t="s">
        <v>152</v>
      </c>
      <c r="C90" s="181">
        <v>8857</v>
      </c>
      <c r="D90" s="182" t="s">
        <v>147</v>
      </c>
      <c r="E90" s="183" t="s">
        <v>159</v>
      </c>
      <c r="F90" s="184">
        <v>850</v>
      </c>
    </row>
    <row r="91" spans="1:6" ht="18" customHeight="1">
      <c r="A91" s="140">
        <v>85</v>
      </c>
      <c r="B91" s="164" t="s">
        <v>152</v>
      </c>
      <c r="C91" s="181">
        <v>8858</v>
      </c>
      <c r="D91" s="182" t="s">
        <v>147</v>
      </c>
      <c r="E91" s="183" t="s">
        <v>160</v>
      </c>
      <c r="F91" s="184">
        <v>5500</v>
      </c>
    </row>
    <row r="92" spans="1:6" ht="18" customHeight="1" thickBot="1">
      <c r="A92" s="145">
        <v>86</v>
      </c>
      <c r="B92" s="178" t="s">
        <v>161</v>
      </c>
      <c r="C92" s="181">
        <v>8864</v>
      </c>
      <c r="D92" s="185" t="s">
        <v>147</v>
      </c>
      <c r="E92" s="186" t="s">
        <v>162</v>
      </c>
      <c r="F92" s="187">
        <v>2000</v>
      </c>
    </row>
    <row r="93" spans="1:6" ht="18" customHeight="1" thickBot="1">
      <c r="A93" s="188" t="s">
        <v>6</v>
      </c>
      <c r="B93" s="179"/>
      <c r="C93" s="180"/>
      <c r="D93" s="180"/>
      <c r="E93" s="189"/>
      <c r="F93" s="190">
        <f>SUM(F7:F92)</f>
        <v>2741125.85</v>
      </c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46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46"/>
    </row>
    <row r="253" ht="18" customHeight="1">
      <c r="I253" s="146"/>
    </row>
    <row r="254" ht="18" customHeight="1">
      <c r="I254" s="146"/>
    </row>
    <row r="255" ht="18" customHeight="1">
      <c r="I255" s="146"/>
    </row>
    <row r="256" ht="18" customHeight="1">
      <c r="I256" s="146"/>
    </row>
    <row r="257" ht="18" customHeight="1">
      <c r="I257" s="146"/>
    </row>
    <row r="258" ht="18" customHeight="1">
      <c r="I258" s="146"/>
    </row>
    <row r="259" ht="18" customHeight="1">
      <c r="I259" s="146"/>
    </row>
    <row r="260" ht="18" customHeight="1">
      <c r="I260" s="146"/>
    </row>
    <row r="261" ht="18" customHeight="1">
      <c r="I261" s="146"/>
    </row>
    <row r="262" ht="18" customHeight="1">
      <c r="I262" s="146"/>
    </row>
    <row r="263" ht="18" customHeight="1">
      <c r="I263" s="146"/>
    </row>
    <row r="264" ht="18" customHeight="1">
      <c r="I264" s="146"/>
    </row>
    <row r="265" ht="18" customHeight="1">
      <c r="I265" s="146"/>
    </row>
    <row r="266" ht="18" customHeight="1">
      <c r="I266" s="146"/>
    </row>
    <row r="267" ht="18" customHeight="1">
      <c r="I267" s="146"/>
    </row>
    <row r="268" ht="18" customHeight="1">
      <c r="I268" s="146"/>
    </row>
    <row r="269" ht="18" customHeight="1">
      <c r="I269" s="146"/>
    </row>
    <row r="270" ht="18" customHeight="1">
      <c r="I270" s="146"/>
    </row>
    <row r="271" ht="18" customHeight="1">
      <c r="I271" s="146"/>
    </row>
    <row r="272" ht="18" customHeight="1">
      <c r="I272" s="146"/>
    </row>
    <row r="273" ht="18" customHeight="1">
      <c r="I273" s="146"/>
    </row>
    <row r="274" ht="18" customHeight="1">
      <c r="I274" s="146"/>
    </row>
    <row r="275" ht="18" customHeight="1">
      <c r="I275" s="146"/>
    </row>
    <row r="276" ht="18" customHeight="1">
      <c r="I276" s="146"/>
    </row>
    <row r="277" ht="18" customHeight="1">
      <c r="I277" s="146"/>
    </row>
    <row r="278" ht="18" customHeight="1">
      <c r="I278" s="146"/>
    </row>
    <row r="279" ht="18" customHeight="1">
      <c r="I279" s="146"/>
    </row>
    <row r="280" ht="18" customHeight="1">
      <c r="I280" s="146"/>
    </row>
    <row r="281" ht="18" customHeight="1">
      <c r="I281" s="146"/>
    </row>
    <row r="282" ht="18" customHeight="1">
      <c r="I282" s="146"/>
    </row>
    <row r="283" ht="18" customHeight="1">
      <c r="I283" s="146"/>
    </row>
    <row r="284" ht="18" customHeight="1">
      <c r="I284" s="146"/>
    </row>
    <row r="285" ht="18" customHeight="1">
      <c r="I285" s="146"/>
    </row>
    <row r="286" ht="18" customHeight="1">
      <c r="I286" s="146"/>
    </row>
    <row r="287" ht="18" customHeight="1">
      <c r="I287" s="146"/>
    </row>
    <row r="288" ht="18" customHeight="1">
      <c r="I288" s="146"/>
    </row>
    <row r="289" ht="18" customHeight="1">
      <c r="I289" s="146"/>
    </row>
    <row r="290" ht="18" customHeight="1">
      <c r="I290" s="146"/>
    </row>
    <row r="291" ht="18" customHeight="1">
      <c r="I291" s="146"/>
    </row>
    <row r="292" ht="18" customHeight="1">
      <c r="I292" s="146"/>
    </row>
    <row r="293" ht="18" customHeight="1">
      <c r="I293" s="146"/>
    </row>
    <row r="294" ht="18" customHeight="1">
      <c r="I294" s="146"/>
    </row>
    <row r="295" ht="18" customHeight="1">
      <c r="I295" s="146"/>
    </row>
    <row r="296" ht="18" customHeight="1">
      <c r="I296" s="146"/>
    </row>
    <row r="297" ht="18" customHeight="1">
      <c r="I297" s="146"/>
    </row>
    <row r="298" ht="18" customHeight="1">
      <c r="I298" s="146"/>
    </row>
    <row r="299" ht="18" customHeight="1">
      <c r="I299" s="146"/>
    </row>
    <row r="300" ht="18" customHeight="1">
      <c r="I300" s="146"/>
    </row>
    <row r="301" ht="18" customHeight="1">
      <c r="I301" s="146"/>
    </row>
    <row r="302" ht="18" customHeight="1">
      <c r="I302" s="146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E22" sqref="E22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6.57421875" style="9" bestFit="1" customWidth="1"/>
    <col min="6" max="6" width="15.00390625" style="9" customWidth="1"/>
    <col min="7" max="16384" width="10.421875" style="9" customWidth="1"/>
  </cols>
  <sheetData>
    <row r="1" spans="1:6" ht="12.75">
      <c r="A1" s="10" t="s">
        <v>33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22</v>
      </c>
      <c r="B3" s="6"/>
      <c r="C3" s="5"/>
      <c r="D3" s="6"/>
      <c r="E3" s="7"/>
      <c r="F3" s="5"/>
    </row>
    <row r="4" spans="1:6" ht="12.75">
      <c r="A4" s="10" t="s">
        <v>27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28</v>
      </c>
      <c r="D6" s="26" t="str">
        <f>personal!E6</f>
        <v>9-13 august 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1" t="s">
        <v>8</v>
      </c>
      <c r="B8" s="42" t="s">
        <v>9</v>
      </c>
      <c r="C8" s="43" t="s">
        <v>10</v>
      </c>
      <c r="D8" s="42" t="s">
        <v>24</v>
      </c>
      <c r="E8" s="42" t="s">
        <v>25</v>
      </c>
      <c r="F8" s="47" t="s">
        <v>26</v>
      </c>
    </row>
    <row r="9" spans="1:6" ht="18.75" customHeight="1">
      <c r="A9" s="169">
        <v>1</v>
      </c>
      <c r="B9" s="167">
        <v>44419</v>
      </c>
      <c r="C9" s="166">
        <v>8797</v>
      </c>
      <c r="D9" s="166" t="s">
        <v>135</v>
      </c>
      <c r="E9" s="168" t="s">
        <v>163</v>
      </c>
      <c r="F9" s="170">
        <v>17469.18</v>
      </c>
    </row>
    <row r="10" spans="1:6" ht="28.5">
      <c r="A10" s="169">
        <v>2</v>
      </c>
      <c r="B10" s="167">
        <v>44419</v>
      </c>
      <c r="C10" s="166">
        <v>8798</v>
      </c>
      <c r="D10" s="166" t="s">
        <v>135</v>
      </c>
      <c r="E10" s="168" t="s">
        <v>164</v>
      </c>
      <c r="F10" s="170">
        <v>13675</v>
      </c>
    </row>
    <row r="11" spans="1:6" ht="14.25">
      <c r="A11" s="169">
        <v>3</v>
      </c>
      <c r="B11" s="167">
        <v>44420</v>
      </c>
      <c r="C11" s="166">
        <v>8833</v>
      </c>
      <c r="D11" s="166" t="s">
        <v>138</v>
      </c>
      <c r="E11" s="168" t="s">
        <v>165</v>
      </c>
      <c r="F11" s="170">
        <v>63905.4</v>
      </c>
    </row>
    <row r="12" spans="1:6" ht="14.25">
      <c r="A12" s="169">
        <v>4</v>
      </c>
      <c r="B12" s="167">
        <v>44420</v>
      </c>
      <c r="C12" s="166">
        <v>8838</v>
      </c>
      <c r="D12" s="166" t="s">
        <v>135</v>
      </c>
      <c r="E12" s="168" t="s">
        <v>166</v>
      </c>
      <c r="F12" s="170">
        <v>23615.31</v>
      </c>
    </row>
    <row r="13" spans="1:256" ht="22.5" customHeight="1">
      <c r="A13" s="169">
        <v>5</v>
      </c>
      <c r="B13" s="167">
        <v>44421</v>
      </c>
      <c r="C13" s="165">
        <v>8865</v>
      </c>
      <c r="D13" s="166" t="s">
        <v>138</v>
      </c>
      <c r="E13" s="172" t="s">
        <v>167</v>
      </c>
      <c r="F13" s="171">
        <v>66595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5" thickBot="1">
      <c r="A14" s="48"/>
      <c r="B14" s="49"/>
      <c r="C14" s="50"/>
      <c r="D14" s="50"/>
      <c r="E14" s="51"/>
      <c r="F14" s="52"/>
    </row>
    <row r="15" spans="1:6" ht="20.25" customHeight="1" thickBot="1">
      <c r="A15" s="44" t="s">
        <v>6</v>
      </c>
      <c r="B15" s="45"/>
      <c r="C15" s="45"/>
      <c r="D15" s="45"/>
      <c r="E15" s="45"/>
      <c r="F15" s="46">
        <f>SUM(F9:F14)</f>
        <v>185259.89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2021-08-18T09:26:52Z</cp:lastPrinted>
  <dcterms:created xsi:type="dcterms:W3CDTF">2016-01-19T13:06:09Z</dcterms:created>
  <dcterms:modified xsi:type="dcterms:W3CDTF">2021-08-18T09:27:03Z</dcterms:modified>
  <cp:category/>
  <cp:version/>
  <cp:contentType/>
  <cp:contentStatus/>
</cp:coreProperties>
</file>