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<sst xmlns="http://schemas.openxmlformats.org/spreadsheetml/2006/main" count="403" uniqueCount="150">
  <si>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</si>
  <si>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</si>
  <si>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</si>
  <si>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</si>
  <si>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</si>
  <si>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</si>
  <si>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</si>
  <si>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</si>
  <si>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</si>
  <si>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</si>
  <si>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</si>
  <si>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</si>
  <si>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</si>
  <si>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</si>
  <si>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</si>
  <si>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</si>
  <si>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</si>
  <si>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</si>
  <si>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</si>
  <si>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</si>
  <si>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</si>
  <si>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</si>
  <si>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</si>
  <si>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</si>
  <si>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</si>
  <si>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</si>
  <si>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</si>
  <si>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</si>
  <si>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</si>
  <si>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</si>
  <si>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</si>
  <si>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</si>
  <si>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</si>
  <si>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</si>
  <si>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03.11.2021</t>
  </si>
  <si>
    <t>BIROU EXPERTIZE</t>
  </si>
  <si>
    <t>onorariu expert dosar 14548/200/2016</t>
  </si>
  <si>
    <t>05.11.2021</t>
  </si>
  <si>
    <t>onorariu expert dosar 17582/271/2020</t>
  </si>
  <si>
    <t>onorariu expert dosar 1934/330/2020</t>
  </si>
  <si>
    <t>onorariu expert dosar 7766/236/2021</t>
  </si>
  <si>
    <t>onorariu expert dosar 2929/290/2020</t>
  </si>
  <si>
    <t>onorariu expert dosar 3/256/2021</t>
  </si>
  <si>
    <t>onorariu expert dosar 16685/245/2020</t>
  </si>
  <si>
    <t>onorariu expert dosar 9657/231/2019</t>
  </si>
  <si>
    <t>onorariu expert dosar 533/97/2019/a1</t>
  </si>
  <si>
    <t>PERSOANA FIZICA</t>
  </si>
  <si>
    <t>despagubire si dobanda legala aferenta dosar 36756/245/2018</t>
  </si>
  <si>
    <t>1-5 noiembrie 2021</t>
  </si>
  <si>
    <t>1,11,2021</t>
  </si>
  <si>
    <t>olimpic</t>
  </si>
  <si>
    <t>bilet avion</t>
  </si>
  <si>
    <t>01,11,2021</t>
  </si>
  <si>
    <t>travel time</t>
  </si>
  <si>
    <t>monitorul oficial</t>
  </si>
  <si>
    <t>publicare</t>
  </si>
  <si>
    <t>profesional global</t>
  </si>
  <si>
    <t>servicii</t>
  </si>
  <si>
    <t>03,11,2021</t>
  </si>
  <si>
    <t>sts</t>
  </si>
  <si>
    <t>servicii telecomunicatii</t>
  </si>
  <si>
    <t>posta romana</t>
  </si>
  <si>
    <t>servicii postale</t>
  </si>
  <si>
    <t>desman infomed</t>
  </si>
  <si>
    <t>histria international</t>
  </si>
  <si>
    <t>badas business</t>
  </si>
  <si>
    <t>aniversarii imob</t>
  </si>
  <si>
    <t>servicii nebulizare</t>
  </si>
  <si>
    <t>xerox romania echipamente</t>
  </si>
  <si>
    <t>servicii echip</t>
  </si>
  <si>
    <t>reparatii</t>
  </si>
  <si>
    <t>expert cleaning</t>
  </si>
  <si>
    <t>pf</t>
  </si>
  <si>
    <t>ch transport</t>
  </si>
  <si>
    <t>ecdl romania</t>
  </si>
  <si>
    <t>pregatire profesionala</t>
  </si>
  <si>
    <t>cumpana</t>
  </si>
  <si>
    <t>servicii protocol</t>
  </si>
  <si>
    <t>international consulting</t>
  </si>
  <si>
    <t>servicii traduceri</t>
  </si>
  <si>
    <t>04,11,2021</t>
  </si>
  <si>
    <t>apa nova</t>
  </si>
  <si>
    <t>apa rece</t>
  </si>
  <si>
    <t>metaminds</t>
  </si>
  <si>
    <t>munbroh</t>
  </si>
  <si>
    <t>anaf</t>
  </si>
  <si>
    <t>mf</t>
  </si>
  <si>
    <t>reglare</t>
  </si>
  <si>
    <t>marja</t>
  </si>
  <si>
    <t>tmau</t>
  </si>
  <si>
    <t>reglare dif curs</t>
  </si>
  <si>
    <t>05,11,2021</t>
  </si>
  <si>
    <t>total</t>
  </si>
  <si>
    <t xml:space="preserve">onorariu curator </t>
  </si>
  <si>
    <t>PERSOANA JURIDICA</t>
  </si>
  <si>
    <t>cheltuieli fotocopiere</t>
  </si>
  <si>
    <t>cheltuieli executare</t>
  </si>
  <si>
    <t>cheltuieli judecata</t>
  </si>
  <si>
    <t>cheltuieli judecata si executare</t>
  </si>
  <si>
    <t>BUGET DE STAT</t>
  </si>
  <si>
    <t>cheltuieli judiciare</t>
  </si>
  <si>
    <t>plata servicii si reprezentare juridica</t>
  </si>
  <si>
    <t>OP 11736</t>
  </si>
  <si>
    <t>RTC PROFFICE EXPERIENCE</t>
  </si>
  <si>
    <t>OP  11735</t>
  </si>
  <si>
    <t>CH ACHIZITII MATERIALE CONSUMABILE - PROIECT SIPOCA 449 - 58.02.01</t>
  </si>
  <si>
    <t>CH ACHIZITII MATERIALE CONSUMABILE - PROIECT SIPOCA 449 - 58.02.02</t>
  </si>
  <si>
    <t>Subtotal 10.01.01</t>
  </si>
  <si>
    <t>10.01.01</t>
  </si>
  <si>
    <t>noiemb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</si>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</sst>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24" fillId="0" borderId="16" xfId="59" applyFont="1" applyFill="1" applyBorder="1" applyAlignment="1">
      <alignment horizontal="center"/>
      <protection/>
    </xf>
    <xf numFmtId="167" fontId="24" fillId="0" borderId="17" xfId="59" applyNumberFormat="1" applyFont="1" applyFill="1" applyBorder="1" applyAlignment="1">
      <alignment horizontal="center"/>
      <protection/>
    </xf>
    <xf numFmtId="0" fontId="24" fillId="0" borderId="17" xfId="59" applyFont="1" applyFill="1" applyBorder="1" applyAlignment="1">
      <alignment horizontal="center"/>
      <protection/>
    </xf>
    <xf numFmtId="0" fontId="24" fillId="0" borderId="17" xfId="0" applyFont="1" applyBorder="1" applyAlignment="1">
      <alignment horizontal="left" wrapText="1"/>
    </xf>
    <xf numFmtId="168" fontId="25" fillId="0" borderId="18" xfId="0" applyNumberFormat="1" applyFont="1" applyBorder="1" applyAlignment="1">
      <alignment/>
    </xf>
    <xf numFmtId="0" fontId="25" fillId="0" borderId="19" xfId="59" applyFont="1" applyFill="1" applyBorder="1" applyAlignment="1">
      <alignment horizontal="center"/>
      <protection/>
    </xf>
    <xf numFmtId="167" fontId="25" fillId="0" borderId="20" xfId="59" applyNumberFormat="1" applyFont="1" applyFill="1" applyBorder="1" applyAlignment="1">
      <alignment horizontal="center"/>
      <protection/>
    </xf>
    <xf numFmtId="0" fontId="25" fillId="0" borderId="20" xfId="59" applyFont="1" applyFill="1" applyBorder="1" applyAlignment="1">
      <alignment horizontal="center"/>
      <protection/>
    </xf>
    <xf numFmtId="0" fontId="25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25" fillId="0" borderId="13" xfId="59" applyFont="1" applyFill="1" applyBorder="1" applyAlignment="1">
      <alignment horizontal="center"/>
      <protection/>
    </xf>
    <xf numFmtId="167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right"/>
      <protection/>
    </xf>
    <xf numFmtId="0" fontId="0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justify"/>
    </xf>
    <xf numFmtId="0" fontId="24" fillId="0" borderId="19" xfId="62" applyFont="1" applyFill="1" applyBorder="1" applyAlignment="1">
      <alignment horizontal="center"/>
      <protection/>
    </xf>
    <xf numFmtId="168" fontId="24" fillId="0" borderId="21" xfId="0" applyNumberFormat="1" applyFont="1" applyBorder="1" applyAlignment="1">
      <alignment/>
    </xf>
    <xf numFmtId="0" fontId="24" fillId="0" borderId="22" xfId="62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justify"/>
    </xf>
    <xf numFmtId="168" fontId="24" fillId="0" borderId="24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164" fontId="0" fillId="0" borderId="28" xfId="42" applyFont="1" applyFill="1" applyBorder="1" applyAlignment="1" applyProtection="1">
      <alignment/>
      <protection/>
    </xf>
    <xf numFmtId="0" fontId="0" fillId="0" borderId="38" xfId="0" applyFill="1" applyBorder="1" applyAlignment="1">
      <alignment/>
    </xf>
    <xf numFmtId="14" fontId="0" fillId="0" borderId="39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/>
      <protection/>
    </xf>
    <xf numFmtId="14" fontId="27" fillId="25" borderId="20" xfId="0" applyNumberFormat="1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left" vertical="center" wrapText="1"/>
    </xf>
    <xf numFmtId="0" fontId="27" fillId="25" borderId="20" xfId="0" applyFont="1" applyFill="1" applyBorder="1" applyAlignment="1">
      <alignment horizontal="center" wrapText="1"/>
    </xf>
    <xf numFmtId="43" fontId="27" fillId="25" borderId="21" xfId="0" applyNumberFormat="1" applyFont="1" applyFill="1" applyBorder="1" applyAlignment="1">
      <alignment horizontal="right" vertical="center" wrapText="1"/>
    </xf>
    <xf numFmtId="0" fontId="25" fillId="25" borderId="13" xfId="0" applyFont="1" applyFill="1" applyBorder="1" applyAlignment="1">
      <alignment horizontal="center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8" fillId="25" borderId="11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43" fontId="28" fillId="25" borderId="12" xfId="0" applyNumberFormat="1" applyFont="1" applyFill="1" applyBorder="1" applyAlignment="1">
      <alignment horizontal="right" vertical="center" wrapText="1"/>
    </xf>
    <xf numFmtId="0" fontId="25" fillId="0" borderId="20" xfId="0" applyFont="1" applyBorder="1" applyAlignment="1">
      <alignment horizontal="center"/>
    </xf>
    <xf numFmtId="2" fontId="25" fillId="0" borderId="20" xfId="0" applyNumberFormat="1" applyFont="1" applyBorder="1" applyAlignment="1">
      <alignment vertical="center" wrapText="1"/>
    </xf>
    <xf numFmtId="0" fontId="25" fillId="0" borderId="20" xfId="0" applyFont="1" applyBorder="1" applyAlignment="1">
      <alignment horizontal="center" wrapText="1"/>
    </xf>
    <xf numFmtId="169" fontId="25" fillId="0" borderId="19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41" xfId="0" applyNumberFormat="1" applyFont="1" applyBorder="1" applyAlignment="1">
      <alignment/>
    </xf>
    <xf numFmtId="170" fontId="0" fillId="0" borderId="42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43" xfId="0" applyNumberFormat="1" applyBorder="1" applyAlignment="1">
      <alignment/>
    </xf>
    <xf numFmtId="170" fontId="0" fillId="0" borderId="44" xfId="0" applyNumberFormat="1" applyFont="1" applyBorder="1" applyAlignment="1">
      <alignment/>
    </xf>
    <xf numFmtId="170" fontId="0" fillId="0" borderId="45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170" fontId="0" fillId="0" borderId="46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170" fontId="0" fillId="0" borderId="3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19" fillId="0" borderId="48" xfId="0" applyFont="1" applyBorder="1" applyAlignment="1">
      <alignment horizontal="center"/>
    </xf>
    <xf numFmtId="14" fontId="19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19" fillId="0" borderId="49" xfId="0" applyFont="1" applyBorder="1" applyAlignment="1">
      <alignment/>
    </xf>
    <xf numFmtId="0" fontId="19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5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9" fillId="0" borderId="57" xfId="0" applyFont="1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Font="1" applyBorder="1" applyAlignment="1">
      <alignment/>
    </xf>
    <xf numFmtId="14" fontId="19" fillId="0" borderId="49" xfId="0" applyNumberFormat="1" applyFont="1" applyBorder="1" applyAlignment="1">
      <alignment horizontal="left"/>
    </xf>
    <xf numFmtId="0" fontId="19" fillId="0" borderId="47" xfId="0" applyFont="1" applyBorder="1" applyAlignment="1">
      <alignment/>
    </xf>
    <xf numFmtId="0" fontId="0" fillId="0" borderId="58" xfId="0" applyBorder="1" applyAlignment="1">
      <alignment/>
    </xf>
    <xf numFmtId="3" fontId="0" fillId="0" borderId="24" xfId="0" applyNumberFormat="1" applyFont="1" applyBorder="1" applyAlignment="1">
      <alignment/>
    </xf>
    <xf numFmtId="14" fontId="19" fillId="0" borderId="47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8" xfId="0" applyBorder="1" applyAlignment="1">
      <alignment/>
    </xf>
    <xf numFmtId="0" fontId="0" fillId="0" borderId="60" xfId="0" applyFont="1" applyBorder="1" applyAlignment="1">
      <alignment/>
    </xf>
    <xf numFmtId="170" fontId="0" fillId="0" borderId="6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0.57421875" style="0" customWidth="1"/>
    <col min="2" max="2" width="11.28125" style="0" customWidth="1"/>
    <col min="3" max="3" width="8.28125" style="0" customWidth="1"/>
    <col min="4" max="4" width="18.42187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28</v>
      </c>
      <c r="E6" s="43" t="s">
        <v>48</v>
      </c>
      <c r="F6" s="2"/>
    </row>
    <row r="7" spans="2:4" ht="13.5" thickBot="1">
      <c r="B7" s="1"/>
      <c r="C7" s="1"/>
      <c r="D7" s="1"/>
    </row>
    <row r="8" spans="1:5" ht="13.5" thickBot="1">
      <c r="A8" s="139"/>
      <c r="B8" s="140" t="s">
        <v>2</v>
      </c>
      <c r="C8" s="140" t="s">
        <v>3</v>
      </c>
      <c r="D8" s="140" t="s">
        <v>4</v>
      </c>
      <c r="E8" s="141" t="s">
        <v>5</v>
      </c>
    </row>
    <row r="9" spans="1:8" ht="12.75" customHeight="1">
      <c r="A9" s="142" t="s">
        <v>107</v>
      </c>
      <c r="B9" s="137"/>
      <c r="C9" s="137"/>
      <c r="D9" s="138">
        <v>139904308</v>
      </c>
      <c r="E9" s="143"/>
      <c r="F9" s="125"/>
      <c r="G9" s="125"/>
      <c r="H9" s="125"/>
    </row>
    <row r="10" spans="1:8" ht="12.75">
      <c r="A10" s="144" t="s">
        <v>108</v>
      </c>
      <c r="B10" s="172" t="s">
        <v>109</v>
      </c>
      <c r="C10" s="90">
        <v>4</v>
      </c>
      <c r="D10" s="126">
        <f>-2415</f>
        <v>-2415</v>
      </c>
      <c r="E10" s="145"/>
      <c r="F10" s="125"/>
      <c r="G10" s="125"/>
      <c r="H10" s="125"/>
    </row>
    <row r="11" spans="1:8" ht="12.75">
      <c r="A11" s="144"/>
      <c r="B11" s="172"/>
      <c r="C11" s="90"/>
      <c r="D11" s="126"/>
      <c r="E11" s="145"/>
      <c r="F11" s="125"/>
      <c r="G11" s="125"/>
      <c r="H11" s="125"/>
    </row>
    <row r="12" spans="1:8" ht="13.5" thickBot="1">
      <c r="A12" s="146" t="s">
        <v>110</v>
      </c>
      <c r="B12" s="173"/>
      <c r="C12" s="174"/>
      <c r="D12" s="127">
        <f>SUM(D9:D11)</f>
        <v>139901893</v>
      </c>
      <c r="E12" s="147"/>
      <c r="F12" s="125"/>
      <c r="G12" s="125"/>
      <c r="H12" s="125"/>
    </row>
    <row r="13" spans="1:8" ht="12.75">
      <c r="A13" s="148" t="s">
        <v>111</v>
      </c>
      <c r="B13" s="175"/>
      <c r="C13" s="176"/>
      <c r="D13" s="128">
        <v>11714127</v>
      </c>
      <c r="E13" s="149"/>
      <c r="F13" s="125"/>
      <c r="G13" s="125"/>
      <c r="H13" s="125"/>
    </row>
    <row r="14" spans="1:8" ht="12.75">
      <c r="A14" s="150" t="s">
        <v>112</v>
      </c>
      <c r="B14" s="172"/>
      <c r="C14" s="90"/>
      <c r="D14" s="126"/>
      <c r="E14" s="145"/>
      <c r="F14" s="125"/>
      <c r="G14" s="125"/>
      <c r="H14" s="125"/>
    </row>
    <row r="15" spans="1:8" ht="12.75">
      <c r="A15" s="151"/>
      <c r="B15" s="94"/>
      <c r="C15" s="94"/>
      <c r="D15" s="129"/>
      <c r="E15" s="152"/>
      <c r="F15" s="125"/>
      <c r="G15" s="125"/>
      <c r="H15" s="125"/>
    </row>
    <row r="16" spans="1:8" ht="13.5" thickBot="1">
      <c r="A16" s="146" t="s">
        <v>113</v>
      </c>
      <c r="B16" s="174"/>
      <c r="C16" s="174"/>
      <c r="D16" s="127">
        <f>SUM(D13:D15)</f>
        <v>11714127</v>
      </c>
      <c r="E16" s="147"/>
      <c r="F16" s="125"/>
      <c r="G16" s="125"/>
      <c r="H16" s="125"/>
    </row>
    <row r="17" spans="1:8" ht="12.75">
      <c r="A17" s="148" t="s">
        <v>114</v>
      </c>
      <c r="B17" s="175"/>
      <c r="C17" s="176"/>
      <c r="D17" s="128">
        <v>540971</v>
      </c>
      <c r="E17" s="149"/>
      <c r="F17" s="125"/>
      <c r="G17" s="125"/>
      <c r="H17" s="125"/>
    </row>
    <row r="18" spans="1:8" ht="12.75">
      <c r="A18" s="150" t="s">
        <v>115</v>
      </c>
      <c r="B18" s="172" t="s">
        <v>109</v>
      </c>
      <c r="C18" s="90">
        <v>1</v>
      </c>
      <c r="D18" s="126">
        <v>537</v>
      </c>
      <c r="E18" s="145"/>
      <c r="F18" s="125"/>
      <c r="G18" s="125"/>
      <c r="H18" s="125"/>
    </row>
    <row r="19" spans="1:8" ht="12.75" customHeight="1">
      <c r="A19" s="150"/>
      <c r="B19" s="90"/>
      <c r="C19" s="90">
        <v>2</v>
      </c>
      <c r="D19" s="126">
        <f>-564</f>
        <v>-564</v>
      </c>
      <c r="E19" s="145"/>
      <c r="F19" s="125"/>
      <c r="G19" s="125"/>
      <c r="H19" s="125"/>
    </row>
    <row r="20" spans="1:8" ht="12.75">
      <c r="A20" s="151"/>
      <c r="B20" s="94"/>
      <c r="C20" s="94"/>
      <c r="D20" s="129"/>
      <c r="E20" s="152"/>
      <c r="F20" s="125"/>
      <c r="G20" s="125"/>
      <c r="H20" s="125"/>
    </row>
    <row r="21" spans="1:8" ht="13.5" thickBot="1">
      <c r="A21" s="146" t="s">
        <v>116</v>
      </c>
      <c r="B21" s="174"/>
      <c r="C21" s="174"/>
      <c r="D21" s="127">
        <f>SUM(D17:D20)</f>
        <v>540944</v>
      </c>
      <c r="E21" s="147"/>
      <c r="F21" s="125"/>
      <c r="G21" s="125"/>
      <c r="H21" s="125"/>
    </row>
    <row r="22" spans="1:8" ht="12.75">
      <c r="A22" s="153" t="s">
        <v>117</v>
      </c>
      <c r="B22" s="177"/>
      <c r="C22" s="177"/>
      <c r="D22" s="130">
        <v>1402294</v>
      </c>
      <c r="E22" s="154"/>
      <c r="F22" s="131"/>
      <c r="G22" s="125"/>
      <c r="H22" s="125"/>
    </row>
    <row r="23" spans="1:8" ht="12.75">
      <c r="A23" s="150" t="s">
        <v>118</v>
      </c>
      <c r="B23" s="172"/>
      <c r="C23" s="178"/>
      <c r="D23" s="132"/>
      <c r="E23" s="145"/>
      <c r="F23" s="131"/>
      <c r="G23" s="125"/>
      <c r="H23" s="125"/>
    </row>
    <row r="24" spans="1:8" ht="12" customHeight="1">
      <c r="A24" s="151"/>
      <c r="B24" s="179"/>
      <c r="C24" s="179"/>
      <c r="D24" s="129"/>
      <c r="E24" s="152"/>
      <c r="F24" s="131"/>
      <c r="G24" s="125"/>
      <c r="H24" s="125"/>
    </row>
    <row r="25" spans="1:8" ht="13.5" thickBot="1">
      <c r="A25" s="146" t="s">
        <v>119</v>
      </c>
      <c r="B25" s="180"/>
      <c r="C25" s="180"/>
      <c r="D25" s="127">
        <f>SUM(D22:D24)</f>
        <v>1402294</v>
      </c>
      <c r="E25" s="147"/>
      <c r="F25" s="131"/>
      <c r="G25" s="125"/>
      <c r="H25" s="125"/>
    </row>
    <row r="26" spans="1:8" ht="12.75">
      <c r="A26" s="153" t="s">
        <v>120</v>
      </c>
      <c r="B26" s="179"/>
      <c r="C26" s="179"/>
      <c r="D26" s="129">
        <v>219648</v>
      </c>
      <c r="E26" s="152"/>
      <c r="F26" s="131"/>
      <c r="G26" s="125"/>
      <c r="H26" s="125"/>
    </row>
    <row r="27" spans="1:8" ht="12.75">
      <c r="A27" s="151" t="s">
        <v>121</v>
      </c>
      <c r="B27" s="172"/>
      <c r="C27" s="90"/>
      <c r="D27" s="126"/>
      <c r="E27" s="145"/>
      <c r="F27" s="131"/>
      <c r="G27" s="125"/>
      <c r="H27" s="125"/>
    </row>
    <row r="28" spans="1:8" ht="12.75">
      <c r="A28" s="151"/>
      <c r="B28" s="179"/>
      <c r="C28" s="179"/>
      <c r="D28" s="129"/>
      <c r="E28" s="152"/>
      <c r="F28" s="131"/>
      <c r="G28" s="125"/>
      <c r="H28" s="125"/>
    </row>
    <row r="29" spans="1:8" ht="13.5" thickBot="1">
      <c r="A29" s="146" t="s">
        <v>122</v>
      </c>
      <c r="B29" s="180"/>
      <c r="C29" s="180"/>
      <c r="D29" s="127">
        <f>SUM(D26:D28)</f>
        <v>219648</v>
      </c>
      <c r="E29" s="147"/>
      <c r="F29" s="131"/>
      <c r="G29" s="125"/>
      <c r="H29" s="125"/>
    </row>
    <row r="30" spans="1:8" ht="12.75">
      <c r="A30" s="155" t="s">
        <v>123</v>
      </c>
      <c r="B30" s="177"/>
      <c r="C30" s="177"/>
      <c r="D30" s="130">
        <v>68675.3</v>
      </c>
      <c r="E30" s="156"/>
      <c r="F30" s="131"/>
      <c r="G30" s="125"/>
      <c r="H30" s="125"/>
    </row>
    <row r="31" spans="1:8" ht="12.75">
      <c r="A31" s="150" t="s">
        <v>124</v>
      </c>
      <c r="B31" s="172" t="s">
        <v>109</v>
      </c>
      <c r="C31" s="179">
        <v>1</v>
      </c>
      <c r="D31" s="126">
        <v>1250</v>
      </c>
      <c r="E31" s="145"/>
      <c r="F31" s="131"/>
      <c r="G31" s="125"/>
      <c r="H31" s="125"/>
    </row>
    <row r="32" spans="1:8" ht="12.75">
      <c r="A32" s="157"/>
      <c r="B32" s="90"/>
      <c r="C32" s="90">
        <v>2</v>
      </c>
      <c r="D32" s="133">
        <f>-1250</f>
        <v>-1250</v>
      </c>
      <c r="E32" s="145"/>
      <c r="F32" s="131"/>
      <c r="G32" s="125"/>
      <c r="H32" s="125"/>
    </row>
    <row r="33" spans="1:8" ht="12.75">
      <c r="A33" s="157"/>
      <c r="B33" s="181"/>
      <c r="C33" s="94">
        <v>3</v>
      </c>
      <c r="D33" s="133">
        <v>1750</v>
      </c>
      <c r="E33" s="145"/>
      <c r="F33" s="131"/>
      <c r="G33" s="125"/>
      <c r="H33" s="125"/>
    </row>
    <row r="34" spans="1:8" ht="12.75">
      <c r="A34" s="157"/>
      <c r="B34" s="181"/>
      <c r="C34" s="94">
        <v>4</v>
      </c>
      <c r="D34" s="133">
        <v>30500</v>
      </c>
      <c r="E34" s="145"/>
      <c r="F34" s="131"/>
      <c r="G34" s="125"/>
      <c r="H34" s="125"/>
    </row>
    <row r="35" spans="1:8" ht="12.75">
      <c r="A35" s="157"/>
      <c r="B35" s="90"/>
      <c r="C35" s="182"/>
      <c r="D35" s="126"/>
      <c r="E35" s="145"/>
      <c r="F35" s="131"/>
      <c r="G35" s="125"/>
      <c r="H35" s="125"/>
    </row>
    <row r="36" spans="1:8" ht="13.5" thickBot="1">
      <c r="A36" s="158" t="s">
        <v>125</v>
      </c>
      <c r="B36" s="180"/>
      <c r="C36" s="180"/>
      <c r="D36" s="127">
        <f>SUM(D30:D35)</f>
        <v>100925.3</v>
      </c>
      <c r="E36" s="159"/>
      <c r="F36" s="131"/>
      <c r="G36" s="125"/>
      <c r="H36" s="125"/>
    </row>
    <row r="37" spans="1:8" ht="12.75">
      <c r="A37" s="153" t="s">
        <v>126</v>
      </c>
      <c r="B37" s="177"/>
      <c r="C37" s="177"/>
      <c r="D37" s="130">
        <v>4510416</v>
      </c>
      <c r="E37" s="154"/>
      <c r="F37" s="131"/>
      <c r="G37" s="125"/>
      <c r="H37" s="125"/>
    </row>
    <row r="38" spans="1:8" ht="12.75">
      <c r="A38" s="160" t="s">
        <v>127</v>
      </c>
      <c r="B38" s="172"/>
      <c r="C38" s="178"/>
      <c r="D38" s="132"/>
      <c r="E38" s="145"/>
      <c r="F38" s="131"/>
      <c r="G38" s="125"/>
      <c r="H38" s="125"/>
    </row>
    <row r="39" spans="1:8" ht="12" customHeight="1">
      <c r="A39" s="151"/>
      <c r="B39" s="179"/>
      <c r="C39" s="179"/>
      <c r="D39" s="129"/>
      <c r="E39" s="152"/>
      <c r="F39" s="131"/>
      <c r="G39" s="125"/>
      <c r="H39" s="125"/>
    </row>
    <row r="40" spans="1:8" ht="13.5" thickBot="1">
      <c r="A40" s="146" t="s">
        <v>128</v>
      </c>
      <c r="B40" s="180"/>
      <c r="C40" s="180"/>
      <c r="D40" s="127">
        <f>SUM(D37:D39)</f>
        <v>4510416</v>
      </c>
      <c r="E40" s="147"/>
      <c r="F40" s="131"/>
      <c r="G40" s="125"/>
      <c r="H40" s="125"/>
    </row>
    <row r="41" spans="1:8" ht="12.75">
      <c r="A41" s="155" t="s">
        <v>129</v>
      </c>
      <c r="B41" s="177"/>
      <c r="C41" s="177"/>
      <c r="D41" s="130">
        <v>1667791</v>
      </c>
      <c r="E41" s="156"/>
      <c r="F41" s="131"/>
      <c r="G41" s="125"/>
      <c r="H41" s="125"/>
    </row>
    <row r="42" spans="1:8" ht="12.75">
      <c r="A42" s="161" t="s">
        <v>130</v>
      </c>
      <c r="B42" s="172"/>
      <c r="C42" s="172"/>
      <c r="D42" s="126"/>
      <c r="E42" s="145"/>
      <c r="F42" s="131"/>
      <c r="G42" s="125"/>
      <c r="H42" s="125"/>
    </row>
    <row r="43" spans="1:8" ht="12.75">
      <c r="A43" s="150"/>
      <c r="B43" s="179"/>
      <c r="C43" s="179"/>
      <c r="D43" s="129"/>
      <c r="E43" s="145"/>
      <c r="F43" s="131"/>
      <c r="G43" s="125"/>
      <c r="H43" s="125"/>
    </row>
    <row r="44" spans="1:8" ht="13.5" thickBot="1">
      <c r="A44" s="146" t="s">
        <v>131</v>
      </c>
      <c r="B44" s="180"/>
      <c r="C44" s="180"/>
      <c r="D44" s="127">
        <f>SUM(D41:D43)</f>
        <v>1667791</v>
      </c>
      <c r="E44" s="162"/>
      <c r="F44" s="131"/>
      <c r="G44" s="125"/>
      <c r="H44" s="125"/>
    </row>
    <row r="45" spans="1:8" ht="12.75">
      <c r="A45" s="155" t="s">
        <v>132</v>
      </c>
      <c r="B45" s="177"/>
      <c r="C45" s="177"/>
      <c r="D45" s="134">
        <v>113016</v>
      </c>
      <c r="E45" s="163"/>
      <c r="F45" s="131"/>
      <c r="G45" s="125"/>
      <c r="H45" s="125"/>
    </row>
    <row r="46" spans="1:8" ht="12.75">
      <c r="A46" s="164" t="s">
        <v>136</v>
      </c>
      <c r="B46" s="172"/>
      <c r="C46" s="172"/>
      <c r="D46" s="135"/>
      <c r="E46" s="165"/>
      <c r="F46" s="131"/>
      <c r="G46" s="125"/>
      <c r="H46" s="125"/>
    </row>
    <row r="47" spans="1:8" ht="12.75">
      <c r="A47" s="151"/>
      <c r="B47" s="179"/>
      <c r="C47" s="179"/>
      <c r="D47" s="135"/>
      <c r="E47" s="165"/>
      <c r="F47" s="131"/>
      <c r="G47" s="125"/>
      <c r="H47" s="125"/>
    </row>
    <row r="48" spans="1:8" ht="13.5" thickBot="1">
      <c r="A48" s="146" t="s">
        <v>137</v>
      </c>
      <c r="B48" s="180"/>
      <c r="C48" s="180"/>
      <c r="D48" s="136">
        <f>SUM(D45:D47)</f>
        <v>113016</v>
      </c>
      <c r="E48" s="166"/>
      <c r="F48" s="131"/>
      <c r="G48" s="125"/>
      <c r="H48" s="125"/>
    </row>
    <row r="49" spans="1:8" ht="12.75">
      <c r="A49" s="155" t="s">
        <v>133</v>
      </c>
      <c r="B49" s="177"/>
      <c r="C49" s="177"/>
      <c r="D49" s="134">
        <v>3571</v>
      </c>
      <c r="E49" s="163"/>
      <c r="F49" s="131"/>
      <c r="G49" s="125"/>
      <c r="H49" s="125"/>
    </row>
    <row r="50" spans="1:8" ht="12.75">
      <c r="A50" s="164" t="s">
        <v>138</v>
      </c>
      <c r="B50" s="172"/>
      <c r="C50" s="172"/>
      <c r="D50" s="135"/>
      <c r="E50" s="165"/>
      <c r="F50" s="131"/>
      <c r="G50" s="125"/>
      <c r="H50" s="125"/>
    </row>
    <row r="51" spans="1:8" ht="12.75">
      <c r="A51" s="151"/>
      <c r="B51" s="179"/>
      <c r="C51" s="179"/>
      <c r="D51" s="135"/>
      <c r="E51" s="165"/>
      <c r="F51" s="131"/>
      <c r="G51" s="125"/>
      <c r="H51" s="125"/>
    </row>
    <row r="52" spans="1:8" ht="13.5" thickBot="1">
      <c r="A52" s="146" t="s">
        <v>139</v>
      </c>
      <c r="B52" s="180"/>
      <c r="C52" s="180"/>
      <c r="D52" s="136">
        <f>SUM(D49:D51)</f>
        <v>3571</v>
      </c>
      <c r="E52" s="166"/>
      <c r="F52" s="131"/>
      <c r="G52" s="125"/>
      <c r="H52" s="125"/>
    </row>
    <row r="53" spans="1:8" ht="12.75">
      <c r="A53" s="155" t="s">
        <v>134</v>
      </c>
      <c r="B53" s="177"/>
      <c r="C53" s="177"/>
      <c r="D53" s="134">
        <v>37145</v>
      </c>
      <c r="E53" s="163"/>
      <c r="F53" s="131"/>
      <c r="G53" s="125"/>
      <c r="H53" s="125"/>
    </row>
    <row r="54" spans="1:8" ht="12.75">
      <c r="A54" s="164" t="s">
        <v>140</v>
      </c>
      <c r="B54" s="172"/>
      <c r="C54" s="172"/>
      <c r="D54" s="135"/>
      <c r="E54" s="165"/>
      <c r="F54" s="131"/>
      <c r="G54" s="125"/>
      <c r="H54" s="125"/>
    </row>
    <row r="55" spans="1:8" ht="12.75">
      <c r="A55" s="151"/>
      <c r="B55" s="179"/>
      <c r="C55" s="179"/>
      <c r="D55" s="135"/>
      <c r="E55" s="165"/>
      <c r="F55" s="131"/>
      <c r="G55" s="125"/>
      <c r="H55" s="125"/>
    </row>
    <row r="56" spans="1:8" ht="13.5" thickBot="1">
      <c r="A56" s="146" t="s">
        <v>139</v>
      </c>
      <c r="B56" s="180"/>
      <c r="C56" s="180"/>
      <c r="D56" s="136">
        <f>SUM(D53:D55)</f>
        <v>37145</v>
      </c>
      <c r="E56" s="166"/>
      <c r="F56" s="131"/>
      <c r="G56" s="125"/>
      <c r="H56" s="125"/>
    </row>
    <row r="57" spans="1:8" ht="12.75">
      <c r="A57" s="155" t="s">
        <v>135</v>
      </c>
      <c r="B57" s="177"/>
      <c r="C57" s="177"/>
      <c r="D57" s="134">
        <v>1072</v>
      </c>
      <c r="E57" s="163"/>
      <c r="F57" s="131"/>
      <c r="G57" s="125"/>
      <c r="H57" s="125"/>
    </row>
    <row r="58" spans="1:8" ht="12.75">
      <c r="A58" s="164" t="s">
        <v>141</v>
      </c>
      <c r="B58" s="172"/>
      <c r="C58" s="172"/>
      <c r="D58" s="135"/>
      <c r="E58" s="165"/>
      <c r="F58" s="131"/>
      <c r="G58" s="125"/>
      <c r="H58" s="125"/>
    </row>
    <row r="59" spans="1:8" ht="13.5" thickBot="1">
      <c r="A59" s="146"/>
      <c r="B59" s="180"/>
      <c r="C59" s="180"/>
      <c r="D59" s="136">
        <f>SUM(D57:D58)</f>
        <v>1072</v>
      </c>
      <c r="E59" s="166"/>
      <c r="F59" s="131"/>
      <c r="G59" s="125"/>
      <c r="H59" s="125"/>
    </row>
    <row r="60" spans="1:8" ht="12.75">
      <c r="A60" s="155" t="s">
        <v>142</v>
      </c>
      <c r="B60" s="177"/>
      <c r="C60" s="177"/>
      <c r="D60" s="134">
        <v>1123</v>
      </c>
      <c r="E60" s="163"/>
      <c r="F60" s="131"/>
      <c r="G60" s="125"/>
      <c r="H60" s="125"/>
    </row>
    <row r="61" spans="1:8" ht="12.75">
      <c r="A61" s="164" t="s">
        <v>143</v>
      </c>
      <c r="B61" s="172"/>
      <c r="C61" s="172"/>
      <c r="D61" s="135"/>
      <c r="E61" s="165"/>
      <c r="F61" s="131"/>
      <c r="G61" s="125"/>
      <c r="H61" s="125"/>
    </row>
    <row r="62" spans="1:8" ht="12.75">
      <c r="A62" s="151"/>
      <c r="B62" s="179"/>
      <c r="C62" s="179"/>
      <c r="D62" s="135"/>
      <c r="E62" s="165"/>
      <c r="F62" s="131"/>
      <c r="G62" s="125"/>
      <c r="H62" s="125"/>
    </row>
    <row r="63" spans="1:8" ht="13.5" thickBot="1">
      <c r="A63" s="146" t="s">
        <v>139</v>
      </c>
      <c r="B63" s="180"/>
      <c r="C63" s="180"/>
      <c r="D63" s="136">
        <f>SUM(D60:D62)</f>
        <v>1123</v>
      </c>
      <c r="E63" s="166"/>
      <c r="F63" s="131"/>
      <c r="G63" s="125"/>
      <c r="H63" s="125"/>
    </row>
    <row r="64" spans="1:8" ht="12.75">
      <c r="A64" s="155" t="s">
        <v>144</v>
      </c>
      <c r="B64" s="177"/>
      <c r="C64" s="177"/>
      <c r="D64" s="134">
        <v>3574552</v>
      </c>
      <c r="E64" s="167"/>
      <c r="F64" s="131"/>
      <c r="G64" s="125"/>
      <c r="H64" s="125"/>
    </row>
    <row r="65" spans="1:5" ht="12.75">
      <c r="A65" s="164" t="s">
        <v>145</v>
      </c>
      <c r="B65" s="172" t="s">
        <v>109</v>
      </c>
      <c r="C65" s="172">
        <v>2</v>
      </c>
      <c r="D65" s="129">
        <v>564</v>
      </c>
      <c r="E65" s="168"/>
    </row>
    <row r="66" spans="1:5" ht="12.75">
      <c r="A66" s="151"/>
      <c r="B66" s="179"/>
      <c r="C66" s="179"/>
      <c r="D66" s="129"/>
      <c r="E66" s="145"/>
    </row>
    <row r="67" spans="1:5" ht="13.5" thickBot="1">
      <c r="A67" s="146" t="s">
        <v>146</v>
      </c>
      <c r="B67" s="180"/>
      <c r="C67" s="180"/>
      <c r="D67" s="127">
        <f>SUM(D64:D66)</f>
        <v>3575116</v>
      </c>
      <c r="E67" s="159"/>
    </row>
    <row r="68" spans="1:5" ht="12.75">
      <c r="A68" s="155" t="s">
        <v>147</v>
      </c>
      <c r="B68" s="177"/>
      <c r="C68" s="177"/>
      <c r="D68" s="130">
        <v>1097657</v>
      </c>
      <c r="E68" s="156"/>
    </row>
    <row r="69" spans="1:5" ht="12.75">
      <c r="A69" s="164" t="s">
        <v>148</v>
      </c>
      <c r="B69" s="172"/>
      <c r="C69" s="172"/>
      <c r="D69" s="129"/>
      <c r="E69" s="145"/>
    </row>
    <row r="70" spans="1:5" ht="12.75">
      <c r="A70" s="151"/>
      <c r="B70" s="179"/>
      <c r="C70" s="179"/>
      <c r="D70" s="129"/>
      <c r="E70" s="145"/>
    </row>
    <row r="71" spans="1:5" ht="13.5" thickBot="1">
      <c r="A71" s="169" t="s">
        <v>149</v>
      </c>
      <c r="B71" s="183"/>
      <c r="C71" s="183"/>
      <c r="D71" s="170">
        <f>SUM(D68:D70)</f>
        <v>1097657</v>
      </c>
      <c r="E71" s="1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28</v>
      </c>
      <c r="E5" s="43" t="str">
        <f>personal!E6</f>
        <v>1-5 noiembrie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85">
        <v>1</v>
      </c>
      <c r="B8" s="86" t="s">
        <v>49</v>
      </c>
      <c r="C8" s="87">
        <v>11578</v>
      </c>
      <c r="D8" s="75" t="s">
        <v>50</v>
      </c>
      <c r="E8" s="75" t="s">
        <v>51</v>
      </c>
      <c r="F8" s="76">
        <v>8974.97</v>
      </c>
    </row>
    <row r="9" spans="1:6" ht="12.75">
      <c r="A9" s="88">
        <v>2</v>
      </c>
      <c r="B9" s="89" t="s">
        <v>52</v>
      </c>
      <c r="C9" s="90">
        <v>11671</v>
      </c>
      <c r="D9" s="77" t="s">
        <v>53</v>
      </c>
      <c r="E9" s="77" t="s">
        <v>51</v>
      </c>
      <c r="F9" s="78">
        <v>10847.31</v>
      </c>
    </row>
    <row r="10" spans="1:6" ht="12.75">
      <c r="A10" s="91">
        <v>3</v>
      </c>
      <c r="B10" s="89" t="s">
        <v>52</v>
      </c>
      <c r="C10" s="92">
        <v>11663</v>
      </c>
      <c r="D10" s="75" t="s">
        <v>54</v>
      </c>
      <c r="E10" s="75" t="s">
        <v>55</v>
      </c>
      <c r="F10" s="78">
        <v>61</v>
      </c>
    </row>
    <row r="11" spans="1:6" ht="12.75">
      <c r="A11" s="91">
        <v>4</v>
      </c>
      <c r="B11" s="89" t="s">
        <v>52</v>
      </c>
      <c r="C11" s="90">
        <v>11688</v>
      </c>
      <c r="D11" s="77" t="s">
        <v>56</v>
      </c>
      <c r="E11" s="77" t="s">
        <v>57</v>
      </c>
      <c r="F11" s="78">
        <v>113.29</v>
      </c>
    </row>
    <row r="12" spans="1:6" ht="12.75">
      <c r="A12" s="93">
        <v>5</v>
      </c>
      <c r="B12" s="89" t="s">
        <v>58</v>
      </c>
      <c r="C12" s="94">
        <v>11733</v>
      </c>
      <c r="D12" s="80" t="s">
        <v>59</v>
      </c>
      <c r="E12" s="79" t="s">
        <v>60</v>
      </c>
      <c r="F12" s="81">
        <v>97802.1</v>
      </c>
    </row>
    <row r="13" spans="1:6" ht="12.75">
      <c r="A13" s="93">
        <f aca="true" t="shared" si="0" ref="A13:A42">A12+1</f>
        <v>6</v>
      </c>
      <c r="B13" s="89" t="s">
        <v>58</v>
      </c>
      <c r="C13" s="95">
        <v>11756</v>
      </c>
      <c r="D13" s="77" t="s">
        <v>61</v>
      </c>
      <c r="E13" s="75" t="s">
        <v>62</v>
      </c>
      <c r="F13" s="82">
        <v>6700.62</v>
      </c>
    </row>
    <row r="14" spans="1:6" ht="12.75">
      <c r="A14" s="93">
        <f t="shared" si="0"/>
        <v>7</v>
      </c>
      <c r="B14" s="89" t="s">
        <v>58</v>
      </c>
      <c r="C14" s="95">
        <v>11734</v>
      </c>
      <c r="D14" s="77" t="s">
        <v>63</v>
      </c>
      <c r="E14" s="75" t="s">
        <v>57</v>
      </c>
      <c r="F14" s="82">
        <v>60</v>
      </c>
    </row>
    <row r="15" spans="1:6" ht="12.75">
      <c r="A15" s="93">
        <f t="shared" si="0"/>
        <v>8</v>
      </c>
      <c r="B15" s="89" t="s">
        <v>58</v>
      </c>
      <c r="C15" s="95">
        <v>11745</v>
      </c>
      <c r="D15" s="77" t="s">
        <v>64</v>
      </c>
      <c r="E15" s="75" t="s">
        <v>57</v>
      </c>
      <c r="F15" s="82">
        <v>1374.45</v>
      </c>
    </row>
    <row r="16" spans="1:6" ht="12.75">
      <c r="A16" s="93">
        <f t="shared" si="0"/>
        <v>9</v>
      </c>
      <c r="B16" s="89" t="s">
        <v>58</v>
      </c>
      <c r="C16" s="95">
        <v>11749</v>
      </c>
      <c r="D16" s="77" t="s">
        <v>65</v>
      </c>
      <c r="E16" s="75" t="s">
        <v>57</v>
      </c>
      <c r="F16" s="82">
        <v>1166.2</v>
      </c>
    </row>
    <row r="17" spans="1:6" ht="12.75">
      <c r="A17" s="93">
        <f t="shared" si="0"/>
        <v>10</v>
      </c>
      <c r="B17" s="89" t="s">
        <v>58</v>
      </c>
      <c r="C17" s="95">
        <v>11754</v>
      </c>
      <c r="D17" s="77" t="s">
        <v>66</v>
      </c>
      <c r="E17" s="75" t="s">
        <v>67</v>
      </c>
      <c r="F17" s="82">
        <v>500.39</v>
      </c>
    </row>
    <row r="18" spans="1:6" ht="12.75">
      <c r="A18" s="93">
        <f t="shared" si="0"/>
        <v>11</v>
      </c>
      <c r="B18" s="89" t="s">
        <v>58</v>
      </c>
      <c r="C18" s="95">
        <v>11746</v>
      </c>
      <c r="D18" s="77" t="s">
        <v>68</v>
      </c>
      <c r="E18" s="75" t="s">
        <v>69</v>
      </c>
      <c r="F18" s="82">
        <v>6767.93</v>
      </c>
    </row>
    <row r="19" spans="1:6" ht="12.75">
      <c r="A19" s="93">
        <f t="shared" si="0"/>
        <v>12</v>
      </c>
      <c r="B19" s="89" t="s">
        <v>58</v>
      </c>
      <c r="C19" s="95">
        <v>11744</v>
      </c>
      <c r="D19" s="77" t="s">
        <v>64</v>
      </c>
      <c r="E19" s="75" t="s">
        <v>70</v>
      </c>
      <c r="F19" s="82">
        <v>4867.1</v>
      </c>
    </row>
    <row r="20" spans="1:6" ht="12.75">
      <c r="A20" s="93">
        <f t="shared" si="0"/>
        <v>13</v>
      </c>
      <c r="B20" s="89" t="s">
        <v>58</v>
      </c>
      <c r="C20" s="95">
        <v>11748</v>
      </c>
      <c r="D20" s="77" t="s">
        <v>65</v>
      </c>
      <c r="E20" s="75" t="s">
        <v>70</v>
      </c>
      <c r="F20" s="82">
        <v>116.62</v>
      </c>
    </row>
    <row r="21" spans="1:6" ht="12.75">
      <c r="A21" s="93">
        <f t="shared" si="0"/>
        <v>14</v>
      </c>
      <c r="B21" s="89" t="s">
        <v>58</v>
      </c>
      <c r="C21" s="95">
        <v>11751</v>
      </c>
      <c r="D21" s="77" t="s">
        <v>71</v>
      </c>
      <c r="E21" s="75" t="s">
        <v>70</v>
      </c>
      <c r="F21" s="82">
        <v>2758.9</v>
      </c>
    </row>
    <row r="22" spans="1:6" ht="12.75">
      <c r="A22" s="93">
        <f t="shared" si="0"/>
        <v>15</v>
      </c>
      <c r="B22" s="89" t="s">
        <v>58</v>
      </c>
      <c r="C22" s="95">
        <v>11740</v>
      </c>
      <c r="D22" s="77" t="s">
        <v>72</v>
      </c>
      <c r="E22" s="75" t="s">
        <v>73</v>
      </c>
      <c r="F22" s="82">
        <v>435.13</v>
      </c>
    </row>
    <row r="23" spans="1:6" ht="12.75">
      <c r="A23" s="93">
        <f t="shared" si="0"/>
        <v>16</v>
      </c>
      <c r="B23" s="89" t="s">
        <v>58</v>
      </c>
      <c r="C23" s="95">
        <v>11738</v>
      </c>
      <c r="D23" s="77" t="s">
        <v>72</v>
      </c>
      <c r="E23" s="75" t="s">
        <v>73</v>
      </c>
      <c r="F23" s="82">
        <v>417.69</v>
      </c>
    </row>
    <row r="24" spans="1:6" ht="12.75">
      <c r="A24" s="93">
        <f t="shared" si="0"/>
        <v>17</v>
      </c>
      <c r="B24" s="89" t="s">
        <v>58</v>
      </c>
      <c r="C24" s="95">
        <v>11750</v>
      </c>
      <c r="D24" s="77" t="s">
        <v>74</v>
      </c>
      <c r="E24" s="75" t="s">
        <v>75</v>
      </c>
      <c r="F24" s="82">
        <v>276.08</v>
      </c>
    </row>
    <row r="25" spans="1:6" ht="12.75">
      <c r="A25" s="93">
        <f t="shared" si="0"/>
        <v>18</v>
      </c>
      <c r="B25" s="89" t="s">
        <v>58</v>
      </c>
      <c r="C25" s="95">
        <v>11747</v>
      </c>
      <c r="D25" s="77" t="s">
        <v>76</v>
      </c>
      <c r="E25" s="75" t="s">
        <v>77</v>
      </c>
      <c r="F25" s="82">
        <v>3270.57</v>
      </c>
    </row>
    <row r="26" spans="1:6" ht="12.75">
      <c r="A26" s="93">
        <f t="shared" si="0"/>
        <v>19</v>
      </c>
      <c r="B26" s="89" t="s">
        <v>58</v>
      </c>
      <c r="C26" s="95">
        <v>11753</v>
      </c>
      <c r="D26" s="77" t="s">
        <v>78</v>
      </c>
      <c r="E26" s="75" t="s">
        <v>79</v>
      </c>
      <c r="F26" s="82">
        <v>2815.54</v>
      </c>
    </row>
    <row r="27" spans="1:6" ht="12.75">
      <c r="A27" s="93">
        <f t="shared" si="0"/>
        <v>20</v>
      </c>
      <c r="B27" s="89" t="s">
        <v>58</v>
      </c>
      <c r="C27" s="95">
        <v>11755</v>
      </c>
      <c r="D27" s="77" t="s">
        <v>54</v>
      </c>
      <c r="E27" s="75" t="s">
        <v>55</v>
      </c>
      <c r="F27" s="82">
        <v>1314</v>
      </c>
    </row>
    <row r="28" spans="1:6" ht="12.75">
      <c r="A28" s="93">
        <f t="shared" si="0"/>
        <v>21</v>
      </c>
      <c r="B28" s="89" t="s">
        <v>80</v>
      </c>
      <c r="C28" s="95">
        <v>11778</v>
      </c>
      <c r="D28" s="77" t="s">
        <v>81</v>
      </c>
      <c r="E28" s="75" t="s">
        <v>82</v>
      </c>
      <c r="F28" s="82">
        <v>1005.47</v>
      </c>
    </row>
    <row r="29" spans="1:6" ht="12.75">
      <c r="A29" s="93">
        <f t="shared" si="0"/>
        <v>22</v>
      </c>
      <c r="B29" s="89" t="s">
        <v>80</v>
      </c>
      <c r="C29" s="95">
        <v>11780</v>
      </c>
      <c r="D29" s="77" t="s">
        <v>81</v>
      </c>
      <c r="E29" s="75" t="s">
        <v>82</v>
      </c>
      <c r="F29" s="82">
        <v>10188.09</v>
      </c>
    </row>
    <row r="30" spans="1:6" ht="12.75">
      <c r="A30" s="93">
        <f t="shared" si="0"/>
        <v>23</v>
      </c>
      <c r="B30" s="89" t="s">
        <v>80</v>
      </c>
      <c r="C30" s="95">
        <v>11795</v>
      </c>
      <c r="D30" s="77" t="s">
        <v>83</v>
      </c>
      <c r="E30" s="75" t="s">
        <v>57</v>
      </c>
      <c r="F30" s="82">
        <v>442323.7</v>
      </c>
    </row>
    <row r="31" spans="1:6" ht="12.75">
      <c r="A31" s="93">
        <f t="shared" si="0"/>
        <v>24</v>
      </c>
      <c r="B31" s="89" t="s">
        <v>80</v>
      </c>
      <c r="C31" s="95">
        <v>11777</v>
      </c>
      <c r="D31" s="75" t="s">
        <v>84</v>
      </c>
      <c r="E31" s="75" t="s">
        <v>57</v>
      </c>
      <c r="F31" s="82">
        <v>7378</v>
      </c>
    </row>
    <row r="32" spans="1:6" ht="12.75">
      <c r="A32" s="93">
        <f t="shared" si="0"/>
        <v>25</v>
      </c>
      <c r="B32" s="89" t="s">
        <v>80</v>
      </c>
      <c r="C32" s="94">
        <v>11782</v>
      </c>
      <c r="D32" s="83" t="s">
        <v>85</v>
      </c>
      <c r="E32" s="83" t="s">
        <v>57</v>
      </c>
      <c r="F32" s="81">
        <v>3094</v>
      </c>
    </row>
    <row r="33" spans="1:6" ht="12.75">
      <c r="A33" s="93">
        <f t="shared" si="0"/>
        <v>26</v>
      </c>
      <c r="B33" s="96" t="s">
        <v>80</v>
      </c>
      <c r="C33" s="94">
        <v>11773</v>
      </c>
      <c r="D33" s="79" t="s">
        <v>72</v>
      </c>
      <c r="E33" s="79" t="s">
        <v>73</v>
      </c>
      <c r="F33" s="81">
        <v>367.49</v>
      </c>
    </row>
    <row r="34" spans="1:6" ht="12.75">
      <c r="A34" s="93">
        <f t="shared" si="0"/>
        <v>27</v>
      </c>
      <c r="B34" s="89" t="s">
        <v>80</v>
      </c>
      <c r="C34" s="90">
        <v>11793</v>
      </c>
      <c r="D34" s="75" t="s">
        <v>86</v>
      </c>
      <c r="E34" s="75" t="s">
        <v>87</v>
      </c>
      <c r="F34" s="84">
        <v>70.75</v>
      </c>
    </row>
    <row r="35" spans="1:6" ht="12.75">
      <c r="A35" s="93">
        <f t="shared" si="0"/>
        <v>28</v>
      </c>
      <c r="B35" s="89" t="s">
        <v>80</v>
      </c>
      <c r="C35" s="90">
        <v>11794</v>
      </c>
      <c r="D35" s="75" t="s">
        <v>86</v>
      </c>
      <c r="E35" s="75" t="s">
        <v>87</v>
      </c>
      <c r="F35" s="84">
        <v>11154.27</v>
      </c>
    </row>
    <row r="36" spans="1:6" ht="12.75">
      <c r="A36" s="93">
        <f t="shared" si="0"/>
        <v>29</v>
      </c>
      <c r="B36" s="89" t="s">
        <v>80</v>
      </c>
      <c r="C36" s="90">
        <v>11787</v>
      </c>
      <c r="D36" s="75" t="s">
        <v>86</v>
      </c>
      <c r="E36" s="75" t="s">
        <v>88</v>
      </c>
      <c r="F36" s="84">
        <v>1284.01</v>
      </c>
    </row>
    <row r="37" spans="1:6" ht="12.75">
      <c r="A37" s="93">
        <f t="shared" si="0"/>
        <v>30</v>
      </c>
      <c r="B37" s="89" t="s">
        <v>80</v>
      </c>
      <c r="C37" s="90">
        <v>11769</v>
      </c>
      <c r="D37" s="75" t="s">
        <v>56</v>
      </c>
      <c r="E37" s="75" t="s">
        <v>57</v>
      </c>
      <c r="F37" s="84">
        <v>98.29</v>
      </c>
    </row>
    <row r="38" spans="1:6" ht="12.75">
      <c r="A38" s="93">
        <f t="shared" si="0"/>
        <v>31</v>
      </c>
      <c r="B38" s="89" t="s">
        <v>80</v>
      </c>
      <c r="C38" s="90">
        <v>11779</v>
      </c>
      <c r="D38" s="75" t="s">
        <v>81</v>
      </c>
      <c r="E38" s="75" t="s">
        <v>89</v>
      </c>
      <c r="F38" s="84">
        <v>45.64</v>
      </c>
    </row>
    <row r="39" spans="1:6" ht="12.75">
      <c r="A39" s="93">
        <f t="shared" si="0"/>
        <v>32</v>
      </c>
      <c r="B39" s="89" t="s">
        <v>80</v>
      </c>
      <c r="C39" s="90">
        <v>11781</v>
      </c>
      <c r="D39" s="75" t="s">
        <v>81</v>
      </c>
      <c r="E39" s="75" t="s">
        <v>89</v>
      </c>
      <c r="F39" s="84">
        <v>297.53</v>
      </c>
    </row>
    <row r="40" spans="1:6" ht="12.75">
      <c r="A40" s="93">
        <f t="shared" si="0"/>
        <v>33</v>
      </c>
      <c r="B40" s="89" t="s">
        <v>80</v>
      </c>
      <c r="C40" s="90">
        <v>11790</v>
      </c>
      <c r="D40" s="75" t="s">
        <v>86</v>
      </c>
      <c r="E40" s="75" t="s">
        <v>90</v>
      </c>
      <c r="F40" s="84">
        <v>15033.26</v>
      </c>
    </row>
    <row r="41" spans="1:6" ht="12.75">
      <c r="A41" s="93">
        <f t="shared" si="0"/>
        <v>34</v>
      </c>
      <c r="B41" s="89" t="s">
        <v>80</v>
      </c>
      <c r="C41" s="90">
        <v>11791</v>
      </c>
      <c r="D41" s="75" t="s">
        <v>86</v>
      </c>
      <c r="E41" s="75" t="s">
        <v>90</v>
      </c>
      <c r="F41" s="84">
        <v>390.78</v>
      </c>
    </row>
    <row r="42" spans="1:6" ht="13.5" thickBot="1">
      <c r="A42" s="93">
        <f t="shared" si="0"/>
        <v>35</v>
      </c>
      <c r="B42" s="96" t="s">
        <v>91</v>
      </c>
      <c r="C42" s="94">
        <v>11796</v>
      </c>
      <c r="D42" s="79" t="s">
        <v>53</v>
      </c>
      <c r="E42" s="79" t="s">
        <v>51</v>
      </c>
      <c r="F42" s="97">
        <v>5881.06</v>
      </c>
    </row>
    <row r="43" spans="1:6" ht="16.5" customHeight="1" thickBot="1">
      <c r="A43" s="98"/>
      <c r="B43" s="99"/>
      <c r="C43" s="100"/>
      <c r="D43" s="101"/>
      <c r="E43" s="102" t="s">
        <v>92</v>
      </c>
      <c r="F43" s="103">
        <f>SUM(F8:F42)</f>
        <v>649252.2300000002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32</v>
      </c>
      <c r="B1" s="12"/>
      <c r="C1" s="12"/>
      <c r="D1" s="12"/>
    </row>
    <row r="3" spans="1:4" ht="15.75" customHeight="1">
      <c r="A3" s="123" t="s">
        <v>19</v>
      </c>
      <c r="B3" s="123"/>
      <c r="C3" s="123"/>
      <c r="D3" s="14"/>
    </row>
    <row r="4" spans="1:10" ht="30" customHeight="1">
      <c r="A4" s="124" t="s">
        <v>27</v>
      </c>
      <c r="B4" s="124"/>
      <c r="C4" s="124"/>
      <c r="D4" s="124"/>
      <c r="E4" s="124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28</v>
      </c>
      <c r="C6" s="11" t="str">
        <f>personal!E6</f>
        <v>1-5 noiembrie 2021</v>
      </c>
      <c r="D6" s="18"/>
      <c r="E6" s="15"/>
      <c r="F6" s="15"/>
      <c r="G6" s="15"/>
      <c r="H6" s="15"/>
      <c r="I6" s="16"/>
      <c r="J6" s="16"/>
    </row>
    <row r="7" ht="13.5" thickBot="1"/>
    <row r="8" spans="1:5" ht="19.5" customHeight="1" thickBot="1">
      <c r="A8" s="28" t="s">
        <v>14</v>
      </c>
      <c r="B8" s="29" t="s">
        <v>15</v>
      </c>
      <c r="C8" s="29" t="s">
        <v>16</v>
      </c>
      <c r="D8" s="29" t="s">
        <v>20</v>
      </c>
      <c r="E8" s="30" t="s">
        <v>17</v>
      </c>
    </row>
    <row r="9" spans="1:5" s="19" customFormat="1" ht="25.5">
      <c r="A9" s="121" t="s">
        <v>34</v>
      </c>
      <c r="B9" s="118" t="s">
        <v>102</v>
      </c>
      <c r="C9" s="119" t="s">
        <v>105</v>
      </c>
      <c r="D9" s="120" t="s">
        <v>103</v>
      </c>
      <c r="E9" s="122">
        <v>671.12</v>
      </c>
    </row>
    <row r="10" spans="1:5" s="19" customFormat="1" ht="25.5">
      <c r="A10" s="121" t="s">
        <v>34</v>
      </c>
      <c r="B10" s="118" t="s">
        <v>104</v>
      </c>
      <c r="C10" s="119" t="s">
        <v>106</v>
      </c>
      <c r="D10" s="120" t="s">
        <v>103</v>
      </c>
      <c r="E10" s="122">
        <v>3522.29</v>
      </c>
    </row>
    <row r="11" spans="1:5" s="19" customFormat="1" ht="13.5" thickBot="1">
      <c r="A11" s="34"/>
      <c r="B11" s="35"/>
      <c r="C11" s="36"/>
      <c r="D11" s="36"/>
      <c r="E11" s="37"/>
    </row>
    <row r="12" spans="1:5" ht="20.25" customHeight="1" thickBot="1">
      <c r="A12" s="31" t="s">
        <v>18</v>
      </c>
      <c r="B12" s="32"/>
      <c r="C12" s="32"/>
      <c r="D12" s="32"/>
      <c r="E12" s="33">
        <f>SUM(E9:E11)</f>
        <v>4193.41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85">
      <selection activeCell="F99" sqref="F99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2" customWidth="1"/>
    <col min="9" max="9" width="9.140625" style="2" customWidth="1"/>
    <col min="10" max="10" width="34.00390625" style="0" customWidth="1"/>
  </cols>
  <sheetData>
    <row r="2" ht="12.75">
      <c r="A2" s="22" t="s">
        <v>33</v>
      </c>
    </row>
    <row r="3" ht="12.75">
      <c r="A3" s="22"/>
    </row>
    <row r="4" ht="12.75">
      <c r="A4" s="22" t="s">
        <v>29</v>
      </c>
    </row>
    <row r="5" spans="1:5" ht="12.75">
      <c r="A5" s="22" t="s">
        <v>22</v>
      </c>
      <c r="D5" s="21" t="s">
        <v>28</v>
      </c>
      <c r="E5" s="43" t="str">
        <f>personal!E6</f>
        <v>1-5 noiembrie 2021</v>
      </c>
    </row>
    <row r="6" ht="13.5" thickBot="1"/>
    <row r="7" spans="1:9" ht="46.5" customHeight="1" thickBot="1">
      <c r="A7" s="72" t="s">
        <v>8</v>
      </c>
      <c r="B7" s="73" t="s">
        <v>9</v>
      </c>
      <c r="C7" s="73" t="s">
        <v>10</v>
      </c>
      <c r="D7" s="73" t="s">
        <v>23</v>
      </c>
      <c r="E7" s="73" t="s">
        <v>30</v>
      </c>
      <c r="F7" s="74" t="s">
        <v>25</v>
      </c>
      <c r="I7"/>
    </row>
    <row r="8" spans="1:9" ht="15" customHeight="1">
      <c r="A8" s="67">
        <v>1</v>
      </c>
      <c r="B8" s="68" t="s">
        <v>34</v>
      </c>
      <c r="C8" s="68">
        <v>11759</v>
      </c>
      <c r="D8" s="69" t="s">
        <v>35</v>
      </c>
      <c r="E8" s="70" t="s">
        <v>36</v>
      </c>
      <c r="F8" s="71">
        <v>300</v>
      </c>
      <c r="I8"/>
    </row>
    <row r="9" spans="1:9" ht="19.5" customHeight="1">
      <c r="A9" s="65">
        <v>2</v>
      </c>
      <c r="B9" s="62" t="s">
        <v>37</v>
      </c>
      <c r="C9" s="62">
        <v>11836</v>
      </c>
      <c r="D9" s="63" t="s">
        <v>35</v>
      </c>
      <c r="E9" s="64" t="s">
        <v>38</v>
      </c>
      <c r="F9" s="66">
        <v>1150</v>
      </c>
      <c r="I9"/>
    </row>
    <row r="10" spans="1:6" ht="18" customHeight="1">
      <c r="A10" s="65">
        <v>3</v>
      </c>
      <c r="B10" s="62" t="s">
        <v>37</v>
      </c>
      <c r="C10" s="62">
        <v>11837</v>
      </c>
      <c r="D10" s="63" t="s">
        <v>35</v>
      </c>
      <c r="E10" s="64" t="s">
        <v>39</v>
      </c>
      <c r="F10" s="66">
        <v>1200</v>
      </c>
    </row>
    <row r="11" spans="1:6" ht="18" customHeight="1">
      <c r="A11" s="65">
        <v>4</v>
      </c>
      <c r="B11" s="62" t="s">
        <v>37</v>
      </c>
      <c r="C11" s="62">
        <v>11802</v>
      </c>
      <c r="D11" s="63" t="s">
        <v>35</v>
      </c>
      <c r="E11" s="64" t="s">
        <v>40</v>
      </c>
      <c r="F11" s="66">
        <v>1200</v>
      </c>
    </row>
    <row r="12" spans="1:6" ht="18" customHeight="1">
      <c r="A12" s="65">
        <v>5</v>
      </c>
      <c r="B12" s="62" t="s">
        <v>37</v>
      </c>
      <c r="C12" s="62">
        <v>11804</v>
      </c>
      <c r="D12" s="63" t="s">
        <v>35</v>
      </c>
      <c r="E12" s="64" t="s">
        <v>41</v>
      </c>
      <c r="F12" s="66">
        <v>2500</v>
      </c>
    </row>
    <row r="13" spans="1:6" ht="18" customHeight="1">
      <c r="A13" s="65">
        <v>6</v>
      </c>
      <c r="B13" s="62" t="s">
        <v>37</v>
      </c>
      <c r="C13" s="62">
        <v>11805</v>
      </c>
      <c r="D13" s="63" t="s">
        <v>35</v>
      </c>
      <c r="E13" s="64" t="s">
        <v>42</v>
      </c>
      <c r="F13" s="66">
        <v>3000</v>
      </c>
    </row>
    <row r="14" spans="1:6" ht="18" customHeight="1">
      <c r="A14" s="65">
        <v>7</v>
      </c>
      <c r="B14" s="62" t="s">
        <v>37</v>
      </c>
      <c r="C14" s="62">
        <v>11806</v>
      </c>
      <c r="D14" s="63" t="s">
        <v>35</v>
      </c>
      <c r="E14" s="64" t="s">
        <v>43</v>
      </c>
      <c r="F14" s="66">
        <v>1000</v>
      </c>
    </row>
    <row r="15" spans="1:6" ht="18" customHeight="1">
      <c r="A15" s="65">
        <v>8</v>
      </c>
      <c r="B15" s="62" t="s">
        <v>37</v>
      </c>
      <c r="C15" s="62">
        <v>11807</v>
      </c>
      <c r="D15" s="63" t="s">
        <v>35</v>
      </c>
      <c r="E15" s="64" t="s">
        <v>44</v>
      </c>
      <c r="F15" s="66">
        <v>1500</v>
      </c>
    </row>
    <row r="16" spans="1:6" ht="18" customHeight="1">
      <c r="A16" s="65">
        <v>9</v>
      </c>
      <c r="B16" s="62" t="s">
        <v>37</v>
      </c>
      <c r="C16" s="62">
        <v>11808</v>
      </c>
      <c r="D16" s="63" t="s">
        <v>35</v>
      </c>
      <c r="E16" s="64" t="s">
        <v>45</v>
      </c>
      <c r="F16" s="66">
        <v>1000</v>
      </c>
    </row>
    <row r="17" spans="1:6" ht="24.75" customHeight="1">
      <c r="A17" s="65">
        <v>10</v>
      </c>
      <c r="B17" s="104">
        <v>44501</v>
      </c>
      <c r="C17" s="105">
        <v>11672</v>
      </c>
      <c r="D17" s="105" t="s">
        <v>46</v>
      </c>
      <c r="E17" s="106" t="s">
        <v>93</v>
      </c>
      <c r="F17" s="108">
        <v>500</v>
      </c>
    </row>
    <row r="18" spans="1:6" ht="18" customHeight="1">
      <c r="A18" s="65">
        <v>11</v>
      </c>
      <c r="B18" s="104">
        <v>44501</v>
      </c>
      <c r="C18" s="105">
        <v>11673</v>
      </c>
      <c r="D18" s="105" t="s">
        <v>94</v>
      </c>
      <c r="E18" s="106" t="s">
        <v>95</v>
      </c>
      <c r="F18" s="108">
        <v>24.99</v>
      </c>
    </row>
    <row r="19" spans="1:6" ht="18" customHeight="1">
      <c r="A19" s="65">
        <v>12</v>
      </c>
      <c r="B19" s="104">
        <v>44501</v>
      </c>
      <c r="C19" s="107">
        <v>11674</v>
      </c>
      <c r="D19" s="105" t="s">
        <v>46</v>
      </c>
      <c r="E19" s="106" t="s">
        <v>96</v>
      </c>
      <c r="F19" s="108">
        <v>438</v>
      </c>
    </row>
    <row r="20" spans="1:6" ht="18" customHeight="1">
      <c r="A20" s="65">
        <v>13</v>
      </c>
      <c r="B20" s="104">
        <v>44501</v>
      </c>
      <c r="C20" s="107">
        <v>11675</v>
      </c>
      <c r="D20" s="105" t="s">
        <v>46</v>
      </c>
      <c r="E20" s="106" t="s">
        <v>97</v>
      </c>
      <c r="F20" s="108">
        <v>1000</v>
      </c>
    </row>
    <row r="21" spans="1:6" ht="18" customHeight="1">
      <c r="A21" s="65">
        <v>14</v>
      </c>
      <c r="B21" s="104">
        <v>44501</v>
      </c>
      <c r="C21" s="105">
        <v>11676</v>
      </c>
      <c r="D21" s="105" t="s">
        <v>94</v>
      </c>
      <c r="E21" s="106" t="s">
        <v>97</v>
      </c>
      <c r="F21" s="108">
        <v>2640.92</v>
      </c>
    </row>
    <row r="22" spans="1:6" ht="18" customHeight="1">
      <c r="A22" s="65">
        <v>15</v>
      </c>
      <c r="B22" s="104">
        <v>44501</v>
      </c>
      <c r="C22" s="105">
        <v>11677</v>
      </c>
      <c r="D22" s="105" t="s">
        <v>94</v>
      </c>
      <c r="E22" s="106" t="s">
        <v>97</v>
      </c>
      <c r="F22" s="108">
        <v>7000</v>
      </c>
    </row>
    <row r="23" spans="1:6" ht="18" customHeight="1">
      <c r="A23" s="65">
        <v>16</v>
      </c>
      <c r="B23" s="104">
        <v>44501</v>
      </c>
      <c r="C23" s="105">
        <v>11678</v>
      </c>
      <c r="D23" s="105" t="s">
        <v>46</v>
      </c>
      <c r="E23" s="106" t="s">
        <v>98</v>
      </c>
      <c r="F23" s="108">
        <v>3371.65</v>
      </c>
    </row>
    <row r="24" spans="1:6" ht="18" customHeight="1">
      <c r="A24" s="65">
        <v>17</v>
      </c>
      <c r="B24" s="104">
        <v>44501</v>
      </c>
      <c r="C24" s="105">
        <v>11679</v>
      </c>
      <c r="D24" s="105" t="s">
        <v>94</v>
      </c>
      <c r="E24" s="106" t="s">
        <v>97</v>
      </c>
      <c r="F24" s="108">
        <v>108</v>
      </c>
    </row>
    <row r="25" spans="1:6" ht="18" customHeight="1">
      <c r="A25" s="65">
        <v>18</v>
      </c>
      <c r="B25" s="104">
        <v>44501</v>
      </c>
      <c r="C25" s="105">
        <v>11680</v>
      </c>
      <c r="D25" s="105" t="s">
        <v>46</v>
      </c>
      <c r="E25" s="106" t="s">
        <v>97</v>
      </c>
      <c r="F25" s="108">
        <v>2000</v>
      </c>
    </row>
    <row r="26" spans="1:6" ht="18" customHeight="1">
      <c r="A26" s="65">
        <v>19</v>
      </c>
      <c r="B26" s="104">
        <v>44501</v>
      </c>
      <c r="C26" s="105">
        <v>11681</v>
      </c>
      <c r="D26" s="105" t="s">
        <v>46</v>
      </c>
      <c r="E26" s="106" t="s">
        <v>97</v>
      </c>
      <c r="F26" s="108">
        <v>595</v>
      </c>
    </row>
    <row r="27" spans="1:6" ht="18" customHeight="1">
      <c r="A27" s="65">
        <v>20</v>
      </c>
      <c r="B27" s="104">
        <v>44501</v>
      </c>
      <c r="C27" s="105">
        <v>11682</v>
      </c>
      <c r="D27" s="105" t="s">
        <v>46</v>
      </c>
      <c r="E27" s="106" t="s">
        <v>97</v>
      </c>
      <c r="F27" s="108">
        <v>1050</v>
      </c>
    </row>
    <row r="28" spans="1:6" ht="18" customHeight="1">
      <c r="A28" s="65">
        <v>21</v>
      </c>
      <c r="B28" s="104">
        <v>44501</v>
      </c>
      <c r="C28" s="105">
        <v>11683</v>
      </c>
      <c r="D28" s="105" t="s">
        <v>46</v>
      </c>
      <c r="E28" s="106" t="s">
        <v>97</v>
      </c>
      <c r="F28" s="108">
        <v>17425.3</v>
      </c>
    </row>
    <row r="29" spans="1:6" ht="18" customHeight="1">
      <c r="A29" s="65">
        <v>22</v>
      </c>
      <c r="B29" s="104">
        <v>44501</v>
      </c>
      <c r="C29" s="105">
        <v>11684</v>
      </c>
      <c r="D29" s="105" t="s">
        <v>46</v>
      </c>
      <c r="E29" s="106" t="s">
        <v>97</v>
      </c>
      <c r="F29" s="108">
        <v>2531</v>
      </c>
    </row>
    <row r="30" spans="1:6" ht="18" customHeight="1">
      <c r="A30" s="65">
        <v>23</v>
      </c>
      <c r="B30" s="104">
        <v>44501</v>
      </c>
      <c r="C30" s="105">
        <v>11685</v>
      </c>
      <c r="D30" s="105" t="s">
        <v>94</v>
      </c>
      <c r="E30" s="106" t="s">
        <v>97</v>
      </c>
      <c r="F30" s="108">
        <v>3570</v>
      </c>
    </row>
    <row r="31" spans="1:6" ht="18" customHeight="1">
      <c r="A31" s="65">
        <v>24</v>
      </c>
      <c r="B31" s="104">
        <v>44501</v>
      </c>
      <c r="C31" s="105">
        <v>11686</v>
      </c>
      <c r="D31" s="105" t="s">
        <v>94</v>
      </c>
      <c r="E31" s="106" t="s">
        <v>97</v>
      </c>
      <c r="F31" s="108">
        <v>2500</v>
      </c>
    </row>
    <row r="32" spans="1:6" ht="18" customHeight="1">
      <c r="A32" s="65">
        <v>25</v>
      </c>
      <c r="B32" s="104">
        <v>44501</v>
      </c>
      <c r="C32" s="105">
        <v>11687</v>
      </c>
      <c r="D32" s="105" t="s">
        <v>94</v>
      </c>
      <c r="E32" s="106" t="s">
        <v>97</v>
      </c>
      <c r="F32" s="108">
        <v>21200</v>
      </c>
    </row>
    <row r="33" spans="1:6" ht="18" customHeight="1">
      <c r="A33" s="65">
        <v>26</v>
      </c>
      <c r="B33" s="104">
        <v>44501</v>
      </c>
      <c r="C33" s="105">
        <v>11689</v>
      </c>
      <c r="D33" s="105" t="s">
        <v>99</v>
      </c>
      <c r="E33" s="106" t="s">
        <v>100</v>
      </c>
      <c r="F33" s="108">
        <v>200</v>
      </c>
    </row>
    <row r="34" spans="1:6" ht="18" customHeight="1">
      <c r="A34" s="65">
        <v>27</v>
      </c>
      <c r="B34" s="104">
        <v>44501</v>
      </c>
      <c r="C34" s="105">
        <v>11690</v>
      </c>
      <c r="D34" s="105" t="s">
        <v>99</v>
      </c>
      <c r="E34" s="106" t="s">
        <v>100</v>
      </c>
      <c r="F34" s="108">
        <v>18.15</v>
      </c>
    </row>
    <row r="35" spans="1:6" ht="18" customHeight="1">
      <c r="A35" s="65">
        <v>28</v>
      </c>
      <c r="B35" s="104">
        <v>44501</v>
      </c>
      <c r="C35" s="105">
        <v>11691</v>
      </c>
      <c r="D35" s="105" t="s">
        <v>99</v>
      </c>
      <c r="E35" s="106" t="s">
        <v>100</v>
      </c>
      <c r="F35" s="108">
        <v>200</v>
      </c>
    </row>
    <row r="36" spans="1:6" ht="18" customHeight="1">
      <c r="A36" s="65">
        <v>29</v>
      </c>
      <c r="B36" s="104">
        <v>44501</v>
      </c>
      <c r="C36" s="105">
        <v>11692</v>
      </c>
      <c r="D36" s="105" t="s">
        <v>99</v>
      </c>
      <c r="E36" s="106" t="s">
        <v>100</v>
      </c>
      <c r="F36" s="108">
        <v>20</v>
      </c>
    </row>
    <row r="37" spans="1:6" ht="18" customHeight="1">
      <c r="A37" s="65">
        <v>30</v>
      </c>
      <c r="B37" s="104">
        <v>44501</v>
      </c>
      <c r="C37" s="105">
        <v>11693</v>
      </c>
      <c r="D37" s="105" t="s">
        <v>99</v>
      </c>
      <c r="E37" s="106" t="s">
        <v>100</v>
      </c>
      <c r="F37" s="108">
        <v>100</v>
      </c>
    </row>
    <row r="38" spans="1:6" ht="18" customHeight="1">
      <c r="A38" s="65">
        <v>31</v>
      </c>
      <c r="B38" s="104">
        <v>44501</v>
      </c>
      <c r="C38" s="105">
        <v>11694</v>
      </c>
      <c r="D38" s="105" t="s">
        <v>99</v>
      </c>
      <c r="E38" s="106" t="s">
        <v>100</v>
      </c>
      <c r="F38" s="108">
        <v>150</v>
      </c>
    </row>
    <row r="39" spans="1:6" ht="18" customHeight="1">
      <c r="A39" s="65">
        <v>32</v>
      </c>
      <c r="B39" s="104">
        <v>44501</v>
      </c>
      <c r="C39" s="105">
        <v>11695</v>
      </c>
      <c r="D39" s="105" t="s">
        <v>99</v>
      </c>
      <c r="E39" s="106" t="s">
        <v>100</v>
      </c>
      <c r="F39" s="108">
        <v>100</v>
      </c>
    </row>
    <row r="40" spans="1:6" ht="18" customHeight="1">
      <c r="A40" s="65">
        <v>33</v>
      </c>
      <c r="B40" s="104">
        <v>44501</v>
      </c>
      <c r="C40" s="105">
        <v>11696</v>
      </c>
      <c r="D40" s="105" t="s">
        <v>99</v>
      </c>
      <c r="E40" s="106" t="s">
        <v>100</v>
      </c>
      <c r="F40" s="108">
        <v>100</v>
      </c>
    </row>
    <row r="41" spans="1:6" ht="18" customHeight="1">
      <c r="A41" s="65">
        <v>34</v>
      </c>
      <c r="B41" s="104">
        <v>44501</v>
      </c>
      <c r="C41" s="105">
        <v>11697</v>
      </c>
      <c r="D41" s="105" t="s">
        <v>99</v>
      </c>
      <c r="E41" s="106" t="s">
        <v>100</v>
      </c>
      <c r="F41" s="108">
        <v>150</v>
      </c>
    </row>
    <row r="42" spans="1:6" ht="18" customHeight="1">
      <c r="A42" s="65">
        <v>35</v>
      </c>
      <c r="B42" s="104">
        <v>44501</v>
      </c>
      <c r="C42" s="105">
        <v>11698</v>
      </c>
      <c r="D42" s="105" t="s">
        <v>99</v>
      </c>
      <c r="E42" s="106" t="s">
        <v>100</v>
      </c>
      <c r="F42" s="108">
        <v>70</v>
      </c>
    </row>
    <row r="43" spans="1:6" ht="18" customHeight="1">
      <c r="A43" s="65">
        <v>36</v>
      </c>
      <c r="B43" s="104">
        <v>44501</v>
      </c>
      <c r="C43" s="105">
        <v>11699</v>
      </c>
      <c r="D43" s="105" t="s">
        <v>99</v>
      </c>
      <c r="E43" s="106" t="s">
        <v>100</v>
      </c>
      <c r="F43" s="108">
        <v>230</v>
      </c>
    </row>
    <row r="44" spans="1:6" ht="18" customHeight="1">
      <c r="A44" s="65">
        <v>37</v>
      </c>
      <c r="B44" s="104">
        <v>44501</v>
      </c>
      <c r="C44" s="105">
        <v>11700</v>
      </c>
      <c r="D44" s="105" t="s">
        <v>99</v>
      </c>
      <c r="E44" s="106" t="s">
        <v>100</v>
      </c>
      <c r="F44" s="108">
        <v>300</v>
      </c>
    </row>
    <row r="45" spans="1:6" ht="18" customHeight="1">
      <c r="A45" s="65">
        <v>38</v>
      </c>
      <c r="B45" s="104">
        <v>44501</v>
      </c>
      <c r="C45" s="105">
        <v>11701</v>
      </c>
      <c r="D45" s="105" t="s">
        <v>99</v>
      </c>
      <c r="E45" s="106" t="s">
        <v>100</v>
      </c>
      <c r="F45" s="108">
        <v>110</v>
      </c>
    </row>
    <row r="46" spans="1:6" ht="18" customHeight="1">
      <c r="A46" s="65">
        <v>39</v>
      </c>
      <c r="B46" s="104">
        <v>44501</v>
      </c>
      <c r="C46" s="105">
        <v>11702</v>
      </c>
      <c r="D46" s="105" t="s">
        <v>99</v>
      </c>
      <c r="E46" s="106" t="s">
        <v>100</v>
      </c>
      <c r="F46" s="108">
        <v>150</v>
      </c>
    </row>
    <row r="47" spans="1:6" ht="18" customHeight="1">
      <c r="A47" s="65">
        <v>40</v>
      </c>
      <c r="B47" s="104">
        <v>44501</v>
      </c>
      <c r="C47" s="105">
        <v>11703</v>
      </c>
      <c r="D47" s="105" t="s">
        <v>99</v>
      </c>
      <c r="E47" s="106" t="s">
        <v>100</v>
      </c>
      <c r="F47" s="108">
        <v>30</v>
      </c>
    </row>
    <row r="48" spans="1:6" ht="18" customHeight="1">
      <c r="A48" s="65">
        <v>41</v>
      </c>
      <c r="B48" s="104">
        <v>44501</v>
      </c>
      <c r="C48" s="105">
        <v>11704</v>
      </c>
      <c r="D48" s="105" t="s">
        <v>99</v>
      </c>
      <c r="E48" s="106" t="s">
        <v>100</v>
      </c>
      <c r="F48" s="108">
        <v>270</v>
      </c>
    </row>
    <row r="49" spans="1:6" ht="18" customHeight="1">
      <c r="A49" s="65">
        <v>42</v>
      </c>
      <c r="B49" s="104">
        <v>44501</v>
      </c>
      <c r="C49" s="105">
        <v>11705</v>
      </c>
      <c r="D49" s="105" t="s">
        <v>99</v>
      </c>
      <c r="E49" s="106" t="s">
        <v>100</v>
      </c>
      <c r="F49" s="108">
        <v>50</v>
      </c>
    </row>
    <row r="50" spans="1:6" ht="18" customHeight="1">
      <c r="A50" s="65">
        <v>43</v>
      </c>
      <c r="B50" s="104">
        <v>44501</v>
      </c>
      <c r="C50" s="105">
        <v>11706</v>
      </c>
      <c r="D50" s="105" t="s">
        <v>99</v>
      </c>
      <c r="E50" s="106" t="s">
        <v>100</v>
      </c>
      <c r="F50" s="108">
        <v>300</v>
      </c>
    </row>
    <row r="51" spans="1:6" ht="18" customHeight="1">
      <c r="A51" s="65">
        <v>44</v>
      </c>
      <c r="B51" s="104">
        <v>44501</v>
      </c>
      <c r="C51" s="105">
        <v>11707</v>
      </c>
      <c r="D51" s="105" t="s">
        <v>99</v>
      </c>
      <c r="E51" s="106" t="s">
        <v>100</v>
      </c>
      <c r="F51" s="108">
        <v>120</v>
      </c>
    </row>
    <row r="52" spans="1:6" ht="18" customHeight="1">
      <c r="A52" s="65">
        <v>45</v>
      </c>
      <c r="B52" s="104">
        <v>44501</v>
      </c>
      <c r="C52" s="105">
        <v>11708</v>
      </c>
      <c r="D52" s="105" t="s">
        <v>99</v>
      </c>
      <c r="E52" s="106" t="s">
        <v>100</v>
      </c>
      <c r="F52" s="108">
        <v>100</v>
      </c>
    </row>
    <row r="53" spans="1:6" ht="18" customHeight="1">
      <c r="A53" s="65">
        <v>46</v>
      </c>
      <c r="B53" s="104">
        <v>44501</v>
      </c>
      <c r="C53" s="105">
        <v>11709</v>
      </c>
      <c r="D53" s="105" t="s">
        <v>99</v>
      </c>
      <c r="E53" s="106" t="s">
        <v>100</v>
      </c>
      <c r="F53" s="108">
        <v>100</v>
      </c>
    </row>
    <row r="54" spans="1:6" ht="18" customHeight="1">
      <c r="A54" s="65">
        <v>47</v>
      </c>
      <c r="B54" s="104">
        <v>44501</v>
      </c>
      <c r="C54" s="105">
        <v>11710</v>
      </c>
      <c r="D54" s="105" t="s">
        <v>99</v>
      </c>
      <c r="E54" s="106" t="s">
        <v>100</v>
      </c>
      <c r="F54" s="108">
        <v>120</v>
      </c>
    </row>
    <row r="55" spans="1:6" ht="18" customHeight="1">
      <c r="A55" s="65">
        <v>48</v>
      </c>
      <c r="B55" s="104">
        <v>44501</v>
      </c>
      <c r="C55" s="105">
        <v>11711</v>
      </c>
      <c r="D55" s="105" t="s">
        <v>94</v>
      </c>
      <c r="E55" s="106" t="s">
        <v>97</v>
      </c>
      <c r="F55" s="108">
        <v>650</v>
      </c>
    </row>
    <row r="56" spans="1:6" ht="18" customHeight="1">
      <c r="A56" s="65">
        <v>49</v>
      </c>
      <c r="B56" s="104">
        <v>44501</v>
      </c>
      <c r="C56" s="105">
        <v>11712</v>
      </c>
      <c r="D56" s="105" t="s">
        <v>94</v>
      </c>
      <c r="E56" s="106" t="s">
        <v>97</v>
      </c>
      <c r="F56" s="108">
        <v>3920</v>
      </c>
    </row>
    <row r="57" spans="1:6" ht="18" customHeight="1">
      <c r="A57" s="65">
        <v>50</v>
      </c>
      <c r="B57" s="104">
        <v>44501</v>
      </c>
      <c r="C57" s="105">
        <v>11713</v>
      </c>
      <c r="D57" s="105" t="s">
        <v>94</v>
      </c>
      <c r="E57" s="106" t="s">
        <v>97</v>
      </c>
      <c r="F57" s="108">
        <v>50</v>
      </c>
    </row>
    <row r="58" spans="1:6" ht="18" customHeight="1">
      <c r="A58" s="65">
        <v>51</v>
      </c>
      <c r="B58" s="104">
        <v>44501</v>
      </c>
      <c r="C58" s="105">
        <v>11714</v>
      </c>
      <c r="D58" s="105" t="s">
        <v>94</v>
      </c>
      <c r="E58" s="106" t="s">
        <v>97</v>
      </c>
      <c r="F58" s="108">
        <v>1500</v>
      </c>
    </row>
    <row r="59" spans="1:6" ht="18" customHeight="1">
      <c r="A59" s="65">
        <v>52</v>
      </c>
      <c r="B59" s="104">
        <v>44501</v>
      </c>
      <c r="C59" s="105">
        <v>11715</v>
      </c>
      <c r="D59" s="105" t="s">
        <v>94</v>
      </c>
      <c r="E59" s="106" t="s">
        <v>97</v>
      </c>
      <c r="F59" s="108">
        <v>750</v>
      </c>
    </row>
    <row r="60" spans="1:6" ht="18" customHeight="1">
      <c r="A60" s="65">
        <v>53</v>
      </c>
      <c r="B60" s="104">
        <v>44501</v>
      </c>
      <c r="C60" s="105">
        <v>11716</v>
      </c>
      <c r="D60" s="105" t="s">
        <v>46</v>
      </c>
      <c r="E60" s="106" t="s">
        <v>97</v>
      </c>
      <c r="F60" s="108">
        <v>8300</v>
      </c>
    </row>
    <row r="61" spans="1:6" ht="18" customHeight="1">
      <c r="A61" s="65">
        <v>54</v>
      </c>
      <c r="B61" s="104">
        <v>44501</v>
      </c>
      <c r="C61" s="105">
        <v>11717</v>
      </c>
      <c r="D61" s="105" t="s">
        <v>94</v>
      </c>
      <c r="E61" s="106" t="s">
        <v>97</v>
      </c>
      <c r="F61" s="108">
        <v>19958.29</v>
      </c>
    </row>
    <row r="62" spans="1:6" ht="18" customHeight="1">
      <c r="A62" s="65">
        <v>55</v>
      </c>
      <c r="B62" s="104">
        <v>44501</v>
      </c>
      <c r="C62" s="105">
        <v>11718</v>
      </c>
      <c r="D62" s="105" t="s">
        <v>46</v>
      </c>
      <c r="E62" s="106" t="s">
        <v>97</v>
      </c>
      <c r="F62" s="108">
        <v>2550</v>
      </c>
    </row>
    <row r="63" spans="1:6" ht="18" customHeight="1">
      <c r="A63" s="65">
        <v>56</v>
      </c>
      <c r="B63" s="104">
        <v>44501</v>
      </c>
      <c r="C63" s="105">
        <v>11719</v>
      </c>
      <c r="D63" s="105" t="s">
        <v>99</v>
      </c>
      <c r="E63" s="106" t="s">
        <v>100</v>
      </c>
      <c r="F63" s="108">
        <v>19.75</v>
      </c>
    </row>
    <row r="64" spans="1:6" ht="18" customHeight="1">
      <c r="A64" s="65">
        <v>57</v>
      </c>
      <c r="B64" s="104">
        <v>44502</v>
      </c>
      <c r="C64" s="105">
        <v>11722</v>
      </c>
      <c r="D64" s="105" t="s">
        <v>46</v>
      </c>
      <c r="E64" s="106" t="s">
        <v>97</v>
      </c>
      <c r="F64" s="108">
        <v>7550</v>
      </c>
    </row>
    <row r="65" spans="1:6" ht="18" customHeight="1">
      <c r="A65" s="65">
        <v>58</v>
      </c>
      <c r="B65" s="104">
        <v>44502</v>
      </c>
      <c r="C65" s="105">
        <v>11723</v>
      </c>
      <c r="D65" s="105" t="s">
        <v>46</v>
      </c>
      <c r="E65" s="106" t="s">
        <v>97</v>
      </c>
      <c r="F65" s="108">
        <v>500.04</v>
      </c>
    </row>
    <row r="66" spans="1:6" ht="18" customHeight="1">
      <c r="A66" s="65">
        <v>59</v>
      </c>
      <c r="B66" s="104">
        <v>44502</v>
      </c>
      <c r="C66" s="105">
        <v>11724</v>
      </c>
      <c r="D66" s="105" t="s">
        <v>94</v>
      </c>
      <c r="E66" s="106" t="s">
        <v>97</v>
      </c>
      <c r="F66" s="108">
        <v>1220</v>
      </c>
    </row>
    <row r="67" spans="1:6" ht="18" customHeight="1">
      <c r="A67" s="65">
        <v>60</v>
      </c>
      <c r="B67" s="104">
        <v>44502</v>
      </c>
      <c r="C67" s="105">
        <v>11725</v>
      </c>
      <c r="D67" s="105" t="s">
        <v>94</v>
      </c>
      <c r="E67" s="106" t="s">
        <v>97</v>
      </c>
      <c r="F67" s="108">
        <v>2465</v>
      </c>
    </row>
    <row r="68" spans="1:6" ht="18" customHeight="1">
      <c r="A68" s="65">
        <v>61</v>
      </c>
      <c r="B68" s="104">
        <v>44502</v>
      </c>
      <c r="C68" s="105">
        <v>11726</v>
      </c>
      <c r="D68" s="105" t="s">
        <v>46</v>
      </c>
      <c r="E68" s="106" t="s">
        <v>97</v>
      </c>
      <c r="F68" s="108">
        <v>6650</v>
      </c>
    </row>
    <row r="69" spans="1:6" ht="18" customHeight="1">
      <c r="A69" s="65">
        <v>62</v>
      </c>
      <c r="B69" s="104">
        <v>44502</v>
      </c>
      <c r="C69" s="105">
        <v>11727</v>
      </c>
      <c r="D69" s="105" t="s">
        <v>46</v>
      </c>
      <c r="E69" s="106" t="s">
        <v>97</v>
      </c>
      <c r="F69" s="108">
        <v>3970</v>
      </c>
    </row>
    <row r="70" spans="1:6" ht="18" customHeight="1">
      <c r="A70" s="65">
        <v>63</v>
      </c>
      <c r="B70" s="104">
        <v>44502</v>
      </c>
      <c r="C70" s="105">
        <v>11728</v>
      </c>
      <c r="D70" s="105" t="s">
        <v>94</v>
      </c>
      <c r="E70" s="106" t="s">
        <v>97</v>
      </c>
      <c r="F70" s="108">
        <v>2900</v>
      </c>
    </row>
    <row r="71" spans="1:6" ht="18" customHeight="1">
      <c r="A71" s="65">
        <v>64</v>
      </c>
      <c r="B71" s="104">
        <v>44502</v>
      </c>
      <c r="C71" s="105">
        <v>11730</v>
      </c>
      <c r="D71" s="105" t="s">
        <v>99</v>
      </c>
      <c r="E71" s="106" t="s">
        <v>100</v>
      </c>
      <c r="F71" s="108">
        <v>528</v>
      </c>
    </row>
    <row r="72" spans="1:6" ht="18" customHeight="1">
      <c r="A72" s="65">
        <v>65</v>
      </c>
      <c r="B72" s="104">
        <v>44502</v>
      </c>
      <c r="C72" s="105">
        <v>11731</v>
      </c>
      <c r="D72" s="105" t="s">
        <v>99</v>
      </c>
      <c r="E72" s="106" t="s">
        <v>100</v>
      </c>
      <c r="F72" s="108">
        <v>110</v>
      </c>
    </row>
    <row r="73" spans="1:6" ht="18" customHeight="1">
      <c r="A73" s="65">
        <v>66</v>
      </c>
      <c r="B73" s="104">
        <v>44503</v>
      </c>
      <c r="C73" s="105">
        <v>11760</v>
      </c>
      <c r="D73" s="105" t="s">
        <v>99</v>
      </c>
      <c r="E73" s="106" t="s">
        <v>100</v>
      </c>
      <c r="F73" s="108">
        <v>50</v>
      </c>
    </row>
    <row r="74" spans="1:6" ht="18" customHeight="1">
      <c r="A74" s="65">
        <v>67</v>
      </c>
      <c r="B74" s="104">
        <v>44503</v>
      </c>
      <c r="C74" s="105">
        <v>11761</v>
      </c>
      <c r="D74" s="105" t="s">
        <v>94</v>
      </c>
      <c r="E74" s="106" t="s">
        <v>97</v>
      </c>
      <c r="F74" s="108">
        <v>94922.27</v>
      </c>
    </row>
    <row r="75" spans="1:6" ht="18" customHeight="1">
      <c r="A75" s="65">
        <v>68</v>
      </c>
      <c r="B75" s="104">
        <v>44503</v>
      </c>
      <c r="C75" s="105">
        <v>11762</v>
      </c>
      <c r="D75" s="105" t="s">
        <v>46</v>
      </c>
      <c r="E75" s="106" t="s">
        <v>97</v>
      </c>
      <c r="F75" s="108">
        <v>3000</v>
      </c>
    </row>
    <row r="76" spans="1:6" ht="18" customHeight="1">
      <c r="A76" s="65">
        <v>69</v>
      </c>
      <c r="B76" s="104">
        <v>44503</v>
      </c>
      <c r="C76" s="105">
        <v>11763</v>
      </c>
      <c r="D76" s="105" t="s">
        <v>46</v>
      </c>
      <c r="E76" s="106" t="s">
        <v>97</v>
      </c>
      <c r="F76" s="108">
        <v>1428</v>
      </c>
    </row>
    <row r="77" spans="1:6" ht="18" customHeight="1">
      <c r="A77" s="65">
        <v>70</v>
      </c>
      <c r="B77" s="104">
        <v>44503</v>
      </c>
      <c r="C77" s="105">
        <v>11764</v>
      </c>
      <c r="D77" s="105" t="s">
        <v>94</v>
      </c>
      <c r="E77" s="106" t="s">
        <v>101</v>
      </c>
      <c r="F77" s="108">
        <v>144921.22</v>
      </c>
    </row>
    <row r="78" spans="1:6" ht="18" customHeight="1">
      <c r="A78" s="65">
        <v>71</v>
      </c>
      <c r="B78" s="104">
        <v>44505</v>
      </c>
      <c r="C78" s="105">
        <v>11812</v>
      </c>
      <c r="D78" s="105" t="s">
        <v>94</v>
      </c>
      <c r="E78" s="106" t="s">
        <v>97</v>
      </c>
      <c r="F78" s="108">
        <v>11580.1</v>
      </c>
    </row>
    <row r="79" spans="1:6" ht="18" customHeight="1">
      <c r="A79" s="65">
        <v>72</v>
      </c>
      <c r="B79" s="104">
        <v>44505</v>
      </c>
      <c r="C79" s="105">
        <v>11813</v>
      </c>
      <c r="D79" s="105" t="s">
        <v>46</v>
      </c>
      <c r="E79" s="106" t="s">
        <v>97</v>
      </c>
      <c r="F79" s="108">
        <v>2100</v>
      </c>
    </row>
    <row r="80" spans="1:6" ht="18" customHeight="1">
      <c r="A80" s="65">
        <v>73</v>
      </c>
      <c r="B80" s="104">
        <v>44505</v>
      </c>
      <c r="C80" s="105">
        <v>11814</v>
      </c>
      <c r="D80" s="105" t="s">
        <v>94</v>
      </c>
      <c r="E80" s="106" t="s">
        <v>97</v>
      </c>
      <c r="F80" s="108">
        <v>6300</v>
      </c>
    </row>
    <row r="81" spans="1:6" ht="18" customHeight="1">
      <c r="A81" s="65">
        <v>74</v>
      </c>
      <c r="B81" s="104">
        <v>44505</v>
      </c>
      <c r="C81" s="105">
        <v>11815</v>
      </c>
      <c r="D81" s="105" t="s">
        <v>46</v>
      </c>
      <c r="E81" s="106" t="s">
        <v>97</v>
      </c>
      <c r="F81" s="108">
        <v>5950</v>
      </c>
    </row>
    <row r="82" spans="1:6" ht="18" customHeight="1">
      <c r="A82" s="65">
        <v>75</v>
      </c>
      <c r="B82" s="104">
        <v>44505</v>
      </c>
      <c r="C82" s="105">
        <v>11816</v>
      </c>
      <c r="D82" s="105" t="s">
        <v>46</v>
      </c>
      <c r="E82" s="106" t="s">
        <v>97</v>
      </c>
      <c r="F82" s="108">
        <v>7100</v>
      </c>
    </row>
    <row r="83" spans="1:6" ht="18" customHeight="1">
      <c r="A83" s="65">
        <v>76</v>
      </c>
      <c r="B83" s="104">
        <v>44505</v>
      </c>
      <c r="C83" s="105">
        <v>11817</v>
      </c>
      <c r="D83" s="105" t="s">
        <v>46</v>
      </c>
      <c r="E83" s="106" t="s">
        <v>97</v>
      </c>
      <c r="F83" s="108">
        <v>700</v>
      </c>
    </row>
    <row r="84" spans="1:6" ht="18" customHeight="1">
      <c r="A84" s="65">
        <v>77</v>
      </c>
      <c r="B84" s="104">
        <v>44505</v>
      </c>
      <c r="C84" s="105">
        <v>11818</v>
      </c>
      <c r="D84" s="105" t="s">
        <v>46</v>
      </c>
      <c r="E84" s="106" t="s">
        <v>97</v>
      </c>
      <c r="F84" s="108">
        <v>50</v>
      </c>
    </row>
    <row r="85" spans="1:6" ht="18" customHeight="1">
      <c r="A85" s="65">
        <v>78</v>
      </c>
      <c r="B85" s="104">
        <v>44505</v>
      </c>
      <c r="C85" s="105">
        <v>11819</v>
      </c>
      <c r="D85" s="105" t="s">
        <v>46</v>
      </c>
      <c r="E85" s="106" t="s">
        <v>97</v>
      </c>
      <c r="F85" s="108">
        <v>1500</v>
      </c>
    </row>
    <row r="86" spans="1:6" ht="18" customHeight="1">
      <c r="A86" s="65">
        <v>79</v>
      </c>
      <c r="B86" s="104">
        <v>44505</v>
      </c>
      <c r="C86" s="105">
        <v>11820</v>
      </c>
      <c r="D86" s="105" t="s">
        <v>46</v>
      </c>
      <c r="E86" s="106" t="s">
        <v>97</v>
      </c>
      <c r="F86" s="108">
        <v>1180</v>
      </c>
    </row>
    <row r="87" spans="1:6" ht="18" customHeight="1">
      <c r="A87" s="65">
        <v>80</v>
      </c>
      <c r="B87" s="104">
        <v>44505</v>
      </c>
      <c r="C87" s="105">
        <v>11821</v>
      </c>
      <c r="D87" s="105" t="s">
        <v>46</v>
      </c>
      <c r="E87" s="106" t="s">
        <v>97</v>
      </c>
      <c r="F87" s="108">
        <v>1000</v>
      </c>
    </row>
    <row r="88" spans="1:6" ht="18" customHeight="1">
      <c r="A88" s="65">
        <v>81</v>
      </c>
      <c r="B88" s="104">
        <v>44505</v>
      </c>
      <c r="C88" s="105">
        <v>11823</v>
      </c>
      <c r="D88" s="105" t="s">
        <v>46</v>
      </c>
      <c r="E88" s="106" t="s">
        <v>97</v>
      </c>
      <c r="F88" s="108">
        <v>74</v>
      </c>
    </row>
    <row r="89" spans="1:6" ht="18" customHeight="1">
      <c r="A89" s="65">
        <v>82</v>
      </c>
      <c r="B89" s="104">
        <v>44505</v>
      </c>
      <c r="C89" s="105">
        <v>11824</v>
      </c>
      <c r="D89" s="105" t="s">
        <v>46</v>
      </c>
      <c r="E89" s="106" t="s">
        <v>97</v>
      </c>
      <c r="F89" s="108">
        <v>1150</v>
      </c>
    </row>
    <row r="90" spans="1:6" ht="18" customHeight="1">
      <c r="A90" s="65">
        <v>83</v>
      </c>
      <c r="B90" s="104">
        <v>44505</v>
      </c>
      <c r="C90" s="105">
        <v>11825</v>
      </c>
      <c r="D90" s="105" t="s">
        <v>46</v>
      </c>
      <c r="E90" s="106" t="s">
        <v>97</v>
      </c>
      <c r="F90" s="108">
        <v>1190</v>
      </c>
    </row>
    <row r="91" spans="1:6" ht="18" customHeight="1">
      <c r="A91" s="65">
        <v>84</v>
      </c>
      <c r="B91" s="104">
        <v>44505</v>
      </c>
      <c r="C91" s="105">
        <v>11826</v>
      </c>
      <c r="D91" s="105" t="s">
        <v>46</v>
      </c>
      <c r="E91" s="106" t="s">
        <v>97</v>
      </c>
      <c r="F91" s="108">
        <v>3272.63</v>
      </c>
    </row>
    <row r="92" spans="1:6" ht="18" customHeight="1">
      <c r="A92" s="65">
        <v>85</v>
      </c>
      <c r="B92" s="104">
        <v>44505</v>
      </c>
      <c r="C92" s="105">
        <v>11827</v>
      </c>
      <c r="D92" s="105" t="s">
        <v>46</v>
      </c>
      <c r="E92" s="106" t="s">
        <v>97</v>
      </c>
      <c r="F92" s="108">
        <v>500</v>
      </c>
    </row>
    <row r="93" spans="1:6" ht="18" customHeight="1">
      <c r="A93" s="65">
        <v>86</v>
      </c>
      <c r="B93" s="104">
        <v>44505</v>
      </c>
      <c r="C93" s="105">
        <v>11828</v>
      </c>
      <c r="D93" s="105" t="s">
        <v>94</v>
      </c>
      <c r="E93" s="106" t="s">
        <v>97</v>
      </c>
      <c r="F93" s="108">
        <v>3050</v>
      </c>
    </row>
    <row r="94" spans="1:6" ht="18" customHeight="1">
      <c r="A94" s="65">
        <v>87</v>
      </c>
      <c r="B94" s="104">
        <v>44505</v>
      </c>
      <c r="C94" s="105">
        <v>11829</v>
      </c>
      <c r="D94" s="105" t="s">
        <v>99</v>
      </c>
      <c r="E94" s="106" t="s">
        <v>100</v>
      </c>
      <c r="F94" s="108">
        <v>50</v>
      </c>
    </row>
    <row r="95" spans="1:6" ht="18" customHeight="1">
      <c r="A95" s="65">
        <v>88</v>
      </c>
      <c r="B95" s="104">
        <v>44505</v>
      </c>
      <c r="C95" s="105">
        <v>11835</v>
      </c>
      <c r="D95" s="105" t="s">
        <v>46</v>
      </c>
      <c r="E95" s="106" t="s">
        <v>97</v>
      </c>
      <c r="F95" s="108">
        <v>1347</v>
      </c>
    </row>
    <row r="96" spans="1:6" ht="18" customHeight="1">
      <c r="A96" s="65">
        <v>89</v>
      </c>
      <c r="B96" s="104">
        <v>44505</v>
      </c>
      <c r="C96" s="105">
        <v>11801</v>
      </c>
      <c r="D96" s="105" t="s">
        <v>46</v>
      </c>
      <c r="E96" s="106" t="s">
        <v>93</v>
      </c>
      <c r="F96" s="108">
        <v>520</v>
      </c>
    </row>
    <row r="97" spans="1:6" ht="18" customHeight="1">
      <c r="A97" s="65">
        <v>90</v>
      </c>
      <c r="B97" s="104">
        <v>44505</v>
      </c>
      <c r="C97" s="105">
        <v>11803</v>
      </c>
      <c r="D97" s="105" t="s">
        <v>94</v>
      </c>
      <c r="E97" s="106" t="s">
        <v>95</v>
      </c>
      <c r="F97" s="108">
        <v>53.55</v>
      </c>
    </row>
    <row r="98" spans="1:6" ht="18" customHeight="1" thickBot="1">
      <c r="A98" s="109"/>
      <c r="B98" s="110"/>
      <c r="C98" s="111"/>
      <c r="D98" s="111"/>
      <c r="E98" s="112"/>
      <c r="F98" s="113"/>
    </row>
    <row r="99" spans="1:6" ht="18" customHeight="1" thickBot="1">
      <c r="A99" s="114"/>
      <c r="B99" s="115"/>
      <c r="C99" s="116"/>
      <c r="D99" s="116"/>
      <c r="E99" s="116" t="s">
        <v>6</v>
      </c>
      <c r="F99" s="117">
        <f>SUM(F8:F98)</f>
        <v>438372.8599999999</v>
      </c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K18" sqref="K1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33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21</v>
      </c>
      <c r="B3" s="6"/>
      <c r="C3" s="5"/>
      <c r="D3" s="6"/>
      <c r="E3" s="7"/>
      <c r="F3" s="5"/>
    </row>
    <row r="4" spans="1:6" ht="12.75">
      <c r="A4" s="10" t="s">
        <v>26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28</v>
      </c>
      <c r="D6" s="23" t="str">
        <f>personal!E6</f>
        <v>1-5 noiembrie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8" t="s">
        <v>8</v>
      </c>
      <c r="B8" s="39" t="s">
        <v>9</v>
      </c>
      <c r="C8" s="40" t="s">
        <v>10</v>
      </c>
      <c r="D8" s="39" t="s">
        <v>23</v>
      </c>
      <c r="E8" s="39" t="s">
        <v>24</v>
      </c>
      <c r="F8" s="41" t="s">
        <v>25</v>
      </c>
    </row>
    <row r="9" spans="1:6" ht="25.5">
      <c r="A9" s="44">
        <v>1</v>
      </c>
      <c r="B9" s="45">
        <v>44505</v>
      </c>
      <c r="C9" s="46">
        <v>11822</v>
      </c>
      <c r="D9" s="46" t="s">
        <v>46</v>
      </c>
      <c r="E9" s="47" t="s">
        <v>47</v>
      </c>
      <c r="F9" s="48">
        <v>301.46</v>
      </c>
    </row>
    <row r="10" spans="1:6" ht="12.75" hidden="1">
      <c r="A10" s="49"/>
      <c r="B10" s="50"/>
      <c r="C10" s="51"/>
      <c r="D10" s="51"/>
      <c r="E10" s="52"/>
      <c r="F10" s="53"/>
    </row>
    <row r="11" spans="1:6" ht="12.75" hidden="1">
      <c r="A11" s="49"/>
      <c r="B11" s="50"/>
      <c r="C11" s="51"/>
      <c r="D11" s="51"/>
      <c r="E11" s="52"/>
      <c r="F11" s="53"/>
    </row>
    <row r="12" spans="1:6" ht="12.75" hidden="1">
      <c r="A12" s="49"/>
      <c r="B12" s="50"/>
      <c r="C12" s="51"/>
      <c r="D12" s="51"/>
      <c r="E12" s="52"/>
      <c r="F12" s="53"/>
    </row>
    <row r="13" spans="1:256" ht="12.75" hidden="1">
      <c r="A13" s="49"/>
      <c r="B13" s="50"/>
      <c r="C13" s="51"/>
      <c r="D13" s="51"/>
      <c r="E13" s="52"/>
      <c r="F13" s="5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 hidden="1">
      <c r="A14" s="49"/>
      <c r="B14" s="50"/>
      <c r="C14" s="51"/>
      <c r="D14" s="51"/>
      <c r="E14" s="52"/>
      <c r="F14" s="53"/>
    </row>
    <row r="15" spans="1:6" ht="12.75" hidden="1">
      <c r="A15" s="49"/>
      <c r="B15" s="50"/>
      <c r="C15" s="51"/>
      <c r="D15" s="51"/>
      <c r="E15" s="52"/>
      <c r="F15" s="53"/>
    </row>
    <row r="16" spans="1:6" ht="12.75" hidden="1">
      <c r="A16" s="49"/>
      <c r="B16" s="50"/>
      <c r="C16" s="51"/>
      <c r="D16" s="51"/>
      <c r="E16" s="52"/>
      <c r="F16" s="53"/>
    </row>
    <row r="17" spans="1:6" ht="13.5" thickBot="1">
      <c r="A17" s="54"/>
      <c r="B17" s="55"/>
      <c r="C17" s="56"/>
      <c r="D17" s="56"/>
      <c r="E17" s="57"/>
      <c r="F17" s="58"/>
    </row>
    <row r="18" spans="1:6" ht="18.75" customHeight="1" thickBot="1">
      <c r="A18" s="59" t="s">
        <v>6</v>
      </c>
      <c r="B18" s="60"/>
      <c r="C18" s="60"/>
      <c r="D18" s="60"/>
      <c r="E18" s="60"/>
      <c r="F18" s="61">
        <f>SUM(F9:F17)</f>
        <v>301.46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2021-11-09T09:57:07Z</cp:lastPrinted>
  <dcterms:created xsi:type="dcterms:W3CDTF">2016-01-19T13:06:09Z</dcterms:created>
  <dcterms:modified xsi:type="dcterms:W3CDTF">2021-11-09T09:57:17Z</dcterms:modified>
  <cp:category/>
  <cp:version/>
  <cp:contentType/>
  <cp:contentStatus/>
</cp:coreProperties>
</file>