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<sst xmlns="http://schemas.openxmlformats.org/spreadsheetml/2006/main" count="640" uniqueCount="211">
  <si>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</si>
  <si>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</si>
  <si>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</si>
  <si>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</si>
  <si>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</si>
  <si>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</si>
  <si>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</si>
  <si>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</si>
  <si>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</si>
  <si>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</si>
  <si>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</si>
  <si>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</si>
  <si>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</si>
  <si>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</si>
  <si>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</si>
  <si>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</si>
  <si>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</si>
  <si>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</si>
  <si>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</si>
  <si>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</si>
  <si>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</si>
  <si>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</si>
  <si>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</si>
  <si>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</si>
  <si>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</si>
  <si>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</si>
  <si>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</si>
  <si>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</si>
  <si>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</si>
  <si>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</si>
  <si>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</si>
  <si>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</si>
  <si>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</si>
  <si>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</si>
  <si>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</si>
  <si>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</si>
  <si>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</si>
  <si>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BUGET DE STAT</t>
  </si>
  <si>
    <t>cheltuieli judiciare</t>
  </si>
  <si>
    <t>PERSOANA FIZICA</t>
  </si>
  <si>
    <t>cheltuieli judecata</t>
  </si>
  <si>
    <t>PERSOANA JURIDICA</t>
  </si>
  <si>
    <t>cheltuieli executare</t>
  </si>
  <si>
    <t>MF</t>
  </si>
  <si>
    <t>compensare/transf. cf art VII alin 4 OUG 113/2013</t>
  </si>
  <si>
    <t xml:space="preserve">onorariu curator </t>
  </si>
  <si>
    <t>cheltuieli judecata si executare</t>
  </si>
  <si>
    <t>poprire DE 478/R/2018</t>
  </si>
  <si>
    <t>poprire DE 633/2021</t>
  </si>
  <si>
    <t>poprire DE 322/E/2021</t>
  </si>
  <si>
    <t>virare sume conf. Art.VII Alin.4 OUG 113/2013</t>
  </si>
  <si>
    <t>poprire DE 252/2021</t>
  </si>
  <si>
    <t>despagubire CEDO</t>
  </si>
  <si>
    <t>02,12,2021</t>
  </si>
  <si>
    <t>cez vanzare</t>
  </si>
  <si>
    <t>en el</t>
  </si>
  <si>
    <t>mmap</t>
  </si>
  <si>
    <t>gaze</t>
  </si>
  <si>
    <t>salubritate</t>
  </si>
  <si>
    <t>03,12,2021</t>
  </si>
  <si>
    <t>anaf</t>
  </si>
  <si>
    <t>termoenergetica</t>
  </si>
  <si>
    <t>en termica</t>
  </si>
  <si>
    <t>apa nova</t>
  </si>
  <si>
    <t>apa rece</t>
  </si>
  <si>
    <t>dg salubritate</t>
  </si>
  <si>
    <t>mf</t>
  </si>
  <si>
    <t>alte venituri</t>
  </si>
  <si>
    <t>servicii</t>
  </si>
  <si>
    <t>omnitech</t>
  </si>
  <si>
    <t>nesty auto</t>
  </si>
  <si>
    <t>revizie auto</t>
  </si>
  <si>
    <t>aniversarii imob</t>
  </si>
  <si>
    <t>servicii nebulizare</t>
  </si>
  <si>
    <t>reparatii auto</t>
  </si>
  <si>
    <t>certsign</t>
  </si>
  <si>
    <t>ob inventar</t>
  </si>
  <si>
    <t>protocol</t>
  </si>
  <si>
    <t>tmau</t>
  </si>
  <si>
    <t>profesional global</t>
  </si>
  <si>
    <t>2-10 decembrie 2021</t>
  </si>
  <si>
    <t>07.12.2021</t>
  </si>
  <si>
    <t>BIROU EXPERTIZE</t>
  </si>
  <si>
    <t>onorariu expert dosar 3229/327/2019</t>
  </si>
  <si>
    <t>onorariu expert dosar 1056/97/2019</t>
  </si>
  <si>
    <t>09.12.2021</t>
  </si>
  <si>
    <t>onorariu expert dosar 4605/254/2020</t>
  </si>
  <si>
    <t>onorariu expert dosar 6342/256/2021</t>
  </si>
  <si>
    <t>onorariu expert dosar 27094/3/2020</t>
  </si>
  <si>
    <t>10.12.2021</t>
  </si>
  <si>
    <t>onorariu expert dosar 214/44/2021</t>
  </si>
  <si>
    <t>alimentare plata ENDRO dosar 7003/271/2020</t>
  </si>
  <si>
    <t>poprire DE 649/2021</t>
  </si>
  <si>
    <t>poprire DE 629/2021</t>
  </si>
  <si>
    <t>daune interese dosar 1443/288/2012</t>
  </si>
  <si>
    <t>poprire DE 628/2021</t>
  </si>
  <si>
    <t>consemnari CEC LG.165/2013</t>
  </si>
  <si>
    <t>consemnari CEC LG.164/2014</t>
  </si>
  <si>
    <t>poprire DE 46/E/2021</t>
  </si>
  <si>
    <t>poprire DE 411/2021</t>
  </si>
  <si>
    <t>poprire DE 48/E/2021</t>
  </si>
  <si>
    <t>06,12,2021</t>
  </si>
  <si>
    <t>rolf card</t>
  </si>
  <si>
    <t>cartele</t>
  </si>
  <si>
    <t>histria international</t>
  </si>
  <si>
    <t>munbroch</t>
  </si>
  <si>
    <t>biamar impex</t>
  </si>
  <si>
    <t>servicii curatenie</t>
  </si>
  <si>
    <t>cumpana</t>
  </si>
  <si>
    <t>produse protocol</t>
  </si>
  <si>
    <t>comision</t>
  </si>
  <si>
    <t>07,12,2021</t>
  </si>
  <si>
    <t>alimentare refinitiv</t>
  </si>
  <si>
    <t>travel time</t>
  </si>
  <si>
    <t>bilet avion</t>
  </si>
  <si>
    <t>08,12,2021</t>
  </si>
  <si>
    <t>rcs&amp;rds</t>
  </si>
  <si>
    <t>servicii cablu</t>
  </si>
  <si>
    <t>servicii auto</t>
  </si>
  <si>
    <t>comp nationala pt con</t>
  </si>
  <si>
    <t>connexial</t>
  </si>
  <si>
    <t>10,12,2021</t>
  </si>
  <si>
    <t>dgrfpb</t>
  </si>
  <si>
    <t>posta romana</t>
  </si>
  <si>
    <t>servicii postale</t>
  </si>
  <si>
    <t>penalitati</t>
  </si>
  <si>
    <t>sts</t>
  </si>
  <si>
    <t>servicii telecomunicatii</t>
  </si>
  <si>
    <t>vic insero</t>
  </si>
  <si>
    <t>materiale</t>
  </si>
  <si>
    <t>badas business</t>
  </si>
  <si>
    <t>biocomp</t>
  </si>
  <si>
    <t>obiecte inventar</t>
  </si>
  <si>
    <t>publicare</t>
  </si>
  <si>
    <t>international consulting</t>
  </si>
  <si>
    <t>servicii traduceri</t>
  </si>
  <si>
    <t>abonament</t>
  </si>
  <si>
    <t>marja</t>
  </si>
  <si>
    <t>total</t>
  </si>
  <si>
    <t>08.12.2021</t>
  </si>
  <si>
    <t>ASPAAS</t>
  </si>
  <si>
    <t>fact 202111263/18.11.2021-furnizare unitati de climatizare  profesionale cu servicii asociate</t>
  </si>
  <si>
    <t>DATACOR SRL</t>
  </si>
  <si>
    <t>TRANSFERURI INTRE UNITATI ALE ADMINISTRATIEI PUBLICE</t>
  </si>
  <si>
    <t>olymel flamingo</t>
  </si>
  <si>
    <t>monitorul oficial</t>
  </si>
  <si>
    <t>Clasificatie bugetara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</si>
  <si>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</si>
  <si>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</si>
  <si>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</si>
  <si>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</si>
  <si>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</si>
  <si>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</si>
  <si>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</si>
  <si>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</si>
  <si>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</si>
  <si>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</si>
  <si>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</si>
  <si>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</si>
  <si>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</si>
  <si>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</si>
  <si>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</si>
  <si>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</si>
  <si>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</si>
  <si>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</si>
  <si>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</si>
  <si>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</si>
  <si>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</si>
  <si>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</si>
  <si>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</si>
  <si>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</si>
  <si>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</si>
  <si>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</si>
  <si>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</si>
  <si>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</si>
  <si>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</si>
  <si>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</si>
  <si>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</si>
  <si>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</si>
  <si>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</si>
  <si>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</si>
  <si>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</si>
  <si>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</si>
  <si>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</si>
  <si>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</si>
  <si>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</si>
  <si>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</si>
  <si>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decembrie</t>
  </si>
  <si>
    <t>Total 10.03.07</t>
  </si>
  <si>
    <t>Subtotal 59.40.00</t>
  </si>
  <si>
    <t>„59.40.00”</t>
  </si>
  <si>
    <t>Total 59.40.00</t>
  </si>
  <si>
    <t>OP 13429</t>
  </si>
  <si>
    <t>REINTREGIRE CH AMORTIZARE MIJLOACE FIXE - PROIECT SEE ACP 70099 - 58.33.02</t>
  </si>
  <si>
    <t>OP 13472</t>
  </si>
  <si>
    <t>AVANS DEPLASARE INTERNA 13.12 - 16.12.2021, 20.12 - 23.12.2021 - PROIECT SIPOCA 449 - 58.02.01</t>
  </si>
  <si>
    <t>OP 13475</t>
  </si>
  <si>
    <t>AVANS DEPLASARE INTERNA 13.12 - 16.12.2021, 20.12 - 23.12.2021 - PROIECT SIPOCA 449 - 58.02.02</t>
  </si>
  <si>
    <t>OP 13473</t>
  </si>
  <si>
    <t>OP 13474</t>
  </si>
  <si>
    <t>MINISTERUL FINANŢELOR PUBLICE</t>
  </si>
  <si>
    <t>TITLUL 58 "PROIECTE CU FINANŢARE DIN FEEN POSTADERAREAFERENTE CADRULUI FINANCIAR 2014 - 2020</t>
  </si>
  <si>
    <t xml:space="preserve">perioada </t>
  </si>
  <si>
    <t xml:space="preserve"> Saptamana: 06.12 - 10.12.2021</t>
  </si>
  <si>
    <t>personal angajat</t>
  </si>
  <si>
    <t>MFP</t>
  </si>
  <si>
    <t>ALIM CONT -plata servicii si reprezentare juridica</t>
  </si>
  <si>
    <t>TVA pt plata servicii si reprezentare juridica</t>
  </si>
  <si>
    <t>cheltuieli fotocopiere</t>
  </si>
  <si>
    <t>plata servicii si reprezentare juridica</t>
  </si>
  <si>
    <t>amenda judiciara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</si>
</sst>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18]d&quot;.&quot;m&quot;.&quot;yy&quot; &quot;hh&quot;:&quot;mm"/>
    <numFmt numFmtId="170" formatCode="#,###.00"/>
    <numFmt numFmtId="171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164" fontId="0" fillId="0" borderId="19" xfId="42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25" fillId="0" borderId="23" xfId="57" applyFont="1" applyFill="1" applyBorder="1" applyAlignment="1">
      <alignment horizontal="left"/>
      <protection/>
    </xf>
    <xf numFmtId="0" fontId="25" fillId="0" borderId="23" xfId="57" applyFont="1" applyFill="1" applyBorder="1" applyAlignment="1">
      <alignment horizontal="left" wrapText="1"/>
      <protection/>
    </xf>
    <xf numFmtId="0" fontId="25" fillId="0" borderId="23" xfId="57" applyFont="1" applyFill="1" applyBorder="1" applyAlignment="1">
      <alignment horizontal="center" wrapText="1"/>
      <protection/>
    </xf>
    <xf numFmtId="4" fontId="25" fillId="0" borderId="24" xfId="57" applyNumberFormat="1" applyFont="1" applyFill="1" applyBorder="1" applyAlignment="1">
      <alignment horizontal="right"/>
      <protection/>
    </xf>
    <xf numFmtId="0" fontId="25" fillId="0" borderId="25" xfId="57" applyFont="1" applyFill="1" applyBorder="1" applyAlignment="1">
      <alignment horizontal="center"/>
      <protection/>
    </xf>
    <xf numFmtId="4" fontId="25" fillId="25" borderId="24" xfId="0" applyNumberFormat="1" applyFont="1" applyFill="1" applyBorder="1" applyAlignment="1">
      <alignment/>
    </xf>
    <xf numFmtId="14" fontId="26" fillId="26" borderId="10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5" fillId="26" borderId="26" xfId="0" applyFont="1" applyFill="1" applyBorder="1" applyAlignment="1">
      <alignment horizontal="center" vertical="center" wrapText="1"/>
    </xf>
    <xf numFmtId="43" fontId="26" fillId="26" borderId="19" xfId="0" applyNumberFormat="1" applyFont="1" applyFill="1" applyBorder="1" applyAlignment="1">
      <alignment horizontal="right" vertical="center" wrapText="1"/>
    </xf>
    <xf numFmtId="0" fontId="25" fillId="26" borderId="27" xfId="0" applyFont="1" applyFill="1" applyBorder="1" applyAlignment="1">
      <alignment horizontal="center" vertical="center" wrapText="1"/>
    </xf>
    <xf numFmtId="14" fontId="26" fillId="26" borderId="28" xfId="0" applyNumberFormat="1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center" vertical="center" wrapText="1"/>
    </xf>
    <xf numFmtId="0" fontId="26" fillId="26" borderId="28" xfId="0" applyFont="1" applyFill="1" applyBorder="1" applyAlignment="1">
      <alignment horizontal="left" vertical="center" wrapText="1"/>
    </xf>
    <xf numFmtId="43" fontId="26" fillId="26" borderId="29" xfId="0" applyNumberFormat="1" applyFont="1" applyFill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168" fontId="28" fillId="0" borderId="19" xfId="0" applyNumberFormat="1" applyFont="1" applyBorder="1" applyAlignment="1">
      <alignment/>
    </xf>
    <xf numFmtId="0" fontId="28" fillId="0" borderId="23" xfId="59" applyFont="1" applyFill="1" applyBorder="1" applyAlignment="1">
      <alignment horizontal="center"/>
      <protection/>
    </xf>
    <xf numFmtId="167" fontId="28" fillId="0" borderId="23" xfId="59" applyNumberFormat="1" applyFont="1" applyFill="1" applyBorder="1" applyAlignment="1">
      <alignment horizontal="center"/>
      <protection/>
    </xf>
    <xf numFmtId="0" fontId="28" fillId="0" borderId="23" xfId="0" applyFont="1" applyBorder="1" applyAlignment="1">
      <alignment horizontal="justify"/>
    </xf>
    <xf numFmtId="0" fontId="28" fillId="0" borderId="30" xfId="59" applyFont="1" applyFill="1" applyBorder="1" applyAlignment="1">
      <alignment horizontal="center"/>
      <protection/>
    </xf>
    <xf numFmtId="167" fontId="28" fillId="0" borderId="30" xfId="59" applyNumberFormat="1" applyFont="1" applyFill="1" applyBorder="1" applyAlignment="1">
      <alignment horizontal="center"/>
      <protection/>
    </xf>
    <xf numFmtId="0" fontId="28" fillId="0" borderId="30" xfId="0" applyFont="1" applyBorder="1" applyAlignment="1">
      <alignment horizontal="justify"/>
    </xf>
    <xf numFmtId="0" fontId="29" fillId="0" borderId="31" xfId="61" applyFont="1" applyFill="1" applyBorder="1" applyAlignment="1">
      <alignment/>
      <protection/>
    </xf>
    <xf numFmtId="168" fontId="27" fillId="0" borderId="32" xfId="61" applyNumberFormat="1" applyFont="1" applyFill="1" applyBorder="1" applyAlignment="1">
      <alignment horizontal="right"/>
      <protection/>
    </xf>
    <xf numFmtId="0" fontId="29" fillId="0" borderId="33" xfId="61" applyFont="1" applyFill="1" applyBorder="1" applyAlignment="1">
      <alignment/>
      <protection/>
    </xf>
    <xf numFmtId="0" fontId="29" fillId="0" borderId="33" xfId="0" applyFont="1" applyBorder="1" applyAlignment="1">
      <alignment/>
    </xf>
    <xf numFmtId="169" fontId="25" fillId="0" borderId="25" xfId="57" applyNumberFormat="1" applyFont="1" applyFill="1" applyBorder="1" applyAlignment="1">
      <alignment horizontal="center"/>
      <protection/>
    </xf>
    <xf numFmtId="0" fontId="25" fillId="0" borderId="23" xfId="57" applyFont="1" applyFill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34" xfId="0" applyNumberFormat="1" applyFont="1" applyBorder="1" applyAlignment="1">
      <alignment horizontal="right"/>
    </xf>
    <xf numFmtId="170" fontId="0" fillId="0" borderId="34" xfId="0" applyNumberFormat="1" applyFont="1" applyBorder="1" applyAlignment="1">
      <alignment/>
    </xf>
    <xf numFmtId="170" fontId="0" fillId="0" borderId="35" xfId="0" applyNumberFormat="1" applyFont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170" fontId="0" fillId="0" borderId="40" xfId="0" applyNumberFormat="1" applyFont="1" applyBorder="1" applyAlignment="1">
      <alignment/>
    </xf>
    <xf numFmtId="170" fontId="0" fillId="0" borderId="41" xfId="0" applyNumberFormat="1" applyFont="1" applyBorder="1" applyAlignment="1">
      <alignment/>
    </xf>
    <xf numFmtId="170" fontId="0" fillId="0" borderId="42" xfId="0" applyNumberFormat="1" applyFont="1" applyBorder="1" applyAlignment="1">
      <alignment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19" fillId="0" borderId="47" xfId="0" applyFont="1" applyBorder="1" applyAlignment="1">
      <alignment horizontal="center"/>
    </xf>
    <xf numFmtId="14" fontId="19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19" fillId="0" borderId="46" xfId="0" applyFont="1" applyBorder="1" applyAlignment="1">
      <alignment/>
    </xf>
    <xf numFmtId="0" fontId="19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2" xfId="0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19" fillId="0" borderId="56" xfId="0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Font="1" applyBorder="1" applyAlignment="1">
      <alignment/>
    </xf>
    <xf numFmtId="14" fontId="19" fillId="0" borderId="46" xfId="0" applyNumberFormat="1" applyFont="1" applyBorder="1" applyAlignment="1">
      <alignment horizontal="left"/>
    </xf>
    <xf numFmtId="0" fontId="19" fillId="0" borderId="55" xfId="0" applyFont="1" applyBorder="1" applyAlignment="1">
      <alignment/>
    </xf>
    <xf numFmtId="3" fontId="0" fillId="0" borderId="19" xfId="0" applyNumberFormat="1" applyFont="1" applyBorder="1" applyAlignment="1">
      <alignment/>
    </xf>
    <xf numFmtId="14" fontId="19" fillId="0" borderId="55" xfId="0" applyNumberFormat="1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7" xfId="0" applyFont="1" applyBorder="1" applyAlignment="1">
      <alignment/>
    </xf>
    <xf numFmtId="170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17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71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171" fontId="19" fillId="0" borderId="0" xfId="57" applyNumberFormat="1" applyFont="1" applyFill="1" applyBorder="1" applyAlignment="1">
      <alignment horizontal="center"/>
      <protection/>
    </xf>
    <xf numFmtId="171" fontId="20" fillId="0" borderId="20" xfId="57" applyNumberFormat="1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20" fillId="0" borderId="64" xfId="57" applyFont="1" applyBorder="1" applyAlignment="1">
      <alignment horizontal="center" wrapText="1"/>
      <protection/>
    </xf>
    <xf numFmtId="171" fontId="25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2" fontId="25" fillId="0" borderId="28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center" wrapText="1"/>
    </xf>
    <xf numFmtId="4" fontId="25" fillId="0" borderId="29" xfId="0" applyNumberFormat="1" applyFont="1" applyBorder="1" applyAlignment="1">
      <alignment/>
    </xf>
    <xf numFmtId="171" fontId="25" fillId="0" borderId="26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4" fontId="25" fillId="0" borderId="19" xfId="0" applyNumberFormat="1" applyFont="1" applyBorder="1" applyAlignment="1">
      <alignment/>
    </xf>
    <xf numFmtId="171" fontId="14" fillId="0" borderId="5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0" borderId="65" xfId="0" applyNumberFormat="1" applyFont="1" applyBorder="1" applyAlignment="1">
      <alignment vertical="center" wrapText="1"/>
    </xf>
    <xf numFmtId="0" fontId="14" fillId="0" borderId="65" xfId="0" applyFont="1" applyBorder="1" applyAlignment="1">
      <alignment horizontal="center" wrapText="1"/>
    </xf>
    <xf numFmtId="4" fontId="14" fillId="0" borderId="66" xfId="0" applyNumberFormat="1" applyFont="1" applyBorder="1" applyAlignment="1">
      <alignment/>
    </xf>
    <xf numFmtId="171" fontId="20" fillId="0" borderId="67" xfId="57" applyNumberFormat="1" applyFont="1" applyBorder="1" applyAlignment="1">
      <alignment horizontal="center"/>
      <protection/>
    </xf>
    <xf numFmtId="0" fontId="20" fillId="0" borderId="68" xfId="57" applyFont="1" applyBorder="1">
      <alignment/>
      <protection/>
    </xf>
    <xf numFmtId="4" fontId="20" fillId="0" borderId="22" xfId="57" applyNumberFormat="1" applyFont="1" applyBorder="1">
      <alignment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14" fontId="26" fillId="26" borderId="15" xfId="0" applyNumberFormat="1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left" vertical="center" wrapText="1"/>
    </xf>
    <xf numFmtId="43" fontId="26" fillId="26" borderId="16" xfId="0" applyNumberFormat="1" applyFont="1" applyFill="1" applyBorder="1" applyAlignment="1">
      <alignment horizontal="right" vertical="center" wrapText="1"/>
    </xf>
    <xf numFmtId="0" fontId="27" fillId="26" borderId="11" xfId="0" applyFont="1" applyFill="1" applyBorder="1" applyAlignment="1">
      <alignment horizontal="center" vertical="center" wrapText="1"/>
    </xf>
    <xf numFmtId="14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43" fontId="30" fillId="26" borderId="13" xfId="0" applyNumberFormat="1" applyFont="1" applyFill="1" applyBorder="1" applyAlignment="1">
      <alignment horizontal="right" vertical="center" wrapText="1"/>
    </xf>
    <xf numFmtId="0" fontId="0" fillId="0" borderId="69" xfId="0" applyBorder="1" applyAlignment="1">
      <alignment horizontal="center"/>
    </xf>
    <xf numFmtId="14" fontId="0" fillId="0" borderId="70" xfId="0" applyNumberFormat="1" applyFont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25" xfId="59" applyFont="1" applyFill="1" applyBorder="1" applyAlignment="1">
      <alignment horizontal="center"/>
      <protection/>
    </xf>
    <xf numFmtId="168" fontId="25" fillId="0" borderId="24" xfId="0" applyNumberFormat="1" applyFont="1" applyBorder="1" applyAlignment="1">
      <alignment/>
    </xf>
    <xf numFmtId="0" fontId="28" fillId="0" borderId="72" xfId="59" applyFont="1" applyFill="1" applyBorder="1" applyAlignment="1">
      <alignment horizontal="center"/>
      <protection/>
    </xf>
    <xf numFmtId="168" fontId="25" fillId="0" borderId="73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43">
      <selection activeCell="J14" sqref="J14"/>
    </sheetView>
  </sheetViews>
  <sheetFormatPr defaultColWidth="9.140625" defaultRowHeight="12.75"/>
  <cols>
    <col min="1" max="1" width="21.7109375" style="0" customWidth="1"/>
    <col min="2" max="2" width="11.28125" style="165" customWidth="1"/>
    <col min="3" max="3" width="8.28125" style="165" customWidth="1"/>
    <col min="4" max="4" width="15.28125" style="0" customWidth="1"/>
    <col min="5" max="5" width="23.28125" style="0" customWidth="1"/>
  </cols>
  <sheetData>
    <row r="1" spans="1:4" ht="12.75">
      <c r="A1" s="1" t="s">
        <v>34</v>
      </c>
      <c r="B1" s="149"/>
      <c r="C1" s="149"/>
      <c r="D1" s="1"/>
    </row>
    <row r="3" spans="1:5" ht="12.75">
      <c r="A3" s="1" t="s">
        <v>0</v>
      </c>
      <c r="B3" s="149"/>
      <c r="C3" s="149"/>
      <c r="D3" s="1"/>
      <c r="E3" s="1"/>
    </row>
    <row r="4" spans="1:6" ht="12.75">
      <c r="A4" s="1" t="s">
        <v>1</v>
      </c>
      <c r="B4" s="149"/>
      <c r="C4" s="149"/>
      <c r="D4" s="1"/>
      <c r="F4" s="2"/>
    </row>
    <row r="5" spans="1:6" ht="12.75">
      <c r="A5" s="1"/>
      <c r="B5" s="150"/>
      <c r="C5" s="149"/>
      <c r="D5" s="3"/>
      <c r="F5" s="2"/>
    </row>
    <row r="6" spans="1:6" ht="12.75">
      <c r="A6" s="1"/>
      <c r="B6" s="150"/>
      <c r="C6" s="149"/>
      <c r="D6" s="20" t="s">
        <v>31</v>
      </c>
      <c r="E6" s="48" t="s">
        <v>80</v>
      </c>
      <c r="F6" s="2"/>
    </row>
    <row r="7" spans="2:4" ht="13.5" thickBot="1">
      <c r="B7" s="149"/>
      <c r="C7" s="149"/>
      <c r="D7" s="1"/>
    </row>
    <row r="8" spans="1:8" ht="25.5" customHeight="1">
      <c r="A8" s="116" t="s">
        <v>146</v>
      </c>
      <c r="B8" s="117" t="s">
        <v>2</v>
      </c>
      <c r="C8" s="117" t="s">
        <v>3</v>
      </c>
      <c r="D8" s="117" t="s">
        <v>4</v>
      </c>
      <c r="E8" s="118" t="s">
        <v>5</v>
      </c>
      <c r="F8" s="103"/>
      <c r="G8" s="103"/>
      <c r="H8" s="103"/>
    </row>
    <row r="9" spans="1:8" ht="12.75" customHeight="1">
      <c r="A9" s="119" t="s">
        <v>147</v>
      </c>
      <c r="B9" s="102"/>
      <c r="C9" s="102"/>
      <c r="D9" s="104">
        <v>153728278</v>
      </c>
      <c r="E9" s="120"/>
      <c r="F9" s="103"/>
      <c r="G9" s="103"/>
      <c r="H9" s="103"/>
    </row>
    <row r="10" spans="1:8" ht="12.75">
      <c r="A10" s="121" t="s">
        <v>148</v>
      </c>
      <c r="B10" s="151" t="s">
        <v>149</v>
      </c>
      <c r="C10" s="152">
        <v>6</v>
      </c>
      <c r="D10" s="105">
        <v>2465</v>
      </c>
      <c r="E10" s="122"/>
      <c r="F10" s="103"/>
      <c r="G10" s="103"/>
      <c r="H10" s="103"/>
    </row>
    <row r="11" spans="1:8" ht="12.75">
      <c r="A11" s="121"/>
      <c r="B11" s="151"/>
      <c r="C11" s="152">
        <v>9</v>
      </c>
      <c r="D11" s="105">
        <v>13922808</v>
      </c>
      <c r="E11" s="122"/>
      <c r="F11" s="103"/>
      <c r="G11" s="103"/>
      <c r="H11" s="103"/>
    </row>
    <row r="12" spans="1:8" ht="12.75">
      <c r="A12" s="121"/>
      <c r="B12" s="151"/>
      <c r="C12" s="152">
        <v>10</v>
      </c>
      <c r="D12" s="105">
        <v>217744</v>
      </c>
      <c r="E12" s="122"/>
      <c r="F12" s="103"/>
      <c r="G12" s="103"/>
      <c r="H12" s="103"/>
    </row>
    <row r="13" spans="1:8" ht="12.75">
      <c r="A13" s="121"/>
      <c r="B13" s="151"/>
      <c r="C13" s="152"/>
      <c r="D13" s="105"/>
      <c r="E13" s="122"/>
      <c r="F13" s="103"/>
      <c r="G13" s="103"/>
      <c r="H13" s="103"/>
    </row>
    <row r="14" spans="1:8" ht="13.5" thickBot="1">
      <c r="A14" s="123" t="s">
        <v>150</v>
      </c>
      <c r="B14" s="153"/>
      <c r="C14" s="154"/>
      <c r="D14" s="106">
        <f>SUM(D9:D13)</f>
        <v>167871295</v>
      </c>
      <c r="E14" s="124"/>
      <c r="F14" s="103"/>
      <c r="G14" s="103"/>
      <c r="H14" s="103"/>
    </row>
    <row r="15" spans="1:8" ht="12.75">
      <c r="A15" s="125" t="s">
        <v>151</v>
      </c>
      <c r="B15" s="155"/>
      <c r="C15" s="156"/>
      <c r="D15" s="107">
        <v>12827016</v>
      </c>
      <c r="E15" s="126"/>
      <c r="F15" s="103"/>
      <c r="G15" s="103"/>
      <c r="H15" s="103"/>
    </row>
    <row r="16" spans="1:8" ht="12.75">
      <c r="A16" s="127" t="s">
        <v>152</v>
      </c>
      <c r="B16" s="151" t="s">
        <v>149</v>
      </c>
      <c r="C16" s="152">
        <v>9</v>
      </c>
      <c r="D16" s="105">
        <v>1145080</v>
      </c>
      <c r="E16" s="122"/>
      <c r="F16" s="103"/>
      <c r="G16" s="103"/>
      <c r="H16" s="103"/>
    </row>
    <row r="17" spans="1:8" ht="12.75">
      <c r="A17" s="127"/>
      <c r="B17" s="152"/>
      <c r="C17" s="152">
        <v>10</v>
      </c>
      <c r="D17" s="105">
        <v>22382</v>
      </c>
      <c r="E17" s="122"/>
      <c r="F17" s="103"/>
      <c r="G17" s="103"/>
      <c r="H17" s="103"/>
    </row>
    <row r="18" spans="1:8" ht="12.75">
      <c r="A18" s="128"/>
      <c r="B18" s="157"/>
      <c r="C18" s="157"/>
      <c r="D18" s="108"/>
      <c r="E18" s="129"/>
      <c r="F18" s="103"/>
      <c r="G18" s="103"/>
      <c r="H18" s="103"/>
    </row>
    <row r="19" spans="1:8" ht="13.5" thickBot="1">
      <c r="A19" s="123" t="s">
        <v>153</v>
      </c>
      <c r="B19" s="154"/>
      <c r="C19" s="154"/>
      <c r="D19" s="106">
        <f>SUM(D15:D18)</f>
        <v>13994478</v>
      </c>
      <c r="E19" s="124"/>
      <c r="F19" s="103"/>
      <c r="G19" s="103"/>
      <c r="H19" s="103"/>
    </row>
    <row r="20" spans="1:8" ht="12.75">
      <c r="A20" s="125" t="s">
        <v>154</v>
      </c>
      <c r="B20" s="155"/>
      <c r="C20" s="156"/>
      <c r="D20" s="107">
        <v>594192</v>
      </c>
      <c r="E20" s="126"/>
      <c r="F20" s="103"/>
      <c r="G20" s="103"/>
      <c r="H20" s="103"/>
    </row>
    <row r="21" spans="1:8" ht="12.75">
      <c r="A21" s="127" t="s">
        <v>155</v>
      </c>
      <c r="B21" s="151"/>
      <c r="C21" s="152"/>
      <c r="D21" s="105"/>
      <c r="E21" s="122"/>
      <c r="F21" s="103"/>
      <c r="G21" s="103"/>
      <c r="H21" s="103"/>
    </row>
    <row r="22" spans="1:8" ht="12.75">
      <c r="A22" s="128"/>
      <c r="B22" s="157"/>
      <c r="C22" s="157"/>
      <c r="D22" s="108"/>
      <c r="E22" s="129"/>
      <c r="F22" s="103"/>
      <c r="G22" s="103"/>
      <c r="H22" s="103"/>
    </row>
    <row r="23" spans="1:8" ht="13.5" thickBot="1">
      <c r="A23" s="123" t="s">
        <v>156</v>
      </c>
      <c r="B23" s="154"/>
      <c r="C23" s="154"/>
      <c r="D23" s="106">
        <f>SUM(D20:D22)</f>
        <v>594192</v>
      </c>
      <c r="E23" s="124"/>
      <c r="F23" s="103"/>
      <c r="G23" s="103"/>
      <c r="H23" s="103"/>
    </row>
    <row r="24" spans="1:8" ht="12.75">
      <c r="A24" s="130" t="s">
        <v>157</v>
      </c>
      <c r="B24" s="158"/>
      <c r="C24" s="158"/>
      <c r="D24" s="109">
        <v>1554661</v>
      </c>
      <c r="E24" s="131"/>
      <c r="F24" s="110"/>
      <c r="G24" s="103"/>
      <c r="H24" s="103"/>
    </row>
    <row r="25" spans="1:8" ht="12.75">
      <c r="A25" s="127" t="s">
        <v>158</v>
      </c>
      <c r="B25" s="151" t="s">
        <v>149</v>
      </c>
      <c r="C25" s="159">
        <v>9</v>
      </c>
      <c r="D25" s="111">
        <v>159759</v>
      </c>
      <c r="E25" s="122"/>
      <c r="F25" s="110"/>
      <c r="G25" s="103"/>
      <c r="H25" s="103"/>
    </row>
    <row r="26" spans="1:8" ht="12" customHeight="1">
      <c r="A26" s="128"/>
      <c r="B26" s="160"/>
      <c r="C26" s="160"/>
      <c r="D26" s="108"/>
      <c r="E26" s="129"/>
      <c r="F26" s="110"/>
      <c r="G26" s="103"/>
      <c r="H26" s="103"/>
    </row>
    <row r="27" spans="1:8" ht="13.5" thickBot="1">
      <c r="A27" s="123" t="s">
        <v>159</v>
      </c>
      <c r="B27" s="161"/>
      <c r="C27" s="161"/>
      <c r="D27" s="106">
        <f>SUM(D24:D26)</f>
        <v>1714420</v>
      </c>
      <c r="E27" s="124"/>
      <c r="F27" s="110"/>
      <c r="G27" s="103"/>
      <c r="H27" s="103"/>
    </row>
    <row r="28" spans="1:8" ht="12.75">
      <c r="A28" s="130" t="s">
        <v>160</v>
      </c>
      <c r="B28" s="160"/>
      <c r="C28" s="160"/>
      <c r="D28" s="108">
        <v>256256</v>
      </c>
      <c r="E28" s="129"/>
      <c r="F28" s="110"/>
      <c r="G28" s="103"/>
      <c r="H28" s="103"/>
    </row>
    <row r="29" spans="1:8" ht="12.75">
      <c r="A29" s="128" t="s">
        <v>161</v>
      </c>
      <c r="B29" s="151"/>
      <c r="C29" s="152"/>
      <c r="D29" s="105"/>
      <c r="E29" s="122"/>
      <c r="F29" s="110"/>
      <c r="G29" s="103"/>
      <c r="H29" s="103"/>
    </row>
    <row r="30" spans="1:8" ht="12.75">
      <c r="A30" s="128"/>
      <c r="B30" s="160"/>
      <c r="C30" s="160"/>
      <c r="D30" s="108"/>
      <c r="E30" s="129"/>
      <c r="F30" s="110"/>
      <c r="G30" s="103"/>
      <c r="H30" s="103"/>
    </row>
    <row r="31" spans="1:8" ht="13.5" thickBot="1">
      <c r="A31" s="123" t="s">
        <v>162</v>
      </c>
      <c r="B31" s="161"/>
      <c r="C31" s="161"/>
      <c r="D31" s="106">
        <f>SUM(D28:D30)</f>
        <v>256256</v>
      </c>
      <c r="E31" s="124"/>
      <c r="F31" s="110"/>
      <c r="G31" s="103"/>
      <c r="H31" s="103"/>
    </row>
    <row r="32" spans="1:8" ht="12.75">
      <c r="A32" s="132" t="s">
        <v>163</v>
      </c>
      <c r="B32" s="158"/>
      <c r="C32" s="158"/>
      <c r="D32" s="109">
        <v>100925.3</v>
      </c>
      <c r="E32" s="133"/>
      <c r="F32" s="110"/>
      <c r="G32" s="103"/>
      <c r="H32" s="103"/>
    </row>
    <row r="33" spans="1:8" ht="12.75">
      <c r="A33" s="127" t="s">
        <v>164</v>
      </c>
      <c r="B33" s="151" t="s">
        <v>149</v>
      </c>
      <c r="C33" s="160">
        <v>8</v>
      </c>
      <c r="D33" s="105">
        <v>1000</v>
      </c>
      <c r="E33" s="122"/>
      <c r="F33" s="110"/>
      <c r="G33" s="103"/>
      <c r="H33" s="103"/>
    </row>
    <row r="34" spans="1:8" ht="12.75">
      <c r="A34" s="134"/>
      <c r="B34" s="152"/>
      <c r="C34" s="162"/>
      <c r="D34" s="105"/>
      <c r="E34" s="122"/>
      <c r="F34" s="110"/>
      <c r="G34" s="103"/>
      <c r="H34" s="103"/>
    </row>
    <row r="35" spans="1:8" ht="13.5" thickBot="1">
      <c r="A35" s="135" t="s">
        <v>165</v>
      </c>
      <c r="B35" s="161"/>
      <c r="C35" s="161"/>
      <c r="D35" s="106">
        <f>SUM(D32:D34)</f>
        <v>101925.3</v>
      </c>
      <c r="E35" s="136"/>
      <c r="F35" s="110"/>
      <c r="G35" s="103"/>
      <c r="H35" s="103"/>
    </row>
    <row r="36" spans="1:8" ht="12.75">
      <c r="A36" s="130" t="s">
        <v>166</v>
      </c>
      <c r="B36" s="158"/>
      <c r="C36" s="158"/>
      <c r="D36" s="109">
        <v>4966921</v>
      </c>
      <c r="E36" s="131"/>
      <c r="F36" s="110"/>
      <c r="G36" s="103"/>
      <c r="H36" s="103"/>
    </row>
    <row r="37" spans="1:8" ht="12.75">
      <c r="A37" s="137" t="s">
        <v>167</v>
      </c>
      <c r="B37" s="151" t="s">
        <v>149</v>
      </c>
      <c r="C37" s="159">
        <v>9</v>
      </c>
      <c r="D37" s="111">
        <v>458622</v>
      </c>
      <c r="E37" s="122"/>
      <c r="F37" s="110"/>
      <c r="G37" s="103"/>
      <c r="H37" s="103"/>
    </row>
    <row r="38" spans="1:8" ht="12.75">
      <c r="A38" s="128"/>
      <c r="B38" s="160"/>
      <c r="C38" s="163">
        <v>10</v>
      </c>
      <c r="D38" s="112">
        <v>9389</v>
      </c>
      <c r="E38" s="122"/>
      <c r="F38" s="110"/>
      <c r="G38" s="103"/>
      <c r="H38" s="103"/>
    </row>
    <row r="39" spans="1:8" ht="12" customHeight="1">
      <c r="A39" s="128"/>
      <c r="B39" s="160"/>
      <c r="C39" s="160"/>
      <c r="D39" s="108"/>
      <c r="E39" s="129"/>
      <c r="F39" s="110"/>
      <c r="G39" s="103"/>
      <c r="H39" s="103"/>
    </row>
    <row r="40" spans="1:8" ht="13.5" thickBot="1">
      <c r="A40" s="123" t="s">
        <v>168</v>
      </c>
      <c r="B40" s="161"/>
      <c r="C40" s="161"/>
      <c r="D40" s="106">
        <f>SUM(D36:D39)</f>
        <v>5434932</v>
      </c>
      <c r="E40" s="124"/>
      <c r="F40" s="110"/>
      <c r="G40" s="103"/>
      <c r="H40" s="103"/>
    </row>
    <row r="41" spans="1:8" ht="12.75">
      <c r="A41" s="132" t="s">
        <v>169</v>
      </c>
      <c r="B41" s="158"/>
      <c r="C41" s="158"/>
      <c r="D41" s="109">
        <v>2207924</v>
      </c>
      <c r="E41" s="133"/>
      <c r="F41" s="110"/>
      <c r="G41" s="103"/>
      <c r="H41" s="103"/>
    </row>
    <row r="42" spans="1:8" ht="12.75">
      <c r="A42" s="138" t="s">
        <v>170</v>
      </c>
      <c r="B42" s="151" t="s">
        <v>149</v>
      </c>
      <c r="C42" s="151">
        <v>9</v>
      </c>
      <c r="D42" s="105">
        <v>254643</v>
      </c>
      <c r="E42" s="122"/>
      <c r="F42" s="110"/>
      <c r="G42" s="103"/>
      <c r="H42" s="103"/>
    </row>
    <row r="43" spans="1:8" ht="12.75">
      <c r="A43" s="138"/>
      <c r="B43" s="151"/>
      <c r="C43" s="151">
        <v>10</v>
      </c>
      <c r="D43" s="105">
        <v>6927</v>
      </c>
      <c r="E43" s="122"/>
      <c r="F43" s="110"/>
      <c r="G43" s="103"/>
      <c r="H43" s="103"/>
    </row>
    <row r="44" spans="1:8" ht="12.75">
      <c r="A44" s="127"/>
      <c r="B44" s="160"/>
      <c r="C44" s="160"/>
      <c r="D44" s="108"/>
      <c r="E44" s="122"/>
      <c r="F44" s="110"/>
      <c r="G44" s="103"/>
      <c r="H44" s="103"/>
    </row>
    <row r="45" spans="1:8" ht="13.5" thickBot="1">
      <c r="A45" s="123" t="s">
        <v>171</v>
      </c>
      <c r="B45" s="161"/>
      <c r="C45" s="161"/>
      <c r="D45" s="106">
        <f>SUM(D41:D44)</f>
        <v>2469494</v>
      </c>
      <c r="E45" s="145"/>
      <c r="F45" s="110"/>
      <c r="G45" s="103"/>
      <c r="H45" s="103"/>
    </row>
    <row r="46" spans="1:8" ht="12.75">
      <c r="A46" s="132" t="s">
        <v>172</v>
      </c>
      <c r="B46" s="158"/>
      <c r="C46" s="158"/>
      <c r="D46" s="109">
        <v>0</v>
      </c>
      <c r="E46" s="133"/>
      <c r="F46" s="110"/>
      <c r="G46" s="103"/>
      <c r="H46" s="103"/>
    </row>
    <row r="47" spans="1:8" ht="12.75">
      <c r="A47" s="127" t="s">
        <v>173</v>
      </c>
      <c r="B47" s="151"/>
      <c r="C47" s="151"/>
      <c r="D47" s="105"/>
      <c r="E47" s="122"/>
      <c r="F47" s="110"/>
      <c r="G47" s="103"/>
      <c r="H47" s="103"/>
    </row>
    <row r="48" spans="1:8" ht="12.75">
      <c r="A48" s="132" t="s">
        <v>172</v>
      </c>
      <c r="B48" s="158"/>
      <c r="C48" s="158"/>
      <c r="D48" s="113">
        <v>113016</v>
      </c>
      <c r="E48" s="139"/>
      <c r="F48" s="110"/>
      <c r="G48" s="103"/>
      <c r="H48" s="103"/>
    </row>
    <row r="49" spans="1:8" ht="12.75">
      <c r="A49" s="140" t="s">
        <v>177</v>
      </c>
      <c r="B49" s="151"/>
      <c r="C49" s="151"/>
      <c r="D49" s="114"/>
      <c r="E49" s="139"/>
      <c r="F49" s="110"/>
      <c r="G49" s="103"/>
      <c r="H49" s="103"/>
    </row>
    <row r="50" spans="1:8" ht="12.75">
      <c r="A50" s="128"/>
      <c r="B50" s="160"/>
      <c r="C50" s="160"/>
      <c r="D50" s="114"/>
      <c r="E50" s="139"/>
      <c r="F50" s="110"/>
      <c r="G50" s="103"/>
      <c r="H50" s="103"/>
    </row>
    <row r="51" spans="1:8" ht="13.5" thickBot="1">
      <c r="A51" s="123" t="s">
        <v>178</v>
      </c>
      <c r="B51" s="161"/>
      <c r="C51" s="161"/>
      <c r="D51" s="115">
        <f>SUM(D48:D50)</f>
        <v>113016</v>
      </c>
      <c r="E51" s="147"/>
      <c r="F51" s="110"/>
      <c r="G51" s="103"/>
      <c r="H51" s="103"/>
    </row>
    <row r="52" spans="1:8" ht="12.75">
      <c r="A52" s="132" t="s">
        <v>174</v>
      </c>
      <c r="B52" s="158"/>
      <c r="C52" s="158"/>
      <c r="D52" s="113">
        <v>3571</v>
      </c>
      <c r="E52" s="146"/>
      <c r="F52" s="110"/>
      <c r="G52" s="103"/>
      <c r="H52" s="103"/>
    </row>
    <row r="53" spans="1:8" ht="12.75">
      <c r="A53" s="140" t="s">
        <v>179</v>
      </c>
      <c r="B53" s="151"/>
      <c r="C53" s="151"/>
      <c r="D53" s="114"/>
      <c r="E53" s="139"/>
      <c r="F53" s="110"/>
      <c r="G53" s="103"/>
      <c r="H53" s="103"/>
    </row>
    <row r="54" spans="1:8" ht="12.75">
      <c r="A54" s="128"/>
      <c r="B54" s="160"/>
      <c r="C54" s="160"/>
      <c r="D54" s="114"/>
      <c r="E54" s="139"/>
      <c r="F54" s="110"/>
      <c r="G54" s="103"/>
      <c r="H54" s="103"/>
    </row>
    <row r="55" spans="1:8" ht="13.5" thickBot="1">
      <c r="A55" s="123" t="s">
        <v>180</v>
      </c>
      <c r="B55" s="161"/>
      <c r="C55" s="161"/>
      <c r="D55" s="115">
        <f>SUM(D52:D54)</f>
        <v>3571</v>
      </c>
      <c r="E55" s="147"/>
      <c r="F55" s="110"/>
      <c r="G55" s="103"/>
      <c r="H55" s="103"/>
    </row>
    <row r="56" spans="1:8" ht="12.75">
      <c r="A56" s="132" t="s">
        <v>175</v>
      </c>
      <c r="B56" s="158"/>
      <c r="C56" s="158"/>
      <c r="D56" s="113">
        <v>37145</v>
      </c>
      <c r="E56" s="146"/>
      <c r="F56" s="110"/>
      <c r="G56" s="103"/>
      <c r="H56" s="103"/>
    </row>
    <row r="57" spans="1:8" ht="12.75">
      <c r="A57" s="140" t="s">
        <v>181</v>
      </c>
      <c r="B57" s="151"/>
      <c r="C57" s="151"/>
      <c r="D57" s="114"/>
      <c r="E57" s="139"/>
      <c r="F57" s="110"/>
      <c r="G57" s="103"/>
      <c r="H57" s="103"/>
    </row>
    <row r="58" spans="1:8" ht="12.75">
      <c r="A58" s="128"/>
      <c r="B58" s="160"/>
      <c r="C58" s="160"/>
      <c r="D58" s="114"/>
      <c r="E58" s="139"/>
      <c r="F58" s="110"/>
      <c r="G58" s="103"/>
      <c r="H58" s="103"/>
    </row>
    <row r="59" spans="1:8" ht="13.5" thickBot="1">
      <c r="A59" s="123" t="s">
        <v>180</v>
      </c>
      <c r="B59" s="161"/>
      <c r="C59" s="161"/>
      <c r="D59" s="115">
        <f>SUM(D56:D58)</f>
        <v>37145</v>
      </c>
      <c r="E59" s="147"/>
      <c r="F59" s="110"/>
      <c r="G59" s="103"/>
      <c r="H59" s="103"/>
    </row>
    <row r="60" spans="1:8" ht="12.75">
      <c r="A60" s="132" t="s">
        <v>176</v>
      </c>
      <c r="B60" s="158"/>
      <c r="C60" s="158"/>
      <c r="D60" s="113">
        <v>1072</v>
      </c>
      <c r="E60" s="146"/>
      <c r="F60" s="110"/>
      <c r="G60" s="103"/>
      <c r="H60" s="103"/>
    </row>
    <row r="61" spans="1:8" ht="12.75">
      <c r="A61" s="140" t="s">
        <v>182</v>
      </c>
      <c r="B61" s="151"/>
      <c r="C61" s="151"/>
      <c r="D61" s="114"/>
      <c r="E61" s="139"/>
      <c r="F61" s="110"/>
      <c r="G61" s="103"/>
      <c r="H61" s="103"/>
    </row>
    <row r="62" spans="1:8" ht="12.75">
      <c r="A62" s="128"/>
      <c r="B62" s="160"/>
      <c r="C62" s="160"/>
      <c r="D62" s="114"/>
      <c r="E62" s="139"/>
      <c r="F62" s="110"/>
      <c r="G62" s="103"/>
      <c r="H62" s="103"/>
    </row>
    <row r="63" spans="1:8" ht="13.5" thickBot="1">
      <c r="A63" s="123"/>
      <c r="B63" s="161"/>
      <c r="C63" s="161"/>
      <c r="D63" s="115">
        <f>SUM(D60:D62)</f>
        <v>1072</v>
      </c>
      <c r="E63" s="147"/>
      <c r="F63" s="110"/>
      <c r="G63" s="103"/>
      <c r="H63" s="103"/>
    </row>
    <row r="64" spans="1:8" ht="12.75">
      <c r="A64" s="132" t="s">
        <v>183</v>
      </c>
      <c r="B64" s="158"/>
      <c r="C64" s="158"/>
      <c r="D64" s="113">
        <v>1123</v>
      </c>
      <c r="E64" s="146"/>
      <c r="F64" s="110"/>
      <c r="G64" s="103"/>
      <c r="H64" s="103"/>
    </row>
    <row r="65" spans="1:8" ht="12.75">
      <c r="A65" s="140" t="s">
        <v>184</v>
      </c>
      <c r="B65" s="151"/>
      <c r="C65" s="151"/>
      <c r="D65" s="114"/>
      <c r="E65" s="139"/>
      <c r="F65" s="110"/>
      <c r="G65" s="103"/>
      <c r="H65" s="103"/>
    </row>
    <row r="66" spans="1:8" ht="12.75">
      <c r="A66" s="128"/>
      <c r="B66" s="160"/>
      <c r="C66" s="160"/>
      <c r="D66" s="114"/>
      <c r="E66" s="139"/>
      <c r="F66" s="110"/>
      <c r="G66" s="103"/>
      <c r="H66" s="103"/>
    </row>
    <row r="67" spans="1:8" ht="13.5" thickBot="1">
      <c r="A67" s="123" t="s">
        <v>180</v>
      </c>
      <c r="B67" s="161"/>
      <c r="C67" s="161"/>
      <c r="D67" s="115">
        <f>SUM(D64:D66)</f>
        <v>1123</v>
      </c>
      <c r="E67" s="147"/>
      <c r="F67" s="110"/>
      <c r="G67" s="103"/>
      <c r="H67" s="103"/>
    </row>
    <row r="68" spans="1:8" ht="12.75">
      <c r="A68" s="132" t="s">
        <v>185</v>
      </c>
      <c r="B68" s="158"/>
      <c r="C68" s="158"/>
      <c r="D68" s="113">
        <v>3935456</v>
      </c>
      <c r="E68" s="148"/>
      <c r="F68" s="110"/>
      <c r="G68" s="103"/>
      <c r="H68" s="103"/>
    </row>
    <row r="69" spans="1:5" ht="12.75">
      <c r="A69" s="140" t="s">
        <v>186</v>
      </c>
      <c r="B69" s="151" t="s">
        <v>187</v>
      </c>
      <c r="C69" s="151">
        <v>9</v>
      </c>
      <c r="D69" s="108">
        <v>361185</v>
      </c>
      <c r="E69" s="141"/>
    </row>
    <row r="70" spans="1:5" ht="12.75">
      <c r="A70" s="128"/>
      <c r="B70" s="160"/>
      <c r="C70" s="160"/>
      <c r="D70" s="108"/>
      <c r="E70" s="122"/>
    </row>
    <row r="71" spans="1:5" ht="13.5" thickBot="1">
      <c r="A71" s="123" t="s">
        <v>188</v>
      </c>
      <c r="B71" s="161"/>
      <c r="C71" s="161"/>
      <c r="D71" s="106">
        <f>SUM(D68:D70)</f>
        <v>4296641</v>
      </c>
      <c r="E71" s="136"/>
    </row>
    <row r="72" spans="1:5" ht="12.75">
      <c r="A72" s="132" t="s">
        <v>189</v>
      </c>
      <c r="B72" s="158"/>
      <c r="C72" s="158"/>
      <c r="D72" s="109">
        <v>1207114</v>
      </c>
      <c r="E72" s="133"/>
    </row>
    <row r="73" spans="1:5" ht="12.75">
      <c r="A73" s="140" t="s">
        <v>190</v>
      </c>
      <c r="B73" s="151" t="s">
        <v>187</v>
      </c>
      <c r="C73" s="151">
        <v>9</v>
      </c>
      <c r="D73" s="108">
        <v>110745</v>
      </c>
      <c r="E73" s="122"/>
    </row>
    <row r="74" spans="1:5" ht="12.75">
      <c r="A74" s="128"/>
      <c r="B74" s="160"/>
      <c r="C74" s="160"/>
      <c r="D74" s="108"/>
      <c r="E74" s="122"/>
    </row>
    <row r="75" spans="1:5" ht="13.5" thickBot="1">
      <c r="A75" s="142" t="s">
        <v>191</v>
      </c>
      <c r="B75" s="164"/>
      <c r="C75" s="164"/>
      <c r="D75" s="143">
        <f>SUM(D72:D74)</f>
        <v>1317859</v>
      </c>
      <c r="E75" s="1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34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31</v>
      </c>
      <c r="E5" s="48" t="str">
        <f>personal!E6</f>
        <v>2-10 decembrie 2021</v>
      </c>
    </row>
    <row r="6" ht="13.5" thickBot="1"/>
    <row r="7" spans="1:6" ht="68.25" customHeight="1" thickBot="1">
      <c r="A7" s="26" t="s">
        <v>8</v>
      </c>
      <c r="B7" s="27" t="s">
        <v>9</v>
      </c>
      <c r="C7" s="28" t="s">
        <v>10</v>
      </c>
      <c r="D7" s="27" t="s">
        <v>11</v>
      </c>
      <c r="E7" s="27" t="s">
        <v>12</v>
      </c>
      <c r="F7" s="29" t="s">
        <v>13</v>
      </c>
    </row>
    <row r="8" spans="1:6" ht="12.75">
      <c r="A8" s="206">
        <v>1</v>
      </c>
      <c r="B8" s="207" t="s">
        <v>53</v>
      </c>
      <c r="C8" s="208">
        <v>12712</v>
      </c>
      <c r="D8" s="49" t="s">
        <v>54</v>
      </c>
      <c r="E8" s="49" t="s">
        <v>55</v>
      </c>
      <c r="F8" s="51">
        <v>361346.23</v>
      </c>
    </row>
    <row r="9" spans="1:6" ht="12.75">
      <c r="A9" s="209">
        <v>2</v>
      </c>
      <c r="B9" s="210" t="s">
        <v>53</v>
      </c>
      <c r="C9" s="211">
        <v>12714</v>
      </c>
      <c r="D9" s="50" t="s">
        <v>56</v>
      </c>
      <c r="E9" s="50" t="s">
        <v>57</v>
      </c>
      <c r="F9" s="52">
        <v>182.23</v>
      </c>
    </row>
    <row r="10" spans="1:6" ht="12.75">
      <c r="A10" s="212">
        <v>3</v>
      </c>
      <c r="B10" s="210" t="s">
        <v>53</v>
      </c>
      <c r="C10" s="213">
        <v>12715</v>
      </c>
      <c r="D10" s="22" t="s">
        <v>56</v>
      </c>
      <c r="E10" s="22" t="s">
        <v>55</v>
      </c>
      <c r="F10" s="52">
        <v>10349.48</v>
      </c>
    </row>
    <row r="11" spans="1:6" ht="12.75">
      <c r="A11" s="212">
        <v>4</v>
      </c>
      <c r="B11" s="210" t="s">
        <v>53</v>
      </c>
      <c r="C11" s="213">
        <v>12713</v>
      </c>
      <c r="D11" s="22" t="s">
        <v>56</v>
      </c>
      <c r="E11" s="22" t="s">
        <v>58</v>
      </c>
      <c r="F11" s="52">
        <v>1352.44</v>
      </c>
    </row>
    <row r="12" spans="1:6" ht="12.75">
      <c r="A12" s="212">
        <f aca="true" t="shared" si="0" ref="A12:A67">A11+1</f>
        <v>5</v>
      </c>
      <c r="B12" s="210" t="s">
        <v>59</v>
      </c>
      <c r="C12" s="213">
        <v>12736</v>
      </c>
      <c r="D12" s="22" t="s">
        <v>60</v>
      </c>
      <c r="E12" s="22" t="s">
        <v>55</v>
      </c>
      <c r="F12" s="52">
        <v>11351.82</v>
      </c>
    </row>
    <row r="13" spans="1:6" ht="12.75">
      <c r="A13" s="212">
        <f t="shared" si="0"/>
        <v>6</v>
      </c>
      <c r="B13" s="210" t="s">
        <v>59</v>
      </c>
      <c r="C13" s="213">
        <v>12742</v>
      </c>
      <c r="D13" s="22" t="s">
        <v>61</v>
      </c>
      <c r="E13" s="22" t="s">
        <v>62</v>
      </c>
      <c r="F13" s="52">
        <v>60980.56</v>
      </c>
    </row>
    <row r="14" spans="1:6" ht="12.75">
      <c r="A14" s="212">
        <f t="shared" si="0"/>
        <v>7</v>
      </c>
      <c r="B14" s="210" t="s">
        <v>59</v>
      </c>
      <c r="C14" s="213">
        <v>12734</v>
      </c>
      <c r="D14" s="22" t="s">
        <v>63</v>
      </c>
      <c r="E14" s="22" t="s">
        <v>64</v>
      </c>
      <c r="F14" s="52">
        <v>8687.87</v>
      </c>
    </row>
    <row r="15" spans="1:6" ht="12.75">
      <c r="A15" s="212">
        <f t="shared" si="0"/>
        <v>8</v>
      </c>
      <c r="B15" s="210" t="s">
        <v>59</v>
      </c>
      <c r="C15" s="213">
        <v>12739</v>
      </c>
      <c r="D15" s="22" t="s">
        <v>65</v>
      </c>
      <c r="E15" s="22" t="s">
        <v>58</v>
      </c>
      <c r="F15" s="52">
        <v>1516.76</v>
      </c>
    </row>
    <row r="16" spans="1:6" ht="12.75">
      <c r="A16" s="212">
        <f t="shared" si="0"/>
        <v>9</v>
      </c>
      <c r="B16" s="210" t="s">
        <v>59</v>
      </c>
      <c r="C16" s="213">
        <v>12741</v>
      </c>
      <c r="D16" s="22" t="s">
        <v>63</v>
      </c>
      <c r="E16" s="22" t="s">
        <v>64</v>
      </c>
      <c r="F16" s="52">
        <v>723.73</v>
      </c>
    </row>
    <row r="17" spans="1:6" ht="12.75">
      <c r="A17" s="212">
        <f t="shared" si="0"/>
        <v>10</v>
      </c>
      <c r="B17" s="210" t="s">
        <v>59</v>
      </c>
      <c r="C17" s="213">
        <v>12744</v>
      </c>
      <c r="D17" s="22" t="s">
        <v>63</v>
      </c>
      <c r="E17" s="22" t="s">
        <v>64</v>
      </c>
      <c r="F17" s="52">
        <v>543.18</v>
      </c>
    </row>
    <row r="18" spans="1:6" ht="12.75">
      <c r="A18" s="212">
        <f t="shared" si="0"/>
        <v>11</v>
      </c>
      <c r="B18" s="210" t="s">
        <v>59</v>
      </c>
      <c r="C18" s="213">
        <v>12745</v>
      </c>
      <c r="D18" s="22" t="s">
        <v>63</v>
      </c>
      <c r="E18" s="22" t="s">
        <v>64</v>
      </c>
      <c r="F18" s="52">
        <v>865.98</v>
      </c>
    </row>
    <row r="19" spans="1:6" ht="12.75">
      <c r="A19" s="212">
        <f t="shared" si="0"/>
        <v>12</v>
      </c>
      <c r="B19" s="210" t="s">
        <v>59</v>
      </c>
      <c r="C19" s="213">
        <v>12769</v>
      </c>
      <c r="D19" s="22" t="s">
        <v>66</v>
      </c>
      <c r="E19" s="22" t="s">
        <v>67</v>
      </c>
      <c r="F19" s="52">
        <v>13509.58</v>
      </c>
    </row>
    <row r="20" spans="1:6" ht="12.75">
      <c r="A20" s="212">
        <f t="shared" si="0"/>
        <v>13</v>
      </c>
      <c r="B20" s="210" t="s">
        <v>59</v>
      </c>
      <c r="C20" s="213">
        <v>12733</v>
      </c>
      <c r="D20" s="22" t="s">
        <v>56</v>
      </c>
      <c r="E20" s="22" t="s">
        <v>68</v>
      </c>
      <c r="F20" s="52">
        <v>117.01</v>
      </c>
    </row>
    <row r="21" spans="1:6" ht="12.75">
      <c r="A21" s="212">
        <f t="shared" si="0"/>
        <v>14</v>
      </c>
      <c r="B21" s="210" t="s">
        <v>59</v>
      </c>
      <c r="C21" s="213">
        <v>12737</v>
      </c>
      <c r="D21" s="22" t="s">
        <v>60</v>
      </c>
      <c r="E21" s="22" t="s">
        <v>68</v>
      </c>
      <c r="F21" s="52">
        <v>3090.34</v>
      </c>
    </row>
    <row r="22" spans="1:6" ht="12.75">
      <c r="A22" s="212">
        <f t="shared" si="0"/>
        <v>15</v>
      </c>
      <c r="B22" s="210" t="s">
        <v>59</v>
      </c>
      <c r="C22" s="211">
        <v>12738</v>
      </c>
      <c r="D22" s="22" t="s">
        <v>60</v>
      </c>
      <c r="E22" s="22" t="s">
        <v>68</v>
      </c>
      <c r="F22" s="52">
        <v>547.4</v>
      </c>
    </row>
    <row r="23" spans="1:6" ht="12.75">
      <c r="A23" s="212">
        <f t="shared" si="0"/>
        <v>16</v>
      </c>
      <c r="B23" s="210" t="s">
        <v>59</v>
      </c>
      <c r="C23" s="211">
        <v>12754</v>
      </c>
      <c r="D23" s="22" t="s">
        <v>69</v>
      </c>
      <c r="E23" s="22" t="s">
        <v>68</v>
      </c>
      <c r="F23" s="52">
        <v>327.11</v>
      </c>
    </row>
    <row r="24" spans="1:6" ht="12.75">
      <c r="A24" s="212">
        <f t="shared" si="0"/>
        <v>17</v>
      </c>
      <c r="B24" s="210" t="s">
        <v>59</v>
      </c>
      <c r="C24" s="211">
        <v>12756</v>
      </c>
      <c r="D24" s="22" t="s">
        <v>70</v>
      </c>
      <c r="E24" s="22" t="s">
        <v>71</v>
      </c>
      <c r="F24" s="52">
        <v>83.3</v>
      </c>
    </row>
    <row r="25" spans="1:6" ht="12.75">
      <c r="A25" s="212">
        <f t="shared" si="0"/>
        <v>18</v>
      </c>
      <c r="B25" s="210" t="s">
        <v>59</v>
      </c>
      <c r="C25" s="211">
        <v>12757</v>
      </c>
      <c r="D25" s="22" t="s">
        <v>72</v>
      </c>
      <c r="E25" s="22" t="s">
        <v>73</v>
      </c>
      <c r="F25" s="52">
        <v>90.33</v>
      </c>
    </row>
    <row r="26" spans="1:6" ht="12.75">
      <c r="A26" s="212">
        <f t="shared" si="0"/>
        <v>19</v>
      </c>
      <c r="B26" s="210" t="s">
        <v>59</v>
      </c>
      <c r="C26" s="211">
        <v>12755</v>
      </c>
      <c r="D26" s="22" t="s">
        <v>70</v>
      </c>
      <c r="E26" s="22" t="s">
        <v>74</v>
      </c>
      <c r="F26" s="52">
        <v>2406.03</v>
      </c>
    </row>
    <row r="27" spans="1:6" ht="12.75">
      <c r="A27" s="212">
        <f t="shared" si="0"/>
        <v>20</v>
      </c>
      <c r="B27" s="210" t="s">
        <v>59</v>
      </c>
      <c r="C27" s="211">
        <v>12758</v>
      </c>
      <c r="D27" s="22" t="s">
        <v>75</v>
      </c>
      <c r="E27" s="22" t="s">
        <v>76</v>
      </c>
      <c r="F27" s="52">
        <v>273.7</v>
      </c>
    </row>
    <row r="28" spans="1:6" ht="12.75">
      <c r="A28" s="212">
        <f t="shared" si="0"/>
        <v>21</v>
      </c>
      <c r="B28" s="210" t="s">
        <v>59</v>
      </c>
      <c r="C28" s="211">
        <v>12753</v>
      </c>
      <c r="D28" s="22" t="s">
        <v>144</v>
      </c>
      <c r="E28" s="22" t="s">
        <v>77</v>
      </c>
      <c r="F28" s="52">
        <v>2686.63</v>
      </c>
    </row>
    <row r="29" spans="1:6" ht="12.75">
      <c r="A29" s="212">
        <f t="shared" si="0"/>
        <v>22</v>
      </c>
      <c r="B29" s="210" t="s">
        <v>59</v>
      </c>
      <c r="C29" s="211">
        <v>12735</v>
      </c>
      <c r="D29" s="22" t="s">
        <v>63</v>
      </c>
      <c r="E29" s="22" t="s">
        <v>78</v>
      </c>
      <c r="F29" s="52">
        <v>258.78</v>
      </c>
    </row>
    <row r="30" spans="1:6" ht="12.75">
      <c r="A30" s="212">
        <f t="shared" si="0"/>
        <v>23</v>
      </c>
      <c r="B30" s="210" t="s">
        <v>59</v>
      </c>
      <c r="C30" s="211">
        <v>12740</v>
      </c>
      <c r="D30" s="22" t="s">
        <v>63</v>
      </c>
      <c r="E30" s="22" t="s">
        <v>78</v>
      </c>
      <c r="F30" s="52">
        <v>19.59</v>
      </c>
    </row>
    <row r="31" spans="1:6" ht="12.75">
      <c r="A31" s="212">
        <f t="shared" si="0"/>
        <v>24</v>
      </c>
      <c r="B31" s="210" t="s">
        <v>59</v>
      </c>
      <c r="C31" s="211">
        <v>12743</v>
      </c>
      <c r="D31" s="22" t="s">
        <v>63</v>
      </c>
      <c r="E31" s="22" t="s">
        <v>78</v>
      </c>
      <c r="F31" s="52">
        <v>15.11</v>
      </c>
    </row>
    <row r="32" spans="1:6" ht="12.75">
      <c r="A32" s="212">
        <f t="shared" si="0"/>
        <v>25</v>
      </c>
      <c r="B32" s="210" t="s">
        <v>59</v>
      </c>
      <c r="C32" s="211">
        <v>12746</v>
      </c>
      <c r="D32" s="22" t="s">
        <v>63</v>
      </c>
      <c r="E32" s="22" t="s">
        <v>78</v>
      </c>
      <c r="F32" s="52">
        <v>42.88</v>
      </c>
    </row>
    <row r="33" spans="1:6" ht="12.75">
      <c r="A33" s="212">
        <f t="shared" si="0"/>
        <v>26</v>
      </c>
      <c r="B33" s="210" t="s">
        <v>59</v>
      </c>
      <c r="C33" s="211">
        <v>12752</v>
      </c>
      <c r="D33" s="22" t="s">
        <v>79</v>
      </c>
      <c r="E33" s="22" t="s">
        <v>68</v>
      </c>
      <c r="F33" s="52">
        <v>98.29</v>
      </c>
    </row>
    <row r="34" spans="1:6" ht="12.75">
      <c r="A34" s="212">
        <f t="shared" si="0"/>
        <v>27</v>
      </c>
      <c r="B34" s="211" t="s">
        <v>101</v>
      </c>
      <c r="C34" s="213">
        <v>12772</v>
      </c>
      <c r="D34" s="22" t="s">
        <v>56</v>
      </c>
      <c r="E34" s="22" t="s">
        <v>64</v>
      </c>
      <c r="F34" s="52">
        <v>424.98</v>
      </c>
    </row>
    <row r="35" spans="1:6" ht="12.75">
      <c r="A35" s="212">
        <f t="shared" si="0"/>
        <v>28</v>
      </c>
      <c r="B35" s="210" t="s">
        <v>101</v>
      </c>
      <c r="C35" s="213">
        <v>12774</v>
      </c>
      <c r="D35" s="22" t="s">
        <v>102</v>
      </c>
      <c r="E35" s="22" t="s">
        <v>103</v>
      </c>
      <c r="F35" s="52">
        <v>42.13</v>
      </c>
    </row>
    <row r="36" spans="1:6" ht="12.75">
      <c r="A36" s="212">
        <f t="shared" si="0"/>
        <v>29</v>
      </c>
      <c r="B36" s="210" t="s">
        <v>101</v>
      </c>
      <c r="C36" s="211">
        <v>12779</v>
      </c>
      <c r="D36" s="50" t="s">
        <v>104</v>
      </c>
      <c r="E36" s="50" t="s">
        <v>68</v>
      </c>
      <c r="F36" s="52">
        <v>1374.45</v>
      </c>
    </row>
    <row r="37" spans="1:6" ht="12.75">
      <c r="A37" s="212">
        <f t="shared" si="0"/>
        <v>30</v>
      </c>
      <c r="B37" s="210" t="s">
        <v>101</v>
      </c>
      <c r="C37" s="213">
        <v>12770</v>
      </c>
      <c r="D37" s="22" t="s">
        <v>105</v>
      </c>
      <c r="E37" s="22" t="s">
        <v>68</v>
      </c>
      <c r="F37" s="52">
        <v>7378</v>
      </c>
    </row>
    <row r="38" spans="1:6" ht="12.75">
      <c r="A38" s="212">
        <f t="shared" si="0"/>
        <v>31</v>
      </c>
      <c r="B38" s="210" t="s">
        <v>101</v>
      </c>
      <c r="C38" s="213">
        <v>12771</v>
      </c>
      <c r="D38" s="22" t="s">
        <v>106</v>
      </c>
      <c r="E38" s="22" t="s">
        <v>107</v>
      </c>
      <c r="F38" s="52">
        <v>23033.53</v>
      </c>
    </row>
    <row r="39" spans="1:6" ht="12.75">
      <c r="A39" s="212">
        <f t="shared" si="0"/>
        <v>32</v>
      </c>
      <c r="B39" s="210" t="s">
        <v>101</v>
      </c>
      <c r="C39" s="213">
        <v>12775</v>
      </c>
      <c r="D39" s="22" t="s">
        <v>108</v>
      </c>
      <c r="E39" s="22" t="s">
        <v>109</v>
      </c>
      <c r="F39" s="52">
        <v>207.1</v>
      </c>
    </row>
    <row r="40" spans="1:6" ht="12.75">
      <c r="A40" s="212">
        <f t="shared" si="0"/>
        <v>33</v>
      </c>
      <c r="B40" s="210" t="s">
        <v>101</v>
      </c>
      <c r="C40" s="213">
        <v>12773</v>
      </c>
      <c r="D40" s="22" t="s">
        <v>56</v>
      </c>
      <c r="E40" s="22" t="s">
        <v>78</v>
      </c>
      <c r="F40" s="52">
        <v>11.46</v>
      </c>
    </row>
    <row r="41" spans="1:6" ht="12.75">
      <c r="A41" s="212">
        <f t="shared" si="0"/>
        <v>34</v>
      </c>
      <c r="B41" s="210" t="s">
        <v>101</v>
      </c>
      <c r="C41" s="213">
        <v>12783</v>
      </c>
      <c r="D41" s="22" t="s">
        <v>66</v>
      </c>
      <c r="E41" s="22" t="s">
        <v>110</v>
      </c>
      <c r="F41" s="52">
        <v>107.03</v>
      </c>
    </row>
    <row r="42" spans="1:6" ht="12.75">
      <c r="A42" s="212">
        <f t="shared" si="0"/>
        <v>35</v>
      </c>
      <c r="B42" s="210" t="s">
        <v>101</v>
      </c>
      <c r="C42" s="213">
        <v>12783</v>
      </c>
      <c r="D42" s="22" t="s">
        <v>66</v>
      </c>
      <c r="E42" s="22" t="s">
        <v>110</v>
      </c>
      <c r="F42" s="52">
        <v>1.01</v>
      </c>
    </row>
    <row r="43" spans="1:6" ht="12.75">
      <c r="A43" s="212">
        <f t="shared" si="0"/>
        <v>36</v>
      </c>
      <c r="B43" s="210" t="s">
        <v>111</v>
      </c>
      <c r="C43" s="213">
        <v>12803</v>
      </c>
      <c r="D43" s="22" t="s">
        <v>66</v>
      </c>
      <c r="E43" s="22" t="s">
        <v>112</v>
      </c>
      <c r="F43" s="52">
        <v>10590.37</v>
      </c>
    </row>
    <row r="44" spans="1:6" ht="12.75">
      <c r="A44" s="212">
        <f t="shared" si="0"/>
        <v>37</v>
      </c>
      <c r="B44" s="210" t="s">
        <v>111</v>
      </c>
      <c r="C44" s="213">
        <v>12798</v>
      </c>
      <c r="D44" s="22" t="s">
        <v>113</v>
      </c>
      <c r="E44" s="22" t="s">
        <v>114</v>
      </c>
      <c r="F44" s="52">
        <v>19428.63</v>
      </c>
    </row>
    <row r="45" spans="1:6" ht="12.75">
      <c r="A45" s="212">
        <f t="shared" si="0"/>
        <v>38</v>
      </c>
      <c r="B45" s="210" t="s">
        <v>115</v>
      </c>
      <c r="C45" s="213">
        <v>12845</v>
      </c>
      <c r="D45" s="22" t="s">
        <v>60</v>
      </c>
      <c r="E45" s="22" t="s">
        <v>55</v>
      </c>
      <c r="F45" s="52">
        <v>851.11</v>
      </c>
    </row>
    <row r="46" spans="1:6" ht="12.75">
      <c r="A46" s="212">
        <f t="shared" si="0"/>
        <v>39</v>
      </c>
      <c r="B46" s="210" t="s">
        <v>115</v>
      </c>
      <c r="C46" s="213">
        <v>12846</v>
      </c>
      <c r="D46" s="22" t="s">
        <v>60</v>
      </c>
      <c r="E46" s="22" t="s">
        <v>58</v>
      </c>
      <c r="F46" s="52">
        <v>68.36</v>
      </c>
    </row>
    <row r="47" spans="1:6" ht="12.75">
      <c r="A47" s="212">
        <f t="shared" si="0"/>
        <v>40</v>
      </c>
      <c r="B47" s="210" t="s">
        <v>115</v>
      </c>
      <c r="C47" s="213">
        <v>12857</v>
      </c>
      <c r="D47" s="22" t="s">
        <v>116</v>
      </c>
      <c r="E47" s="22" t="s">
        <v>117</v>
      </c>
      <c r="F47" s="52">
        <v>287.39</v>
      </c>
    </row>
    <row r="48" spans="1:6" ht="12.75">
      <c r="A48" s="212">
        <f t="shared" si="0"/>
        <v>41</v>
      </c>
      <c r="B48" s="210" t="s">
        <v>115</v>
      </c>
      <c r="C48" s="213">
        <v>12847</v>
      </c>
      <c r="D48" s="22" t="s">
        <v>60</v>
      </c>
      <c r="E48" s="22" t="s">
        <v>68</v>
      </c>
      <c r="F48" s="52">
        <v>14620.86</v>
      </c>
    </row>
    <row r="49" spans="1:6" ht="12.75">
      <c r="A49" s="212">
        <f t="shared" si="0"/>
        <v>42</v>
      </c>
      <c r="B49" s="210" t="s">
        <v>115</v>
      </c>
      <c r="C49" s="213">
        <v>12848</v>
      </c>
      <c r="D49" s="22" t="s">
        <v>60</v>
      </c>
      <c r="E49" s="22" t="s">
        <v>68</v>
      </c>
      <c r="F49" s="52">
        <v>414.12</v>
      </c>
    </row>
    <row r="50" spans="1:6" ht="12.75">
      <c r="A50" s="212">
        <f t="shared" si="0"/>
        <v>43</v>
      </c>
      <c r="B50" s="210" t="s">
        <v>115</v>
      </c>
      <c r="C50" s="213">
        <v>12859</v>
      </c>
      <c r="D50" s="22" t="s">
        <v>70</v>
      </c>
      <c r="E50" s="22" t="s">
        <v>118</v>
      </c>
      <c r="F50" s="52">
        <v>166.6</v>
      </c>
    </row>
    <row r="51" spans="1:6" ht="12.75">
      <c r="A51" s="212">
        <f t="shared" si="0"/>
        <v>44</v>
      </c>
      <c r="B51" s="210" t="s">
        <v>115</v>
      </c>
      <c r="C51" s="213">
        <v>12861</v>
      </c>
      <c r="D51" s="22" t="s">
        <v>60</v>
      </c>
      <c r="E51" s="22" t="s">
        <v>68</v>
      </c>
      <c r="F51" s="52">
        <v>5474</v>
      </c>
    </row>
    <row r="52" spans="1:6" ht="12.75">
      <c r="A52" s="212">
        <f t="shared" si="0"/>
        <v>45</v>
      </c>
      <c r="B52" s="210" t="s">
        <v>115</v>
      </c>
      <c r="C52" s="213">
        <v>12860</v>
      </c>
      <c r="D52" s="22" t="s">
        <v>119</v>
      </c>
      <c r="E52" s="22" t="s">
        <v>68</v>
      </c>
      <c r="F52" s="52">
        <v>595</v>
      </c>
    </row>
    <row r="53" spans="1:6" ht="12.75">
      <c r="A53" s="212">
        <f t="shared" si="0"/>
        <v>46</v>
      </c>
      <c r="B53" s="210" t="s">
        <v>115</v>
      </c>
      <c r="C53" s="213">
        <v>12844</v>
      </c>
      <c r="D53" s="22" t="s">
        <v>120</v>
      </c>
      <c r="E53" s="22" t="s">
        <v>68</v>
      </c>
      <c r="F53" s="52">
        <v>500</v>
      </c>
    </row>
    <row r="54" spans="1:6" ht="12.75">
      <c r="A54" s="212">
        <f t="shared" si="0"/>
        <v>47</v>
      </c>
      <c r="B54" s="210" t="s">
        <v>115</v>
      </c>
      <c r="C54" s="213">
        <v>12849</v>
      </c>
      <c r="D54" s="22" t="s">
        <v>79</v>
      </c>
      <c r="E54" s="22" t="s">
        <v>68</v>
      </c>
      <c r="F54" s="52">
        <v>40.82</v>
      </c>
    </row>
    <row r="55" spans="1:6" ht="12.75">
      <c r="A55" s="212">
        <f t="shared" si="0"/>
        <v>48</v>
      </c>
      <c r="B55" s="210" t="s">
        <v>121</v>
      </c>
      <c r="C55" s="211">
        <v>13423</v>
      </c>
      <c r="D55" s="22" t="s">
        <v>122</v>
      </c>
      <c r="E55" s="22" t="s">
        <v>58</v>
      </c>
      <c r="F55" s="52">
        <v>99.09</v>
      </c>
    </row>
    <row r="56" spans="1:6" ht="12.75">
      <c r="A56" s="212">
        <f t="shared" si="0"/>
        <v>49</v>
      </c>
      <c r="B56" s="210" t="s">
        <v>121</v>
      </c>
      <c r="C56" s="211">
        <v>13422</v>
      </c>
      <c r="D56" s="22" t="s">
        <v>123</v>
      </c>
      <c r="E56" s="22" t="s">
        <v>124</v>
      </c>
      <c r="F56" s="52">
        <v>1305151.76</v>
      </c>
    </row>
    <row r="57" spans="1:6" ht="12.75">
      <c r="A57" s="212">
        <f t="shared" si="0"/>
        <v>50</v>
      </c>
      <c r="B57" s="210" t="s">
        <v>121</v>
      </c>
      <c r="C57" s="211">
        <v>13424</v>
      </c>
      <c r="D57" s="22" t="s">
        <v>66</v>
      </c>
      <c r="E57" s="22" t="s">
        <v>125</v>
      </c>
      <c r="F57" s="52">
        <v>9197.62</v>
      </c>
    </row>
    <row r="58" spans="1:6" ht="12.75">
      <c r="A58" s="212">
        <f t="shared" si="0"/>
        <v>51</v>
      </c>
      <c r="B58" s="210" t="s">
        <v>121</v>
      </c>
      <c r="C58" s="211">
        <v>13426</v>
      </c>
      <c r="D58" s="22" t="s">
        <v>126</v>
      </c>
      <c r="E58" s="22" t="s">
        <v>127</v>
      </c>
      <c r="F58" s="52">
        <v>97850.54</v>
      </c>
    </row>
    <row r="59" spans="1:6" ht="12.75">
      <c r="A59" s="212">
        <f t="shared" si="0"/>
        <v>52</v>
      </c>
      <c r="B59" s="210" t="s">
        <v>121</v>
      </c>
      <c r="C59" s="211">
        <v>13454</v>
      </c>
      <c r="D59" s="22" t="s">
        <v>128</v>
      </c>
      <c r="E59" s="22" t="s">
        <v>129</v>
      </c>
      <c r="F59" s="52">
        <v>60987.5</v>
      </c>
    </row>
    <row r="60" spans="1:6" ht="12.75">
      <c r="A60" s="212">
        <f t="shared" si="0"/>
        <v>53</v>
      </c>
      <c r="B60" s="210" t="s">
        <v>121</v>
      </c>
      <c r="C60" s="211">
        <v>13427</v>
      </c>
      <c r="D60" s="22" t="s">
        <v>130</v>
      </c>
      <c r="E60" s="22" t="s">
        <v>68</v>
      </c>
      <c r="F60" s="52">
        <v>1166.2</v>
      </c>
    </row>
    <row r="61" spans="1:6" ht="12.75">
      <c r="A61" s="212">
        <f t="shared" si="0"/>
        <v>54</v>
      </c>
      <c r="B61" s="210" t="s">
        <v>121</v>
      </c>
      <c r="C61" s="211">
        <v>13425</v>
      </c>
      <c r="D61" s="22" t="s">
        <v>131</v>
      </c>
      <c r="E61" s="22" t="s">
        <v>132</v>
      </c>
      <c r="F61" s="52">
        <v>2427.6</v>
      </c>
    </row>
    <row r="62" spans="1:6" ht="12.75">
      <c r="A62" s="212">
        <f t="shared" si="0"/>
        <v>55</v>
      </c>
      <c r="B62" s="210" t="s">
        <v>121</v>
      </c>
      <c r="C62" s="211">
        <v>13421</v>
      </c>
      <c r="D62" s="22" t="s">
        <v>145</v>
      </c>
      <c r="E62" s="22" t="s">
        <v>133</v>
      </c>
      <c r="F62" s="52">
        <v>1095</v>
      </c>
    </row>
    <row r="63" spans="1:6" ht="12.75">
      <c r="A63" s="212">
        <f t="shared" si="0"/>
        <v>56</v>
      </c>
      <c r="B63" s="210" t="s">
        <v>121</v>
      </c>
      <c r="C63" s="211">
        <v>12945</v>
      </c>
      <c r="D63" s="22" t="s">
        <v>134</v>
      </c>
      <c r="E63" s="22" t="s">
        <v>135</v>
      </c>
      <c r="F63" s="52">
        <v>668.78</v>
      </c>
    </row>
    <row r="64" spans="1:6" ht="12.75">
      <c r="A64" s="212">
        <f t="shared" si="0"/>
        <v>57</v>
      </c>
      <c r="B64" s="210" t="s">
        <v>121</v>
      </c>
      <c r="C64" s="211">
        <v>12946</v>
      </c>
      <c r="D64" s="22" t="s">
        <v>134</v>
      </c>
      <c r="E64" s="22" t="s">
        <v>135</v>
      </c>
      <c r="F64" s="52">
        <v>2113.44</v>
      </c>
    </row>
    <row r="65" spans="1:6" ht="12.75">
      <c r="A65" s="212">
        <f t="shared" si="0"/>
        <v>58</v>
      </c>
      <c r="B65" s="210" t="s">
        <v>121</v>
      </c>
      <c r="C65" s="211">
        <v>13430</v>
      </c>
      <c r="D65" s="22" t="s">
        <v>145</v>
      </c>
      <c r="E65" s="22" t="s">
        <v>136</v>
      </c>
      <c r="F65" s="52">
        <v>520.83</v>
      </c>
    </row>
    <row r="66" spans="1:6" ht="12.75">
      <c r="A66" s="212">
        <f t="shared" si="0"/>
        <v>59</v>
      </c>
      <c r="B66" s="210" t="s">
        <v>121</v>
      </c>
      <c r="C66" s="211">
        <v>13431</v>
      </c>
      <c r="D66" s="22" t="s">
        <v>145</v>
      </c>
      <c r="E66" s="22" t="s">
        <v>133</v>
      </c>
      <c r="F66" s="52">
        <v>219</v>
      </c>
    </row>
    <row r="67" spans="1:6" ht="13.5" thickBot="1">
      <c r="A67" s="214">
        <f t="shared" si="0"/>
        <v>60</v>
      </c>
      <c r="B67" s="215" t="s">
        <v>121</v>
      </c>
      <c r="C67" s="216">
        <v>13432</v>
      </c>
      <c r="D67" s="53" t="s">
        <v>66</v>
      </c>
      <c r="E67" s="53" t="s">
        <v>137</v>
      </c>
      <c r="F67" s="54">
        <v>62.5</v>
      </c>
    </row>
    <row r="68" spans="1:6" ht="20.25" customHeight="1" thickBot="1">
      <c r="A68" s="55"/>
      <c r="B68" s="56"/>
      <c r="C68" s="57"/>
      <c r="D68" s="58"/>
      <c r="E68" s="59" t="s">
        <v>138</v>
      </c>
      <c r="F68" s="60">
        <f>SUM(F8:F67)</f>
        <v>2048643.1700000004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54.851562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35</v>
      </c>
      <c r="B1" s="10"/>
      <c r="C1" s="10"/>
      <c r="D1" s="10"/>
    </row>
    <row r="3" spans="1:5" ht="15.75" customHeight="1">
      <c r="A3" s="99" t="s">
        <v>14</v>
      </c>
      <c r="B3" s="99"/>
      <c r="C3" s="99"/>
      <c r="D3" s="99"/>
      <c r="E3" s="14"/>
    </row>
    <row r="4" spans="1:4" ht="19.5" customHeight="1">
      <c r="A4" s="18" t="s">
        <v>15</v>
      </c>
      <c r="B4" s="18"/>
      <c r="C4" s="18"/>
      <c r="D4" s="18"/>
    </row>
    <row r="5" spans="1:4" ht="12.75">
      <c r="A5" s="19"/>
      <c r="B5" s="100"/>
      <c r="C5" s="100"/>
      <c r="D5" s="100"/>
    </row>
    <row r="6" spans="1:4" ht="12.75">
      <c r="A6" s="19"/>
      <c r="B6" s="21" t="s">
        <v>31</v>
      </c>
      <c r="C6" s="24" t="str">
        <f>personal!E6</f>
        <v>2-10 decembrie 2021</v>
      </c>
      <c r="D6" s="19"/>
    </row>
    <row r="7" ht="13.5" thickBot="1"/>
    <row r="8" spans="1:5" ht="18.75" customHeight="1" thickBot="1">
      <c r="A8" s="30" t="s">
        <v>16</v>
      </c>
      <c r="B8" s="31" t="s">
        <v>17</v>
      </c>
      <c r="C8" s="31" t="s">
        <v>18</v>
      </c>
      <c r="D8" s="31" t="s">
        <v>19</v>
      </c>
      <c r="E8" s="32" t="s">
        <v>20</v>
      </c>
    </row>
    <row r="9" spans="1:5" ht="25.5">
      <c r="A9" s="97" t="s">
        <v>139</v>
      </c>
      <c r="B9" s="98">
        <v>12850</v>
      </c>
      <c r="C9" s="62" t="s">
        <v>143</v>
      </c>
      <c r="D9" s="63" t="s">
        <v>140</v>
      </c>
      <c r="E9" s="64">
        <v>56000</v>
      </c>
    </row>
    <row r="10" spans="1:5" ht="13.5" thickBot="1">
      <c r="A10" s="33"/>
      <c r="B10" s="34"/>
      <c r="C10" s="34"/>
      <c r="D10" s="34"/>
      <c r="E10" s="35"/>
    </row>
    <row r="11" spans="1:5" ht="19.5" customHeight="1" thickBot="1">
      <c r="A11" s="36" t="s">
        <v>21</v>
      </c>
      <c r="B11" s="37"/>
      <c r="C11" s="37"/>
      <c r="D11" s="37"/>
      <c r="E11" s="38">
        <f>SUM(E9:E10)</f>
        <v>56000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3.00390625" style="195" customWidth="1"/>
    <col min="2" max="2" width="14.140625" style="168" customWidth="1"/>
    <col min="3" max="3" width="70.8515625" style="168" customWidth="1"/>
    <col min="4" max="4" width="19.7109375" style="196" customWidth="1"/>
    <col min="5" max="5" width="15.28125" style="168" customWidth="1"/>
    <col min="6" max="16384" width="9.140625" style="168" customWidth="1"/>
  </cols>
  <sheetData>
    <row r="1" spans="1:5" ht="12.75">
      <c r="A1" s="166" t="s">
        <v>200</v>
      </c>
      <c r="B1" s="167"/>
      <c r="C1" s="10"/>
      <c r="D1" s="167"/>
      <c r="E1" s="11"/>
    </row>
    <row r="2" spans="1:5" ht="12.75">
      <c r="A2" s="169"/>
      <c r="B2" s="170"/>
      <c r="C2" s="11"/>
      <c r="D2" s="170"/>
      <c r="E2" s="11"/>
    </row>
    <row r="3" spans="1:5" ht="12.75">
      <c r="A3" s="169"/>
      <c r="B3" s="170"/>
      <c r="C3" s="11"/>
      <c r="D3" s="170"/>
      <c r="E3" s="11"/>
    </row>
    <row r="4" spans="1:5" ht="12.75">
      <c r="A4" s="169"/>
      <c r="B4" s="170"/>
      <c r="C4" s="11"/>
      <c r="D4" s="170"/>
      <c r="E4" s="11"/>
    </row>
    <row r="5" spans="1:5" ht="12.75">
      <c r="A5" s="169"/>
      <c r="B5" s="170"/>
      <c r="C5" s="11"/>
      <c r="D5" s="170"/>
      <c r="E5" s="11"/>
    </row>
    <row r="6" spans="1:5" ht="15.75" customHeight="1">
      <c r="A6" s="99" t="s">
        <v>22</v>
      </c>
      <c r="B6" s="99"/>
      <c r="C6" s="99"/>
      <c r="D6" s="171"/>
      <c r="E6" s="11"/>
    </row>
    <row r="7" spans="1:5" ht="15.75" customHeight="1">
      <c r="A7" s="172" t="s">
        <v>201</v>
      </c>
      <c r="B7" s="172"/>
      <c r="C7" s="172"/>
      <c r="D7" s="172"/>
      <c r="E7" s="172"/>
    </row>
    <row r="8" spans="1:5" ht="12.75">
      <c r="A8" s="173"/>
      <c r="B8" s="16"/>
      <c r="C8" s="16"/>
      <c r="D8" s="16"/>
      <c r="E8" s="13"/>
    </row>
    <row r="9" spans="1:5" ht="12.75">
      <c r="A9" s="173"/>
      <c r="B9" s="149" t="s">
        <v>202</v>
      </c>
      <c r="C9" s="9" t="s">
        <v>203</v>
      </c>
      <c r="D9" s="16"/>
      <c r="E9" s="13"/>
    </row>
    <row r="10" spans="1:5" ht="13.5" thickBot="1">
      <c r="A10" s="169"/>
      <c r="B10" s="170"/>
      <c r="C10" s="11"/>
      <c r="D10" s="170"/>
      <c r="E10" s="11"/>
    </row>
    <row r="11" spans="1:5" ht="35.25" customHeight="1" thickBot="1">
      <c r="A11" s="174" t="s">
        <v>16</v>
      </c>
      <c r="B11" s="175" t="s">
        <v>17</v>
      </c>
      <c r="C11" s="175" t="s">
        <v>18</v>
      </c>
      <c r="D11" s="176" t="s">
        <v>23</v>
      </c>
      <c r="E11" s="32" t="s">
        <v>20</v>
      </c>
    </row>
    <row r="12" spans="1:5" ht="25.5">
      <c r="A12" s="177" t="s">
        <v>89</v>
      </c>
      <c r="B12" s="178" t="s">
        <v>192</v>
      </c>
      <c r="C12" s="179" t="s">
        <v>193</v>
      </c>
      <c r="D12" s="180" t="s">
        <v>43</v>
      </c>
      <c r="E12" s="181">
        <v>803.25</v>
      </c>
    </row>
    <row r="13" spans="1:5" ht="25.5">
      <c r="A13" s="182" t="s">
        <v>89</v>
      </c>
      <c r="B13" s="183" t="s">
        <v>194</v>
      </c>
      <c r="C13" s="184" t="s">
        <v>195</v>
      </c>
      <c r="D13" s="185" t="s">
        <v>204</v>
      </c>
      <c r="E13" s="186">
        <v>25.63</v>
      </c>
    </row>
    <row r="14" spans="1:5" ht="25.5">
      <c r="A14" s="182" t="s">
        <v>89</v>
      </c>
      <c r="B14" s="183" t="s">
        <v>196</v>
      </c>
      <c r="C14" s="184" t="s">
        <v>197</v>
      </c>
      <c r="D14" s="185" t="s">
        <v>204</v>
      </c>
      <c r="E14" s="186">
        <v>221.02</v>
      </c>
    </row>
    <row r="15" spans="1:5" ht="25.5">
      <c r="A15" s="182" t="s">
        <v>89</v>
      </c>
      <c r="B15" s="183" t="s">
        <v>198</v>
      </c>
      <c r="C15" s="184" t="s">
        <v>195</v>
      </c>
      <c r="D15" s="185" t="s">
        <v>204</v>
      </c>
      <c r="E15" s="186">
        <v>134.37</v>
      </c>
    </row>
    <row r="16" spans="1:5" ht="25.5">
      <c r="A16" s="182" t="s">
        <v>89</v>
      </c>
      <c r="B16" s="183" t="s">
        <v>199</v>
      </c>
      <c r="C16" s="184" t="s">
        <v>197</v>
      </c>
      <c r="D16" s="185" t="s">
        <v>204</v>
      </c>
      <c r="E16" s="186">
        <v>1158.98</v>
      </c>
    </row>
    <row r="17" spans="1:5" ht="13.5" thickBot="1">
      <c r="A17" s="187"/>
      <c r="B17" s="188"/>
      <c r="C17" s="189"/>
      <c r="D17" s="190"/>
      <c r="E17" s="191"/>
    </row>
    <row r="18" spans="1:5" ht="23.25" customHeight="1" thickBot="1">
      <c r="A18" s="192" t="s">
        <v>21</v>
      </c>
      <c r="B18" s="31"/>
      <c r="C18" s="193"/>
      <c r="D18" s="175"/>
      <c r="E18" s="194">
        <f>SUM(E12:E16)</f>
        <v>2343.25</v>
      </c>
    </row>
    <row r="70" ht="16.5" customHeight="1"/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35</v>
      </c>
      <c r="B1" s="10"/>
      <c r="C1" s="10"/>
      <c r="D1" s="10"/>
    </row>
    <row r="3" spans="1:4" ht="15.75" customHeight="1">
      <c r="A3" s="99" t="s">
        <v>22</v>
      </c>
      <c r="B3" s="99"/>
      <c r="C3" s="99"/>
      <c r="D3" s="12"/>
    </row>
    <row r="4" spans="1:10" ht="19.5" customHeight="1">
      <c r="A4" s="101" t="s">
        <v>24</v>
      </c>
      <c r="B4" s="101"/>
      <c r="C4" s="101"/>
      <c r="D4" s="101"/>
      <c r="E4" s="101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1" t="s">
        <v>31</v>
      </c>
      <c r="C6" s="9" t="str">
        <f>personal!E6</f>
        <v>2-10 decembrie 2021</v>
      </c>
      <c r="D6" s="16"/>
      <c r="E6" s="13"/>
      <c r="F6" s="13"/>
      <c r="G6" s="13"/>
      <c r="H6" s="13"/>
      <c r="I6" s="14"/>
      <c r="J6" s="14"/>
    </row>
    <row r="7" ht="13.5" thickBot="1"/>
    <row r="8" spans="1:5" ht="18.75" customHeight="1" thickBot="1">
      <c r="A8" s="30" t="s">
        <v>16</v>
      </c>
      <c r="B8" s="31" t="s">
        <v>17</v>
      </c>
      <c r="C8" s="31" t="s">
        <v>18</v>
      </c>
      <c r="D8" s="31" t="s">
        <v>23</v>
      </c>
      <c r="E8" s="32" t="s">
        <v>20</v>
      </c>
    </row>
    <row r="9" spans="1:5" s="17" customFormat="1" ht="25.5">
      <c r="A9" s="65" t="s">
        <v>139</v>
      </c>
      <c r="B9" s="61">
        <v>13428</v>
      </c>
      <c r="C9" s="62" t="s">
        <v>141</v>
      </c>
      <c r="D9" s="63" t="s">
        <v>142</v>
      </c>
      <c r="E9" s="66">
        <v>278451</v>
      </c>
    </row>
    <row r="10" spans="1:5" s="17" customFormat="1" ht="13.5" thickBot="1">
      <c r="A10" s="39"/>
      <c r="B10" s="40"/>
      <c r="C10" s="41"/>
      <c r="D10" s="41"/>
      <c r="E10" s="42"/>
    </row>
    <row r="11" spans="1:5" ht="19.5" customHeight="1" thickBot="1">
      <c r="A11" s="36" t="s">
        <v>21</v>
      </c>
      <c r="B11" s="37"/>
      <c r="C11" s="37"/>
      <c r="D11" s="37"/>
      <c r="E11" s="38">
        <f>SUM(E9:E10)</f>
        <v>278451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12">
      <selection activeCell="J131" sqref="J13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7" customWidth="1"/>
    <col min="9" max="9" width="9.140625" style="2" customWidth="1"/>
    <col min="10" max="10" width="34.00390625" style="0" customWidth="1"/>
  </cols>
  <sheetData>
    <row r="2" ht="12.75">
      <c r="A2" s="23" t="s">
        <v>36</v>
      </c>
    </row>
    <row r="3" ht="12.75">
      <c r="A3" s="23"/>
    </row>
    <row r="4" ht="12.75">
      <c r="A4" s="23" t="s">
        <v>32</v>
      </c>
    </row>
    <row r="5" spans="1:5" ht="12.75">
      <c r="A5" s="23" t="s">
        <v>26</v>
      </c>
      <c r="D5" s="21" t="s">
        <v>31</v>
      </c>
      <c r="E5" s="48" t="str">
        <f>personal!E6</f>
        <v>2-10 decembrie 2021</v>
      </c>
    </row>
    <row r="6" ht="13.5" thickBot="1"/>
    <row r="7" spans="1:9" ht="46.5" customHeight="1" thickBot="1">
      <c r="A7" s="79" t="s">
        <v>8</v>
      </c>
      <c r="B7" s="80" t="s">
        <v>9</v>
      </c>
      <c r="C7" s="80" t="s">
        <v>10</v>
      </c>
      <c r="D7" s="80" t="s">
        <v>27</v>
      </c>
      <c r="E7" s="80" t="s">
        <v>33</v>
      </c>
      <c r="F7" s="81" t="s">
        <v>29</v>
      </c>
      <c r="I7"/>
    </row>
    <row r="8" spans="1:9" ht="17.25" customHeight="1">
      <c r="A8" s="74">
        <v>1</v>
      </c>
      <c r="B8" s="75">
        <v>44532</v>
      </c>
      <c r="C8" s="76">
        <v>12716</v>
      </c>
      <c r="D8" s="76" t="s">
        <v>37</v>
      </c>
      <c r="E8" s="77" t="s">
        <v>38</v>
      </c>
      <c r="F8" s="78">
        <v>300</v>
      </c>
      <c r="I8"/>
    </row>
    <row r="9" spans="1:9" ht="19.5" customHeight="1">
      <c r="A9" s="72">
        <v>2</v>
      </c>
      <c r="B9" s="67">
        <v>44532</v>
      </c>
      <c r="C9" s="68">
        <v>12717</v>
      </c>
      <c r="D9" s="68" t="s">
        <v>37</v>
      </c>
      <c r="E9" s="69" t="s">
        <v>38</v>
      </c>
      <c r="F9" s="73">
        <v>130</v>
      </c>
      <c r="I9"/>
    </row>
    <row r="10" spans="1:6" ht="18" customHeight="1">
      <c r="A10" s="72">
        <v>3</v>
      </c>
      <c r="B10" s="67">
        <v>44532</v>
      </c>
      <c r="C10" s="70">
        <v>12718</v>
      </c>
      <c r="D10" s="68" t="s">
        <v>37</v>
      </c>
      <c r="E10" s="69" t="s">
        <v>38</v>
      </c>
      <c r="F10" s="73">
        <v>30</v>
      </c>
    </row>
    <row r="11" spans="1:6" ht="18" customHeight="1">
      <c r="A11" s="72">
        <v>4</v>
      </c>
      <c r="B11" s="67">
        <v>44532</v>
      </c>
      <c r="C11" s="70">
        <v>12719</v>
      </c>
      <c r="D11" s="68" t="s">
        <v>37</v>
      </c>
      <c r="E11" s="69" t="s">
        <v>38</v>
      </c>
      <c r="F11" s="73">
        <v>55</v>
      </c>
    </row>
    <row r="12" spans="1:6" ht="18" customHeight="1">
      <c r="A12" s="72">
        <v>5</v>
      </c>
      <c r="B12" s="67">
        <v>44532</v>
      </c>
      <c r="C12" s="68">
        <v>12720</v>
      </c>
      <c r="D12" s="68" t="s">
        <v>39</v>
      </c>
      <c r="E12" s="69" t="s">
        <v>40</v>
      </c>
      <c r="F12" s="73">
        <v>5000</v>
      </c>
    </row>
    <row r="13" spans="1:6" ht="18" customHeight="1">
      <c r="A13" s="72">
        <v>6</v>
      </c>
      <c r="B13" s="67">
        <v>44532</v>
      </c>
      <c r="C13" s="68">
        <v>12731</v>
      </c>
      <c r="D13" s="68" t="s">
        <v>41</v>
      </c>
      <c r="E13" s="69" t="s">
        <v>40</v>
      </c>
      <c r="F13" s="73">
        <v>3620</v>
      </c>
    </row>
    <row r="14" spans="1:6" ht="18" customHeight="1">
      <c r="A14" s="72">
        <v>7</v>
      </c>
      <c r="B14" s="67">
        <v>44532</v>
      </c>
      <c r="C14" s="68">
        <v>12722</v>
      </c>
      <c r="D14" s="68" t="s">
        <v>39</v>
      </c>
      <c r="E14" s="69" t="s">
        <v>40</v>
      </c>
      <c r="F14" s="73">
        <v>3570</v>
      </c>
    </row>
    <row r="15" spans="1:6" ht="18" customHeight="1">
      <c r="A15" s="72">
        <v>8</v>
      </c>
      <c r="B15" s="67">
        <v>44532</v>
      </c>
      <c r="C15" s="68">
        <v>12723</v>
      </c>
      <c r="D15" s="68" t="s">
        <v>39</v>
      </c>
      <c r="E15" s="69" t="s">
        <v>40</v>
      </c>
      <c r="F15" s="73">
        <v>3787</v>
      </c>
    </row>
    <row r="16" spans="1:6" ht="18" customHeight="1">
      <c r="A16" s="72">
        <v>9</v>
      </c>
      <c r="B16" s="67">
        <v>44532</v>
      </c>
      <c r="C16" s="68">
        <v>12724</v>
      </c>
      <c r="D16" s="68" t="s">
        <v>41</v>
      </c>
      <c r="E16" s="69" t="s">
        <v>42</v>
      </c>
      <c r="F16" s="73">
        <v>2922.22</v>
      </c>
    </row>
    <row r="17" spans="1:6" ht="18" customHeight="1">
      <c r="A17" s="72">
        <v>10</v>
      </c>
      <c r="B17" s="67">
        <v>44532</v>
      </c>
      <c r="C17" s="68">
        <v>12725</v>
      </c>
      <c r="D17" s="68" t="s">
        <v>39</v>
      </c>
      <c r="E17" s="69" t="s">
        <v>40</v>
      </c>
      <c r="F17" s="73">
        <v>1752.75</v>
      </c>
    </row>
    <row r="18" spans="1:6" ht="18" customHeight="1">
      <c r="A18" s="72">
        <v>11</v>
      </c>
      <c r="B18" s="67">
        <v>44532</v>
      </c>
      <c r="C18" s="68">
        <v>12726</v>
      </c>
      <c r="D18" s="68" t="s">
        <v>39</v>
      </c>
      <c r="E18" s="69" t="s">
        <v>40</v>
      </c>
      <c r="F18" s="73">
        <v>1400</v>
      </c>
    </row>
    <row r="19" spans="1:6" ht="18" customHeight="1">
      <c r="A19" s="72">
        <v>12</v>
      </c>
      <c r="B19" s="67">
        <v>44532</v>
      </c>
      <c r="C19" s="68">
        <v>12727</v>
      </c>
      <c r="D19" s="68" t="s">
        <v>39</v>
      </c>
      <c r="E19" s="69" t="s">
        <v>42</v>
      </c>
      <c r="F19" s="73">
        <v>10484</v>
      </c>
    </row>
    <row r="20" spans="1:6" ht="18" customHeight="1">
      <c r="A20" s="72">
        <v>13</v>
      </c>
      <c r="B20" s="67">
        <v>44532</v>
      </c>
      <c r="C20" s="68">
        <v>12728</v>
      </c>
      <c r="D20" s="68" t="s">
        <v>39</v>
      </c>
      <c r="E20" s="69" t="s">
        <v>40</v>
      </c>
      <c r="F20" s="73">
        <v>2100</v>
      </c>
    </row>
    <row r="21" spans="1:6" ht="18" customHeight="1">
      <c r="A21" s="72">
        <v>14</v>
      </c>
      <c r="B21" s="67">
        <v>44532</v>
      </c>
      <c r="C21" s="68">
        <v>12729</v>
      </c>
      <c r="D21" s="68" t="s">
        <v>39</v>
      </c>
      <c r="E21" s="69" t="s">
        <v>40</v>
      </c>
      <c r="F21" s="73">
        <v>800</v>
      </c>
    </row>
    <row r="22" spans="1:6" ht="18" customHeight="1">
      <c r="A22" s="72">
        <v>15</v>
      </c>
      <c r="B22" s="67">
        <v>44532</v>
      </c>
      <c r="C22" s="68">
        <v>12730</v>
      </c>
      <c r="D22" s="68" t="s">
        <v>39</v>
      </c>
      <c r="E22" s="69" t="s">
        <v>40</v>
      </c>
      <c r="F22" s="73">
        <v>666.4</v>
      </c>
    </row>
    <row r="23" spans="1:6" ht="25.5">
      <c r="A23" s="72">
        <v>16</v>
      </c>
      <c r="B23" s="67">
        <v>44532</v>
      </c>
      <c r="C23" s="68">
        <v>12731</v>
      </c>
      <c r="D23" s="68" t="s">
        <v>43</v>
      </c>
      <c r="E23" s="83" t="s">
        <v>44</v>
      </c>
      <c r="F23" s="73">
        <v>1343000</v>
      </c>
    </row>
    <row r="24" spans="1:6" ht="18" customHeight="1">
      <c r="A24" s="72">
        <v>17</v>
      </c>
      <c r="B24" s="67">
        <v>44533</v>
      </c>
      <c r="C24" s="68">
        <v>12759</v>
      </c>
      <c r="D24" s="68" t="s">
        <v>39</v>
      </c>
      <c r="E24" s="69" t="s">
        <v>45</v>
      </c>
      <c r="F24" s="73">
        <v>400</v>
      </c>
    </row>
    <row r="25" spans="1:6" ht="18" customHeight="1">
      <c r="A25" s="72">
        <v>18</v>
      </c>
      <c r="B25" s="67">
        <v>44533</v>
      </c>
      <c r="C25" s="68">
        <v>12760</v>
      </c>
      <c r="D25" s="68" t="s">
        <v>39</v>
      </c>
      <c r="E25" s="69" t="s">
        <v>45</v>
      </c>
      <c r="F25" s="73">
        <v>1567</v>
      </c>
    </row>
    <row r="26" spans="1:6" ht="18" customHeight="1">
      <c r="A26" s="72">
        <v>19</v>
      </c>
      <c r="B26" s="67">
        <v>44533</v>
      </c>
      <c r="C26" s="68">
        <v>12761</v>
      </c>
      <c r="D26" s="68" t="s">
        <v>41</v>
      </c>
      <c r="E26" s="69" t="s">
        <v>40</v>
      </c>
      <c r="F26" s="73">
        <v>3000</v>
      </c>
    </row>
    <row r="27" spans="1:6" ht="18" customHeight="1">
      <c r="A27" s="72">
        <v>20</v>
      </c>
      <c r="B27" s="67">
        <v>44533</v>
      </c>
      <c r="C27" s="68">
        <v>12762</v>
      </c>
      <c r="D27" s="68" t="s">
        <v>39</v>
      </c>
      <c r="E27" s="69" t="s">
        <v>46</v>
      </c>
      <c r="F27" s="73">
        <v>1336.75</v>
      </c>
    </row>
    <row r="28" spans="1:6" ht="18" customHeight="1">
      <c r="A28" s="72">
        <v>21</v>
      </c>
      <c r="B28" s="67">
        <v>44533</v>
      </c>
      <c r="C28" s="68">
        <v>12763</v>
      </c>
      <c r="D28" s="68" t="s">
        <v>41</v>
      </c>
      <c r="E28" s="69" t="s">
        <v>40</v>
      </c>
      <c r="F28" s="73">
        <v>50</v>
      </c>
    </row>
    <row r="29" spans="1:6" ht="18" customHeight="1">
      <c r="A29" s="72">
        <v>22</v>
      </c>
      <c r="B29" s="67">
        <v>44533</v>
      </c>
      <c r="C29" s="68">
        <v>12764</v>
      </c>
      <c r="D29" s="68" t="s">
        <v>41</v>
      </c>
      <c r="E29" s="69" t="s">
        <v>40</v>
      </c>
      <c r="F29" s="73">
        <v>1733.5</v>
      </c>
    </row>
    <row r="30" spans="1:6" ht="18" customHeight="1">
      <c r="A30" s="72">
        <v>23</v>
      </c>
      <c r="B30" s="67">
        <v>44533</v>
      </c>
      <c r="C30" s="68">
        <v>12765</v>
      </c>
      <c r="D30" s="68" t="s">
        <v>39</v>
      </c>
      <c r="E30" s="69" t="s">
        <v>40</v>
      </c>
      <c r="F30" s="73">
        <v>845</v>
      </c>
    </row>
    <row r="31" spans="1:6" ht="18" customHeight="1">
      <c r="A31" s="72">
        <v>24</v>
      </c>
      <c r="B31" s="67">
        <v>44533</v>
      </c>
      <c r="C31" s="68">
        <v>12766</v>
      </c>
      <c r="D31" s="68" t="s">
        <v>37</v>
      </c>
      <c r="E31" s="69" t="s">
        <v>38</v>
      </c>
      <c r="F31" s="73">
        <v>30</v>
      </c>
    </row>
    <row r="32" spans="1:6" ht="18" customHeight="1">
      <c r="A32" s="72">
        <v>25</v>
      </c>
      <c r="B32" s="71" t="s">
        <v>81</v>
      </c>
      <c r="C32" s="71">
        <v>12790</v>
      </c>
      <c r="D32" s="84" t="s">
        <v>82</v>
      </c>
      <c r="E32" s="85" t="s">
        <v>83</v>
      </c>
      <c r="F32" s="86">
        <v>1000</v>
      </c>
    </row>
    <row r="33" spans="1:6" ht="18" customHeight="1">
      <c r="A33" s="72">
        <v>26</v>
      </c>
      <c r="B33" s="71" t="s">
        <v>81</v>
      </c>
      <c r="C33" s="71">
        <v>12830</v>
      </c>
      <c r="D33" s="84" t="s">
        <v>82</v>
      </c>
      <c r="E33" s="85" t="s">
        <v>84</v>
      </c>
      <c r="F33" s="86">
        <v>400</v>
      </c>
    </row>
    <row r="34" spans="1:6" ht="18" customHeight="1">
      <c r="A34" s="72">
        <v>27</v>
      </c>
      <c r="B34" s="71" t="s">
        <v>85</v>
      </c>
      <c r="C34" s="71">
        <v>12947</v>
      </c>
      <c r="D34" s="84" t="s">
        <v>82</v>
      </c>
      <c r="E34" s="85" t="s">
        <v>86</v>
      </c>
      <c r="F34" s="86">
        <v>1500</v>
      </c>
    </row>
    <row r="35" spans="1:6" ht="18" customHeight="1">
      <c r="A35" s="72">
        <v>28</v>
      </c>
      <c r="B35" s="71" t="s">
        <v>85</v>
      </c>
      <c r="C35" s="71">
        <v>12948</v>
      </c>
      <c r="D35" s="84" t="s">
        <v>82</v>
      </c>
      <c r="E35" s="85" t="s">
        <v>86</v>
      </c>
      <c r="F35" s="86">
        <v>200</v>
      </c>
    </row>
    <row r="36" spans="1:6" ht="18" customHeight="1">
      <c r="A36" s="72">
        <v>29</v>
      </c>
      <c r="B36" s="71" t="s">
        <v>85</v>
      </c>
      <c r="C36" s="71">
        <v>12949</v>
      </c>
      <c r="D36" s="84" t="s">
        <v>82</v>
      </c>
      <c r="E36" s="85" t="s">
        <v>87</v>
      </c>
      <c r="F36" s="86">
        <v>1500</v>
      </c>
    </row>
    <row r="37" spans="1:6" ht="18" customHeight="1">
      <c r="A37" s="72">
        <v>30</v>
      </c>
      <c r="B37" s="71" t="s">
        <v>85</v>
      </c>
      <c r="C37" s="71">
        <v>12950</v>
      </c>
      <c r="D37" s="84" t="s">
        <v>82</v>
      </c>
      <c r="E37" s="85" t="s">
        <v>88</v>
      </c>
      <c r="F37" s="86">
        <v>1000</v>
      </c>
    </row>
    <row r="38" spans="1:6" ht="18" customHeight="1">
      <c r="A38" s="72">
        <v>31</v>
      </c>
      <c r="B38" s="71" t="s">
        <v>89</v>
      </c>
      <c r="C38" s="71">
        <v>13464</v>
      </c>
      <c r="D38" s="84" t="s">
        <v>82</v>
      </c>
      <c r="E38" s="85" t="s">
        <v>90</v>
      </c>
      <c r="F38" s="86">
        <v>1000</v>
      </c>
    </row>
    <row r="39" spans="1:6" ht="25.5">
      <c r="A39" s="72">
        <v>32</v>
      </c>
      <c r="B39" s="67">
        <v>44536</v>
      </c>
      <c r="C39" s="68">
        <v>12777</v>
      </c>
      <c r="D39" s="68" t="s">
        <v>205</v>
      </c>
      <c r="E39" s="69" t="s">
        <v>206</v>
      </c>
      <c r="F39" s="73">
        <v>1214700</v>
      </c>
    </row>
    <row r="40" spans="1:6" ht="25.5">
      <c r="A40" s="72">
        <v>33</v>
      </c>
      <c r="B40" s="67">
        <v>44536</v>
      </c>
      <c r="C40" s="68">
        <v>12778</v>
      </c>
      <c r="D40" s="68" t="s">
        <v>37</v>
      </c>
      <c r="E40" s="69" t="s">
        <v>207</v>
      </c>
      <c r="F40" s="73">
        <v>230787</v>
      </c>
    </row>
    <row r="41" spans="1:6" ht="18" customHeight="1">
      <c r="A41" s="72">
        <v>34</v>
      </c>
      <c r="B41" s="67">
        <v>44537</v>
      </c>
      <c r="C41" s="70">
        <v>12786</v>
      </c>
      <c r="D41" s="68" t="s">
        <v>41</v>
      </c>
      <c r="E41" s="69" t="s">
        <v>46</v>
      </c>
      <c r="F41" s="73">
        <v>13223.35</v>
      </c>
    </row>
    <row r="42" spans="1:6" ht="18" customHeight="1">
      <c r="A42" s="72">
        <v>35</v>
      </c>
      <c r="B42" s="67">
        <v>44537</v>
      </c>
      <c r="C42" s="70">
        <v>12787</v>
      </c>
      <c r="D42" s="68" t="s">
        <v>41</v>
      </c>
      <c r="E42" s="69" t="s">
        <v>40</v>
      </c>
      <c r="F42" s="73">
        <v>2552</v>
      </c>
    </row>
    <row r="43" spans="1:6" ht="18" customHeight="1">
      <c r="A43" s="72">
        <v>36</v>
      </c>
      <c r="B43" s="67">
        <v>44537</v>
      </c>
      <c r="C43" s="68">
        <v>12788</v>
      </c>
      <c r="D43" s="68" t="s">
        <v>39</v>
      </c>
      <c r="E43" s="69" t="s">
        <v>40</v>
      </c>
      <c r="F43" s="73">
        <v>4800</v>
      </c>
    </row>
    <row r="44" spans="1:6" ht="18" customHeight="1">
      <c r="A44" s="72">
        <v>37</v>
      </c>
      <c r="B44" s="67">
        <v>44537</v>
      </c>
      <c r="C44" s="68">
        <v>12789</v>
      </c>
      <c r="D44" s="68" t="s">
        <v>39</v>
      </c>
      <c r="E44" s="69" t="s">
        <v>45</v>
      </c>
      <c r="F44" s="73">
        <v>700</v>
      </c>
    </row>
    <row r="45" spans="1:6" ht="18" customHeight="1">
      <c r="A45" s="72">
        <v>38</v>
      </c>
      <c r="B45" s="67">
        <v>44537</v>
      </c>
      <c r="C45" s="68">
        <v>12791</v>
      </c>
      <c r="D45" s="68" t="s">
        <v>39</v>
      </c>
      <c r="E45" s="69" t="s">
        <v>40</v>
      </c>
      <c r="F45" s="73">
        <v>1325</v>
      </c>
    </row>
    <row r="46" spans="1:6" ht="18" customHeight="1">
      <c r="A46" s="72">
        <v>39</v>
      </c>
      <c r="B46" s="67">
        <v>44537</v>
      </c>
      <c r="C46" s="68">
        <v>12792</v>
      </c>
      <c r="D46" s="68" t="s">
        <v>39</v>
      </c>
      <c r="E46" s="69" t="s">
        <v>40</v>
      </c>
      <c r="F46" s="73">
        <v>1325</v>
      </c>
    </row>
    <row r="47" spans="1:6" ht="18" customHeight="1">
      <c r="A47" s="72">
        <v>40</v>
      </c>
      <c r="B47" s="67">
        <v>44537</v>
      </c>
      <c r="C47" s="68">
        <v>12793</v>
      </c>
      <c r="D47" s="68" t="s">
        <v>39</v>
      </c>
      <c r="E47" s="69" t="s">
        <v>40</v>
      </c>
      <c r="F47" s="73">
        <v>1325</v>
      </c>
    </row>
    <row r="48" spans="1:6" ht="18" customHeight="1">
      <c r="A48" s="72">
        <v>41</v>
      </c>
      <c r="B48" s="67">
        <v>44537</v>
      </c>
      <c r="C48" s="68">
        <v>12794</v>
      </c>
      <c r="D48" s="68" t="s">
        <v>39</v>
      </c>
      <c r="E48" s="69" t="s">
        <v>40</v>
      </c>
      <c r="F48" s="73">
        <v>1325</v>
      </c>
    </row>
    <row r="49" spans="1:6" ht="18" customHeight="1">
      <c r="A49" s="72">
        <v>42</v>
      </c>
      <c r="B49" s="67">
        <v>44537</v>
      </c>
      <c r="C49" s="68">
        <v>12795</v>
      </c>
      <c r="D49" s="68" t="s">
        <v>39</v>
      </c>
      <c r="E49" s="69" t="s">
        <v>40</v>
      </c>
      <c r="F49" s="73">
        <v>70613</v>
      </c>
    </row>
    <row r="50" spans="1:6" ht="18" customHeight="1">
      <c r="A50" s="72">
        <v>43</v>
      </c>
      <c r="B50" s="67">
        <v>44537</v>
      </c>
      <c r="C50" s="68">
        <v>12796</v>
      </c>
      <c r="D50" s="68" t="s">
        <v>39</v>
      </c>
      <c r="E50" s="69" t="s">
        <v>40</v>
      </c>
      <c r="F50" s="73">
        <v>1500</v>
      </c>
    </row>
    <row r="51" spans="1:6" ht="18" customHeight="1">
      <c r="A51" s="72">
        <v>44</v>
      </c>
      <c r="B51" s="67">
        <v>44537</v>
      </c>
      <c r="C51" s="68">
        <v>12797</v>
      </c>
      <c r="D51" s="68" t="s">
        <v>39</v>
      </c>
      <c r="E51" s="69" t="s">
        <v>40</v>
      </c>
      <c r="F51" s="73">
        <v>3000</v>
      </c>
    </row>
    <row r="52" spans="1:6" ht="18" customHeight="1">
      <c r="A52" s="72">
        <v>45</v>
      </c>
      <c r="B52" s="67">
        <v>44537</v>
      </c>
      <c r="C52" s="68">
        <v>12805</v>
      </c>
      <c r="D52" s="68" t="s">
        <v>39</v>
      </c>
      <c r="E52" s="69" t="s">
        <v>40</v>
      </c>
      <c r="F52" s="73">
        <v>2691.88</v>
      </c>
    </row>
    <row r="53" spans="1:6" ht="18" customHeight="1">
      <c r="A53" s="72">
        <v>46</v>
      </c>
      <c r="B53" s="67">
        <v>44537</v>
      </c>
      <c r="C53" s="68">
        <v>12806</v>
      </c>
      <c r="D53" s="68" t="s">
        <v>39</v>
      </c>
      <c r="E53" s="69" t="s">
        <v>40</v>
      </c>
      <c r="F53" s="73">
        <v>2691.88</v>
      </c>
    </row>
    <row r="54" spans="1:6" ht="18" customHeight="1">
      <c r="A54" s="72">
        <v>47</v>
      </c>
      <c r="B54" s="67">
        <v>44537</v>
      </c>
      <c r="C54" s="68">
        <v>12809</v>
      </c>
      <c r="D54" s="68" t="s">
        <v>39</v>
      </c>
      <c r="E54" s="69" t="s">
        <v>40</v>
      </c>
      <c r="F54" s="73">
        <v>2691.88</v>
      </c>
    </row>
    <row r="55" spans="1:6" ht="18" customHeight="1">
      <c r="A55" s="72">
        <v>48</v>
      </c>
      <c r="B55" s="67">
        <v>44537</v>
      </c>
      <c r="C55" s="68">
        <v>12811</v>
      </c>
      <c r="D55" s="68" t="s">
        <v>39</v>
      </c>
      <c r="E55" s="69" t="s">
        <v>40</v>
      </c>
      <c r="F55" s="73">
        <v>2691.88</v>
      </c>
    </row>
    <row r="56" spans="1:6" ht="18" customHeight="1">
      <c r="A56" s="72">
        <v>49</v>
      </c>
      <c r="B56" s="67">
        <v>44537</v>
      </c>
      <c r="C56" s="68">
        <v>12812</v>
      </c>
      <c r="D56" s="68" t="s">
        <v>39</v>
      </c>
      <c r="E56" s="69" t="s">
        <v>40</v>
      </c>
      <c r="F56" s="73">
        <v>2691.88</v>
      </c>
    </row>
    <row r="57" spans="1:6" ht="18" customHeight="1">
      <c r="A57" s="72">
        <v>50</v>
      </c>
      <c r="B57" s="67">
        <v>44537</v>
      </c>
      <c r="C57" s="68">
        <v>12815</v>
      </c>
      <c r="D57" s="68" t="s">
        <v>41</v>
      </c>
      <c r="E57" s="69" t="s">
        <v>40</v>
      </c>
      <c r="F57" s="73">
        <v>2691.88</v>
      </c>
    </row>
    <row r="58" spans="1:6" ht="18" customHeight="1">
      <c r="A58" s="72">
        <v>51</v>
      </c>
      <c r="B58" s="67">
        <v>44537</v>
      </c>
      <c r="C58" s="68">
        <v>12818</v>
      </c>
      <c r="D58" s="68" t="s">
        <v>37</v>
      </c>
      <c r="E58" s="69" t="s">
        <v>38</v>
      </c>
      <c r="F58" s="73">
        <v>500</v>
      </c>
    </row>
    <row r="59" spans="1:6" ht="18" customHeight="1">
      <c r="A59" s="72">
        <v>52</v>
      </c>
      <c r="B59" s="67">
        <v>44537</v>
      </c>
      <c r="C59" s="68">
        <v>12819</v>
      </c>
      <c r="D59" s="68" t="s">
        <v>37</v>
      </c>
      <c r="E59" s="69" t="s">
        <v>38</v>
      </c>
      <c r="F59" s="73">
        <v>100</v>
      </c>
    </row>
    <row r="60" spans="1:6" ht="18" customHeight="1">
      <c r="A60" s="72">
        <v>53</v>
      </c>
      <c r="B60" s="67">
        <v>44537</v>
      </c>
      <c r="C60" s="68">
        <v>12820</v>
      </c>
      <c r="D60" s="68" t="s">
        <v>37</v>
      </c>
      <c r="E60" s="69" t="s">
        <v>38</v>
      </c>
      <c r="F60" s="73">
        <v>50</v>
      </c>
    </row>
    <row r="61" spans="1:6" ht="18" customHeight="1">
      <c r="A61" s="72">
        <v>54</v>
      </c>
      <c r="B61" s="67">
        <v>44537</v>
      </c>
      <c r="C61" s="68">
        <v>12821</v>
      </c>
      <c r="D61" s="68" t="s">
        <v>37</v>
      </c>
      <c r="E61" s="69" t="s">
        <v>38</v>
      </c>
      <c r="F61" s="73">
        <v>250</v>
      </c>
    </row>
    <row r="62" spans="1:6" ht="18" customHeight="1">
      <c r="A62" s="72">
        <v>55</v>
      </c>
      <c r="B62" s="67">
        <v>44537</v>
      </c>
      <c r="C62" s="68">
        <v>12822</v>
      </c>
      <c r="D62" s="68" t="s">
        <v>37</v>
      </c>
      <c r="E62" s="69" t="s">
        <v>38</v>
      </c>
      <c r="F62" s="73">
        <v>30</v>
      </c>
    </row>
    <row r="63" spans="1:6" ht="18" customHeight="1">
      <c r="A63" s="72">
        <v>56</v>
      </c>
      <c r="B63" s="67">
        <v>44537</v>
      </c>
      <c r="C63" s="68">
        <v>12823</v>
      </c>
      <c r="D63" s="68" t="s">
        <v>37</v>
      </c>
      <c r="E63" s="69" t="s">
        <v>38</v>
      </c>
      <c r="F63" s="73">
        <v>500</v>
      </c>
    </row>
    <row r="64" spans="1:6" ht="18" customHeight="1">
      <c r="A64" s="72">
        <v>57</v>
      </c>
      <c r="B64" s="67">
        <v>44537</v>
      </c>
      <c r="C64" s="68">
        <v>12824</v>
      </c>
      <c r="D64" s="68" t="s">
        <v>37</v>
      </c>
      <c r="E64" s="69" t="s">
        <v>38</v>
      </c>
      <c r="F64" s="73">
        <v>300</v>
      </c>
    </row>
    <row r="65" spans="1:6" ht="18" customHeight="1">
      <c r="A65" s="72">
        <v>58</v>
      </c>
      <c r="B65" s="67">
        <v>44537</v>
      </c>
      <c r="C65" s="68">
        <v>12825</v>
      </c>
      <c r="D65" s="68" t="s">
        <v>37</v>
      </c>
      <c r="E65" s="69" t="s">
        <v>38</v>
      </c>
      <c r="F65" s="73">
        <v>20</v>
      </c>
    </row>
    <row r="66" spans="1:6" ht="18" customHeight="1">
      <c r="A66" s="72">
        <v>59</v>
      </c>
      <c r="B66" s="67">
        <v>44537</v>
      </c>
      <c r="C66" s="68">
        <v>12826</v>
      </c>
      <c r="D66" s="68" t="s">
        <v>37</v>
      </c>
      <c r="E66" s="69" t="s">
        <v>38</v>
      </c>
      <c r="F66" s="73">
        <v>100</v>
      </c>
    </row>
    <row r="67" spans="1:6" ht="18" customHeight="1">
      <c r="A67" s="72">
        <v>60</v>
      </c>
      <c r="B67" s="67">
        <v>44537</v>
      </c>
      <c r="C67" s="68">
        <v>12827</v>
      </c>
      <c r="D67" s="68" t="s">
        <v>37</v>
      </c>
      <c r="E67" s="69" t="s">
        <v>38</v>
      </c>
      <c r="F67" s="73">
        <v>57</v>
      </c>
    </row>
    <row r="68" spans="1:6" ht="18" customHeight="1">
      <c r="A68" s="72">
        <v>61</v>
      </c>
      <c r="B68" s="67">
        <v>44537</v>
      </c>
      <c r="C68" s="68">
        <v>12828</v>
      </c>
      <c r="D68" s="68" t="s">
        <v>37</v>
      </c>
      <c r="E68" s="69" t="s">
        <v>38</v>
      </c>
      <c r="F68" s="73">
        <v>100</v>
      </c>
    </row>
    <row r="69" spans="1:6" ht="18" customHeight="1">
      <c r="A69" s="72">
        <v>62</v>
      </c>
      <c r="B69" s="67">
        <v>44537</v>
      </c>
      <c r="C69" s="68">
        <v>12829</v>
      </c>
      <c r="D69" s="68" t="s">
        <v>37</v>
      </c>
      <c r="E69" s="69" t="s">
        <v>38</v>
      </c>
      <c r="F69" s="73">
        <v>117</v>
      </c>
    </row>
    <row r="70" spans="1:6" ht="18" customHeight="1">
      <c r="A70" s="72">
        <v>63</v>
      </c>
      <c r="B70" s="67">
        <v>44537</v>
      </c>
      <c r="C70" s="68">
        <v>12831</v>
      </c>
      <c r="D70" s="68" t="s">
        <v>41</v>
      </c>
      <c r="E70" s="69" t="s">
        <v>208</v>
      </c>
      <c r="F70" s="73">
        <v>103.5</v>
      </c>
    </row>
    <row r="71" spans="1:6" ht="18" customHeight="1">
      <c r="A71" s="72">
        <v>64</v>
      </c>
      <c r="B71" s="67">
        <v>44537</v>
      </c>
      <c r="C71" s="68">
        <v>12833</v>
      </c>
      <c r="D71" s="68" t="s">
        <v>41</v>
      </c>
      <c r="E71" s="69" t="s">
        <v>40</v>
      </c>
      <c r="F71" s="73">
        <v>16895</v>
      </c>
    </row>
    <row r="72" spans="1:6" ht="18" customHeight="1">
      <c r="A72" s="72">
        <v>65</v>
      </c>
      <c r="B72" s="67">
        <v>44537</v>
      </c>
      <c r="C72" s="68">
        <v>12834</v>
      </c>
      <c r="D72" s="68" t="s">
        <v>39</v>
      </c>
      <c r="E72" s="69" t="s">
        <v>40</v>
      </c>
      <c r="F72" s="73">
        <v>7400</v>
      </c>
    </row>
    <row r="73" spans="1:6" ht="18" customHeight="1">
      <c r="A73" s="72">
        <v>66</v>
      </c>
      <c r="B73" s="67">
        <v>44537</v>
      </c>
      <c r="C73" s="68">
        <v>12835</v>
      </c>
      <c r="D73" s="68" t="s">
        <v>39</v>
      </c>
      <c r="E73" s="69" t="s">
        <v>40</v>
      </c>
      <c r="F73" s="73">
        <v>2850</v>
      </c>
    </row>
    <row r="74" spans="1:6" ht="18" customHeight="1">
      <c r="A74" s="72">
        <v>67</v>
      </c>
      <c r="B74" s="67">
        <v>44537</v>
      </c>
      <c r="C74" s="68">
        <v>12836</v>
      </c>
      <c r="D74" s="68" t="s">
        <v>39</v>
      </c>
      <c r="E74" s="69" t="s">
        <v>46</v>
      </c>
      <c r="F74" s="73">
        <v>1092.2</v>
      </c>
    </row>
    <row r="75" spans="1:6" ht="18" customHeight="1">
      <c r="A75" s="72">
        <v>68</v>
      </c>
      <c r="B75" s="67">
        <v>44537</v>
      </c>
      <c r="C75" s="68">
        <v>12837</v>
      </c>
      <c r="D75" s="68" t="s">
        <v>39</v>
      </c>
      <c r="E75" s="69" t="s">
        <v>46</v>
      </c>
      <c r="F75" s="73">
        <v>2727.54</v>
      </c>
    </row>
    <row r="76" spans="1:6" ht="18" customHeight="1">
      <c r="A76" s="72">
        <v>69</v>
      </c>
      <c r="B76" s="67">
        <v>44537</v>
      </c>
      <c r="C76" s="68">
        <v>12838</v>
      </c>
      <c r="D76" s="68" t="s">
        <v>39</v>
      </c>
      <c r="E76" s="69" t="s">
        <v>40</v>
      </c>
      <c r="F76" s="73">
        <v>6443.04</v>
      </c>
    </row>
    <row r="77" spans="1:6" ht="18" customHeight="1">
      <c r="A77" s="72">
        <v>70</v>
      </c>
      <c r="B77" s="67">
        <v>44537</v>
      </c>
      <c r="C77" s="68">
        <v>12839</v>
      </c>
      <c r="D77" s="68" t="s">
        <v>39</v>
      </c>
      <c r="E77" s="69" t="s">
        <v>40</v>
      </c>
      <c r="F77" s="73">
        <v>3800</v>
      </c>
    </row>
    <row r="78" spans="1:6" ht="18" customHeight="1">
      <c r="A78" s="72">
        <v>71</v>
      </c>
      <c r="B78" s="67">
        <v>44537</v>
      </c>
      <c r="C78" s="68">
        <v>12840</v>
      </c>
      <c r="D78" s="68" t="s">
        <v>39</v>
      </c>
      <c r="E78" s="69" t="s">
        <v>45</v>
      </c>
      <c r="F78" s="73">
        <v>650</v>
      </c>
    </row>
    <row r="79" spans="1:6" ht="18" customHeight="1">
      <c r="A79" s="72">
        <v>72</v>
      </c>
      <c r="B79" s="67">
        <v>44537</v>
      </c>
      <c r="C79" s="68">
        <v>12841</v>
      </c>
      <c r="D79" s="68" t="s">
        <v>39</v>
      </c>
      <c r="E79" s="69" t="s">
        <v>40</v>
      </c>
      <c r="F79" s="73">
        <v>250</v>
      </c>
    </row>
    <row r="80" spans="1:6" ht="18" customHeight="1">
      <c r="A80" s="72">
        <v>73</v>
      </c>
      <c r="B80" s="67">
        <v>44537</v>
      </c>
      <c r="C80" s="68">
        <v>12842</v>
      </c>
      <c r="D80" s="68" t="s">
        <v>39</v>
      </c>
      <c r="E80" s="69" t="s">
        <v>40</v>
      </c>
      <c r="F80" s="73">
        <v>19505.5</v>
      </c>
    </row>
    <row r="81" spans="1:6" ht="18" customHeight="1">
      <c r="A81" s="72">
        <v>74</v>
      </c>
      <c r="B81" s="67">
        <v>44537</v>
      </c>
      <c r="C81" s="68">
        <v>12843</v>
      </c>
      <c r="D81" s="68" t="s">
        <v>39</v>
      </c>
      <c r="E81" s="69" t="s">
        <v>40</v>
      </c>
      <c r="F81" s="73">
        <v>6140</v>
      </c>
    </row>
    <row r="82" spans="1:6" ht="18" customHeight="1">
      <c r="A82" s="72">
        <v>75</v>
      </c>
      <c r="B82" s="67">
        <v>44538</v>
      </c>
      <c r="C82" s="68">
        <v>12862</v>
      </c>
      <c r="D82" s="68" t="s">
        <v>41</v>
      </c>
      <c r="E82" s="69" t="s">
        <v>46</v>
      </c>
      <c r="F82" s="73">
        <v>4434.39</v>
      </c>
    </row>
    <row r="83" spans="1:6" ht="18" customHeight="1">
      <c r="A83" s="72">
        <v>76</v>
      </c>
      <c r="B83" s="67">
        <v>44538</v>
      </c>
      <c r="C83" s="68">
        <v>12863</v>
      </c>
      <c r="D83" s="68" t="s">
        <v>39</v>
      </c>
      <c r="E83" s="69" t="s">
        <v>46</v>
      </c>
      <c r="F83" s="73">
        <v>3446</v>
      </c>
    </row>
    <row r="84" spans="1:6" ht="18" customHeight="1">
      <c r="A84" s="72">
        <v>77</v>
      </c>
      <c r="B84" s="67">
        <v>44538</v>
      </c>
      <c r="C84" s="68">
        <v>12865</v>
      </c>
      <c r="D84" s="68" t="s">
        <v>39</v>
      </c>
      <c r="E84" s="69" t="s">
        <v>40</v>
      </c>
      <c r="F84" s="73">
        <v>218.25</v>
      </c>
    </row>
    <row r="85" spans="1:6" ht="18" customHeight="1">
      <c r="A85" s="72">
        <v>78</v>
      </c>
      <c r="B85" s="67">
        <v>44538</v>
      </c>
      <c r="C85" s="68">
        <v>12867</v>
      </c>
      <c r="D85" s="68" t="s">
        <v>39</v>
      </c>
      <c r="E85" s="69" t="s">
        <v>40</v>
      </c>
      <c r="F85" s="73">
        <v>3300</v>
      </c>
    </row>
    <row r="86" spans="1:6" ht="18" customHeight="1">
      <c r="A86" s="72">
        <v>79</v>
      </c>
      <c r="B86" s="67">
        <v>44538</v>
      </c>
      <c r="C86" s="68">
        <v>12869</v>
      </c>
      <c r="D86" s="68" t="s">
        <v>37</v>
      </c>
      <c r="E86" s="69" t="s">
        <v>38</v>
      </c>
      <c r="F86" s="73">
        <v>130</v>
      </c>
    </row>
    <row r="87" spans="1:6" ht="18" customHeight="1">
      <c r="A87" s="72">
        <v>80</v>
      </c>
      <c r="B87" s="67">
        <v>44538</v>
      </c>
      <c r="C87" s="68">
        <v>12871</v>
      </c>
      <c r="D87" s="68" t="s">
        <v>37</v>
      </c>
      <c r="E87" s="69" t="s">
        <v>38</v>
      </c>
      <c r="F87" s="73">
        <v>10</v>
      </c>
    </row>
    <row r="88" spans="1:6" ht="18" customHeight="1">
      <c r="A88" s="72">
        <v>81</v>
      </c>
      <c r="B88" s="67">
        <v>44538</v>
      </c>
      <c r="C88" s="68">
        <v>12873</v>
      </c>
      <c r="D88" s="68" t="s">
        <v>37</v>
      </c>
      <c r="E88" s="69" t="s">
        <v>38</v>
      </c>
      <c r="F88" s="73">
        <v>100</v>
      </c>
    </row>
    <row r="89" spans="1:6" ht="18" customHeight="1">
      <c r="A89" s="72">
        <v>82</v>
      </c>
      <c r="B89" s="67">
        <v>44538</v>
      </c>
      <c r="C89" s="68">
        <v>12875</v>
      </c>
      <c r="D89" s="68" t="s">
        <v>37</v>
      </c>
      <c r="E89" s="69" t="s">
        <v>38</v>
      </c>
      <c r="F89" s="73">
        <v>30</v>
      </c>
    </row>
    <row r="90" spans="1:6" ht="18" customHeight="1">
      <c r="A90" s="72">
        <v>83</v>
      </c>
      <c r="B90" s="67">
        <v>44538</v>
      </c>
      <c r="C90" s="68">
        <v>12879</v>
      </c>
      <c r="D90" s="68" t="s">
        <v>37</v>
      </c>
      <c r="E90" s="69" t="s">
        <v>38</v>
      </c>
      <c r="F90" s="73">
        <v>450</v>
      </c>
    </row>
    <row r="91" spans="1:6" ht="18" customHeight="1">
      <c r="A91" s="72">
        <v>84</v>
      </c>
      <c r="B91" s="67">
        <v>44538</v>
      </c>
      <c r="C91" s="68">
        <v>12878</v>
      </c>
      <c r="D91" s="68" t="s">
        <v>37</v>
      </c>
      <c r="E91" s="69" t="s">
        <v>38</v>
      </c>
      <c r="F91" s="73">
        <v>120</v>
      </c>
    </row>
    <row r="92" spans="1:6" ht="18" customHeight="1">
      <c r="A92" s="72">
        <v>85</v>
      </c>
      <c r="B92" s="67">
        <v>44538</v>
      </c>
      <c r="C92" s="68">
        <v>12877</v>
      </c>
      <c r="D92" s="68" t="s">
        <v>37</v>
      </c>
      <c r="E92" s="69" t="s">
        <v>38</v>
      </c>
      <c r="F92" s="73">
        <v>50</v>
      </c>
    </row>
    <row r="93" spans="1:6" ht="18" customHeight="1">
      <c r="A93" s="72">
        <v>86</v>
      </c>
      <c r="B93" s="67">
        <v>44538</v>
      </c>
      <c r="C93" s="68">
        <v>12876</v>
      </c>
      <c r="D93" s="68" t="s">
        <v>37</v>
      </c>
      <c r="E93" s="69" t="s">
        <v>38</v>
      </c>
      <c r="F93" s="73">
        <v>100</v>
      </c>
    </row>
    <row r="94" spans="1:6" ht="18" customHeight="1">
      <c r="A94" s="72">
        <v>87</v>
      </c>
      <c r="B94" s="67">
        <v>44538</v>
      </c>
      <c r="C94" s="68">
        <v>12874</v>
      </c>
      <c r="D94" s="68" t="s">
        <v>37</v>
      </c>
      <c r="E94" s="69" t="s">
        <v>38</v>
      </c>
      <c r="F94" s="73">
        <v>170</v>
      </c>
    </row>
    <row r="95" spans="1:6" ht="18" customHeight="1">
      <c r="A95" s="72">
        <v>88</v>
      </c>
      <c r="B95" s="67">
        <v>44538</v>
      </c>
      <c r="C95" s="68">
        <v>12872</v>
      </c>
      <c r="D95" s="68" t="s">
        <v>37</v>
      </c>
      <c r="E95" s="69" t="s">
        <v>38</v>
      </c>
      <c r="F95" s="73">
        <v>100</v>
      </c>
    </row>
    <row r="96" spans="1:6" ht="18" customHeight="1">
      <c r="A96" s="72">
        <v>89</v>
      </c>
      <c r="B96" s="67">
        <v>44538</v>
      </c>
      <c r="C96" s="68">
        <v>12870</v>
      </c>
      <c r="D96" s="68" t="s">
        <v>37</v>
      </c>
      <c r="E96" s="69" t="s">
        <v>38</v>
      </c>
      <c r="F96" s="73">
        <v>200</v>
      </c>
    </row>
    <row r="97" spans="1:6" ht="18" customHeight="1">
      <c r="A97" s="72">
        <v>90</v>
      </c>
      <c r="B97" s="67">
        <v>44538</v>
      </c>
      <c r="C97" s="68">
        <v>12868</v>
      </c>
      <c r="D97" s="68" t="s">
        <v>37</v>
      </c>
      <c r="E97" s="69" t="s">
        <v>38</v>
      </c>
      <c r="F97" s="73">
        <v>100</v>
      </c>
    </row>
    <row r="98" spans="1:6" ht="18" customHeight="1">
      <c r="A98" s="72">
        <v>91</v>
      </c>
      <c r="B98" s="67">
        <v>44538</v>
      </c>
      <c r="C98" s="68">
        <v>12866</v>
      </c>
      <c r="D98" s="68" t="s">
        <v>39</v>
      </c>
      <c r="E98" s="69" t="s">
        <v>46</v>
      </c>
      <c r="F98" s="73">
        <v>3266.5</v>
      </c>
    </row>
    <row r="99" spans="1:6" ht="18" customHeight="1">
      <c r="A99" s="72">
        <v>92</v>
      </c>
      <c r="B99" s="67">
        <v>44538</v>
      </c>
      <c r="C99" s="68">
        <v>12864</v>
      </c>
      <c r="D99" s="68" t="s">
        <v>39</v>
      </c>
      <c r="E99" s="69" t="s">
        <v>42</v>
      </c>
      <c r="F99" s="73">
        <v>388.4</v>
      </c>
    </row>
    <row r="100" spans="1:6" ht="18" customHeight="1">
      <c r="A100" s="72">
        <v>93</v>
      </c>
      <c r="B100" s="67">
        <v>44539</v>
      </c>
      <c r="C100" s="68">
        <v>12882</v>
      </c>
      <c r="D100" s="68" t="s">
        <v>41</v>
      </c>
      <c r="E100" s="69" t="s">
        <v>209</v>
      </c>
      <c r="F100" s="73">
        <v>36956.17</v>
      </c>
    </row>
    <row r="101" spans="1:6" ht="18" customHeight="1">
      <c r="A101" s="72">
        <v>94</v>
      </c>
      <c r="B101" s="67">
        <v>44539</v>
      </c>
      <c r="C101" s="68">
        <v>12951</v>
      </c>
      <c r="D101" s="68" t="s">
        <v>39</v>
      </c>
      <c r="E101" s="69" t="s">
        <v>45</v>
      </c>
      <c r="F101" s="73">
        <v>1540</v>
      </c>
    </row>
    <row r="102" spans="1:6" ht="18" customHeight="1">
      <c r="A102" s="72">
        <v>95</v>
      </c>
      <c r="B102" s="67">
        <v>44539</v>
      </c>
      <c r="C102" s="68">
        <v>12952</v>
      </c>
      <c r="D102" s="68" t="s">
        <v>41</v>
      </c>
      <c r="E102" s="69" t="s">
        <v>40</v>
      </c>
      <c r="F102" s="73">
        <v>100</v>
      </c>
    </row>
    <row r="103" spans="1:6" ht="18" customHeight="1">
      <c r="A103" s="72">
        <v>96</v>
      </c>
      <c r="B103" s="67">
        <v>44539</v>
      </c>
      <c r="C103" s="68">
        <v>12953</v>
      </c>
      <c r="D103" s="68" t="s">
        <v>39</v>
      </c>
      <c r="E103" s="69" t="s">
        <v>40</v>
      </c>
      <c r="F103" s="73">
        <v>4234.13</v>
      </c>
    </row>
    <row r="104" spans="1:6" ht="18" customHeight="1">
      <c r="A104" s="72">
        <v>97</v>
      </c>
      <c r="B104" s="67">
        <v>44539</v>
      </c>
      <c r="C104" s="68">
        <v>12954</v>
      </c>
      <c r="D104" s="68" t="s">
        <v>39</v>
      </c>
      <c r="E104" s="69" t="s">
        <v>42</v>
      </c>
      <c r="F104" s="73">
        <v>737</v>
      </c>
    </row>
    <row r="105" spans="1:6" ht="18" customHeight="1">
      <c r="A105" s="72">
        <v>98</v>
      </c>
      <c r="B105" s="67">
        <v>44539</v>
      </c>
      <c r="C105" s="68">
        <v>12955</v>
      </c>
      <c r="D105" s="68" t="s">
        <v>41</v>
      </c>
      <c r="E105" s="69" t="s">
        <v>40</v>
      </c>
      <c r="F105" s="73">
        <v>2700</v>
      </c>
    </row>
    <row r="106" spans="1:6" ht="18" customHeight="1">
      <c r="A106" s="72">
        <v>99</v>
      </c>
      <c r="B106" s="67">
        <v>44539</v>
      </c>
      <c r="C106" s="68">
        <v>12956</v>
      </c>
      <c r="D106" s="68" t="s">
        <v>41</v>
      </c>
      <c r="E106" s="69" t="s">
        <v>40</v>
      </c>
      <c r="F106" s="73">
        <v>1100</v>
      </c>
    </row>
    <row r="107" spans="1:6" ht="18" customHeight="1">
      <c r="A107" s="72">
        <v>100</v>
      </c>
      <c r="B107" s="67">
        <v>44539</v>
      </c>
      <c r="C107" s="68">
        <v>12957</v>
      </c>
      <c r="D107" s="68" t="s">
        <v>41</v>
      </c>
      <c r="E107" s="69" t="s">
        <v>40</v>
      </c>
      <c r="F107" s="73">
        <v>4912.85</v>
      </c>
    </row>
    <row r="108" spans="1:6" ht="18" customHeight="1">
      <c r="A108" s="72">
        <v>101</v>
      </c>
      <c r="B108" s="67">
        <v>44539</v>
      </c>
      <c r="C108" s="68">
        <v>12958</v>
      </c>
      <c r="D108" s="68" t="s">
        <v>39</v>
      </c>
      <c r="E108" s="69" t="s">
        <v>40</v>
      </c>
      <c r="F108" s="73">
        <v>1785</v>
      </c>
    </row>
    <row r="109" spans="1:6" ht="25.5">
      <c r="A109" s="72">
        <v>102</v>
      </c>
      <c r="B109" s="67">
        <v>44539</v>
      </c>
      <c r="C109" s="68">
        <v>13417</v>
      </c>
      <c r="D109" s="68" t="s">
        <v>205</v>
      </c>
      <c r="E109" s="69" t="s">
        <v>206</v>
      </c>
      <c r="F109" s="73">
        <v>1215000</v>
      </c>
    </row>
    <row r="110" spans="1:6" ht="25.5">
      <c r="A110" s="72">
        <v>103</v>
      </c>
      <c r="B110" s="67">
        <v>44539</v>
      </c>
      <c r="C110" s="68">
        <v>13418</v>
      </c>
      <c r="D110" s="68" t="s">
        <v>37</v>
      </c>
      <c r="E110" s="69" t="s">
        <v>207</v>
      </c>
      <c r="F110" s="73">
        <v>230811</v>
      </c>
    </row>
    <row r="111" spans="1:6" ht="18" customHeight="1">
      <c r="A111" s="72">
        <v>104</v>
      </c>
      <c r="B111" s="67">
        <v>44540</v>
      </c>
      <c r="C111" s="68">
        <v>13433</v>
      </c>
      <c r="D111" s="68" t="s">
        <v>41</v>
      </c>
      <c r="E111" s="69" t="s">
        <v>46</v>
      </c>
      <c r="F111" s="73">
        <v>3815.08</v>
      </c>
    </row>
    <row r="112" spans="1:6" ht="18" customHeight="1">
      <c r="A112" s="72">
        <v>105</v>
      </c>
      <c r="B112" s="67">
        <v>44540</v>
      </c>
      <c r="C112" s="68">
        <v>13434</v>
      </c>
      <c r="D112" s="68" t="s">
        <v>39</v>
      </c>
      <c r="E112" s="69" t="s">
        <v>40</v>
      </c>
      <c r="F112" s="73">
        <v>2500</v>
      </c>
    </row>
    <row r="113" spans="1:6" ht="18" customHeight="1">
      <c r="A113" s="72">
        <v>106</v>
      </c>
      <c r="B113" s="67">
        <v>44540</v>
      </c>
      <c r="C113" s="68">
        <v>13445</v>
      </c>
      <c r="D113" s="68" t="s">
        <v>39</v>
      </c>
      <c r="E113" s="69" t="s">
        <v>40</v>
      </c>
      <c r="F113" s="73">
        <v>2470</v>
      </c>
    </row>
    <row r="114" spans="1:6" ht="18" customHeight="1">
      <c r="A114" s="72">
        <v>107</v>
      </c>
      <c r="B114" s="67">
        <v>44540</v>
      </c>
      <c r="C114" s="68">
        <v>13436</v>
      </c>
      <c r="D114" s="68" t="s">
        <v>37</v>
      </c>
      <c r="E114" s="69" t="s">
        <v>38</v>
      </c>
      <c r="F114" s="73">
        <v>100</v>
      </c>
    </row>
    <row r="115" spans="1:6" ht="18" customHeight="1">
      <c r="A115" s="72">
        <v>108</v>
      </c>
      <c r="B115" s="67">
        <v>44540</v>
      </c>
      <c r="C115" s="68">
        <v>13437</v>
      </c>
      <c r="D115" s="68" t="s">
        <v>37</v>
      </c>
      <c r="E115" s="69" t="s">
        <v>38</v>
      </c>
      <c r="F115" s="73">
        <v>70</v>
      </c>
    </row>
    <row r="116" spans="1:6" ht="18" customHeight="1">
      <c r="A116" s="72">
        <v>109</v>
      </c>
      <c r="B116" s="67">
        <v>44540</v>
      </c>
      <c r="C116" s="68">
        <v>13438</v>
      </c>
      <c r="D116" s="68" t="s">
        <v>37</v>
      </c>
      <c r="E116" s="69" t="s">
        <v>38</v>
      </c>
      <c r="F116" s="73">
        <v>50</v>
      </c>
    </row>
    <row r="117" spans="1:6" ht="18" customHeight="1">
      <c r="A117" s="72">
        <v>110</v>
      </c>
      <c r="B117" s="67">
        <v>44540</v>
      </c>
      <c r="C117" s="68">
        <v>13439</v>
      </c>
      <c r="D117" s="68" t="s">
        <v>37</v>
      </c>
      <c r="E117" s="69" t="s">
        <v>38</v>
      </c>
      <c r="F117" s="73">
        <v>230</v>
      </c>
    </row>
    <row r="118" spans="1:6" ht="18" customHeight="1">
      <c r="A118" s="72">
        <v>111</v>
      </c>
      <c r="B118" s="67">
        <v>44540</v>
      </c>
      <c r="C118" s="68">
        <v>13440</v>
      </c>
      <c r="D118" s="68" t="s">
        <v>37</v>
      </c>
      <c r="E118" s="69" t="s">
        <v>38</v>
      </c>
      <c r="F118" s="73">
        <v>120</v>
      </c>
    </row>
    <row r="119" spans="1:6" ht="18" customHeight="1">
      <c r="A119" s="72">
        <v>112</v>
      </c>
      <c r="B119" s="67">
        <v>44540</v>
      </c>
      <c r="C119" s="68">
        <v>13441</v>
      </c>
      <c r="D119" s="68" t="s">
        <v>37</v>
      </c>
      <c r="E119" s="69" t="s">
        <v>38</v>
      </c>
      <c r="F119" s="73">
        <v>50</v>
      </c>
    </row>
    <row r="120" spans="1:6" ht="18" customHeight="1">
      <c r="A120" s="72">
        <v>113</v>
      </c>
      <c r="B120" s="67">
        <v>44540</v>
      </c>
      <c r="C120" s="68">
        <v>13442</v>
      </c>
      <c r="D120" s="68" t="s">
        <v>37</v>
      </c>
      <c r="E120" s="69" t="s">
        <v>38</v>
      </c>
      <c r="F120" s="73">
        <v>100</v>
      </c>
    </row>
    <row r="121" spans="1:6" ht="18" customHeight="1">
      <c r="A121" s="72">
        <v>114</v>
      </c>
      <c r="B121" s="67">
        <v>44540</v>
      </c>
      <c r="C121" s="68">
        <v>13443</v>
      </c>
      <c r="D121" s="68" t="s">
        <v>37</v>
      </c>
      <c r="E121" s="69" t="s">
        <v>38</v>
      </c>
      <c r="F121" s="73">
        <v>100</v>
      </c>
    </row>
    <row r="122" spans="1:6" ht="18" customHeight="1">
      <c r="A122" s="72">
        <v>115</v>
      </c>
      <c r="B122" s="67">
        <v>44540</v>
      </c>
      <c r="C122" s="68">
        <v>13458</v>
      </c>
      <c r="D122" s="68" t="s">
        <v>37</v>
      </c>
      <c r="E122" s="69" t="s">
        <v>38</v>
      </c>
      <c r="F122" s="73">
        <v>592.99</v>
      </c>
    </row>
    <row r="123" spans="1:6" ht="18" customHeight="1">
      <c r="A123" s="72">
        <v>116</v>
      </c>
      <c r="B123" s="67">
        <v>44540</v>
      </c>
      <c r="C123" s="68">
        <v>13459</v>
      </c>
      <c r="D123" s="68" t="s">
        <v>37</v>
      </c>
      <c r="E123" s="69" t="s">
        <v>38</v>
      </c>
      <c r="F123" s="73">
        <v>30</v>
      </c>
    </row>
    <row r="124" spans="1:6" ht="18" customHeight="1">
      <c r="A124" s="72">
        <v>117</v>
      </c>
      <c r="B124" s="67">
        <v>44540</v>
      </c>
      <c r="C124" s="68">
        <v>13460</v>
      </c>
      <c r="D124" s="68" t="s">
        <v>37</v>
      </c>
      <c r="E124" s="69" t="s">
        <v>38</v>
      </c>
      <c r="F124" s="73">
        <v>100</v>
      </c>
    </row>
    <row r="125" spans="1:6" ht="18" customHeight="1">
      <c r="A125" s="72">
        <v>118</v>
      </c>
      <c r="B125" s="67">
        <v>44540</v>
      </c>
      <c r="C125" s="68">
        <v>13461</v>
      </c>
      <c r="D125" s="68" t="s">
        <v>39</v>
      </c>
      <c r="E125" s="69" t="s">
        <v>40</v>
      </c>
      <c r="F125" s="73">
        <v>5000</v>
      </c>
    </row>
    <row r="126" spans="1:6" ht="18" customHeight="1">
      <c r="A126" s="72">
        <v>119</v>
      </c>
      <c r="B126" s="67">
        <v>44540</v>
      </c>
      <c r="C126" s="68">
        <v>13462</v>
      </c>
      <c r="D126" s="68" t="s">
        <v>39</v>
      </c>
      <c r="E126" s="69" t="s">
        <v>42</v>
      </c>
      <c r="F126" s="73">
        <v>7077</v>
      </c>
    </row>
    <row r="127" spans="1:6" ht="18" customHeight="1">
      <c r="A127" s="72">
        <v>120</v>
      </c>
      <c r="B127" s="67">
        <v>44540</v>
      </c>
      <c r="C127" s="68">
        <v>13463</v>
      </c>
      <c r="D127" s="68" t="s">
        <v>39</v>
      </c>
      <c r="E127" s="69" t="s">
        <v>42</v>
      </c>
      <c r="F127" s="73">
        <v>579</v>
      </c>
    </row>
    <row r="128" spans="1:6" ht="18" customHeight="1">
      <c r="A128" s="72">
        <v>121</v>
      </c>
      <c r="B128" s="67">
        <v>44540</v>
      </c>
      <c r="C128" s="68">
        <v>13465</v>
      </c>
      <c r="D128" s="68" t="s">
        <v>37</v>
      </c>
      <c r="E128" s="69" t="s">
        <v>38</v>
      </c>
      <c r="F128" s="73">
        <v>200</v>
      </c>
    </row>
    <row r="129" spans="1:6" ht="18" customHeight="1">
      <c r="A129" s="72">
        <v>122</v>
      </c>
      <c r="B129" s="67">
        <v>44540</v>
      </c>
      <c r="C129" s="68">
        <v>13466</v>
      </c>
      <c r="D129" s="68" t="s">
        <v>37</v>
      </c>
      <c r="E129" s="69" t="s">
        <v>210</v>
      </c>
      <c r="F129" s="73">
        <v>500</v>
      </c>
    </row>
    <row r="130" spans="1:6" ht="18" customHeight="1">
      <c r="A130" s="72">
        <v>123</v>
      </c>
      <c r="B130" s="67">
        <v>44540</v>
      </c>
      <c r="C130" s="68">
        <v>13467</v>
      </c>
      <c r="D130" s="68" t="s">
        <v>41</v>
      </c>
      <c r="E130" s="69" t="s">
        <v>208</v>
      </c>
      <c r="F130" s="73">
        <v>76.11</v>
      </c>
    </row>
    <row r="131" spans="1:6" ht="18" customHeight="1">
      <c r="A131" s="72">
        <v>124</v>
      </c>
      <c r="B131" s="67">
        <v>44540</v>
      </c>
      <c r="C131" s="68">
        <v>13468</v>
      </c>
      <c r="D131" s="68" t="s">
        <v>39</v>
      </c>
      <c r="E131" s="69" t="s">
        <v>42</v>
      </c>
      <c r="F131" s="73">
        <v>4167</v>
      </c>
    </row>
    <row r="132" spans="1:6" ht="18" customHeight="1">
      <c r="A132" s="72">
        <v>125</v>
      </c>
      <c r="B132" s="67">
        <v>44540</v>
      </c>
      <c r="C132" s="68">
        <v>13469</v>
      </c>
      <c r="D132" s="68" t="s">
        <v>39</v>
      </c>
      <c r="E132" s="69" t="s">
        <v>40</v>
      </c>
      <c r="F132" s="73">
        <v>3670</v>
      </c>
    </row>
    <row r="133" spans="1:6" ht="18" customHeight="1" thickBot="1">
      <c r="A133" s="82"/>
      <c r="B133" s="198"/>
      <c r="C133" s="199"/>
      <c r="D133" s="199"/>
      <c r="E133" s="200"/>
      <c r="F133" s="201"/>
    </row>
    <row r="134" spans="1:9" s="1" customFormat="1" ht="18" customHeight="1" thickBot="1">
      <c r="A134" s="202"/>
      <c r="B134" s="203"/>
      <c r="C134" s="204"/>
      <c r="D134" s="204"/>
      <c r="E134" s="204" t="s">
        <v>6</v>
      </c>
      <c r="F134" s="205">
        <f>SUM(F8:F133)</f>
        <v>4576573.9</v>
      </c>
      <c r="I134" s="197"/>
    </row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2">
      <selection activeCell="C35" sqref="C35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20.4218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36</v>
      </c>
      <c r="B1" s="4"/>
      <c r="C1" s="5"/>
      <c r="D1" s="5"/>
      <c r="E1" s="4"/>
      <c r="F1" s="4"/>
    </row>
    <row r="2" spans="1:6" ht="12.75">
      <c r="A2" s="8" t="s">
        <v>25</v>
      </c>
      <c r="B2" s="5"/>
      <c r="C2" s="4"/>
      <c r="D2" s="5"/>
      <c r="E2" s="6"/>
      <c r="F2" s="4"/>
    </row>
    <row r="3" spans="1:6" ht="12.75">
      <c r="A3" s="8" t="s">
        <v>30</v>
      </c>
      <c r="B3" s="5"/>
      <c r="C3" s="4"/>
      <c r="D3" s="5"/>
      <c r="E3" s="4"/>
      <c r="F3" s="5"/>
    </row>
    <row r="4" spans="1:6" ht="12.75">
      <c r="A4" s="4"/>
      <c r="B4" s="5"/>
      <c r="C4" s="4"/>
      <c r="D4" s="21" t="s">
        <v>31</v>
      </c>
      <c r="E4" s="25" t="str">
        <f>personal!E6</f>
        <v>2-10 decembrie 2021</v>
      </c>
      <c r="F4" s="4"/>
    </row>
    <row r="5" spans="1:6" ht="13.5" thickBot="1">
      <c r="A5" s="4"/>
      <c r="B5" s="4"/>
      <c r="C5" s="4"/>
      <c r="D5" s="4"/>
      <c r="E5" s="4"/>
      <c r="F5" s="4"/>
    </row>
    <row r="6" spans="1:6" ht="51.75" thickBot="1">
      <c r="A6" s="43" t="s">
        <v>8</v>
      </c>
      <c r="B6" s="44" t="s">
        <v>9</v>
      </c>
      <c r="C6" s="45" t="s">
        <v>10</v>
      </c>
      <c r="D6" s="44" t="s">
        <v>27</v>
      </c>
      <c r="E6" s="44" t="s">
        <v>28</v>
      </c>
      <c r="F6" s="46" t="s">
        <v>29</v>
      </c>
    </row>
    <row r="7" spans="1:6" ht="12.75">
      <c r="A7" s="217">
        <v>1</v>
      </c>
      <c r="B7" s="88">
        <v>44532</v>
      </c>
      <c r="C7" s="87">
        <v>6299</v>
      </c>
      <c r="D7" s="87" t="s">
        <v>41</v>
      </c>
      <c r="E7" s="89" t="s">
        <v>47</v>
      </c>
      <c r="F7" s="218">
        <v>511779.73</v>
      </c>
    </row>
    <row r="8" spans="1:6" ht="12.75">
      <c r="A8" s="217">
        <v>2</v>
      </c>
      <c r="B8" s="88">
        <v>44532</v>
      </c>
      <c r="C8" s="87">
        <v>6286</v>
      </c>
      <c r="D8" s="87" t="s">
        <v>41</v>
      </c>
      <c r="E8" s="89" t="s">
        <v>48</v>
      </c>
      <c r="F8" s="218">
        <v>509801.49</v>
      </c>
    </row>
    <row r="9" spans="1:6" ht="12.75">
      <c r="A9" s="217">
        <v>3</v>
      </c>
      <c r="B9" s="88">
        <v>44532</v>
      </c>
      <c r="C9" s="87">
        <v>6298</v>
      </c>
      <c r="D9" s="87" t="s">
        <v>41</v>
      </c>
      <c r="E9" s="89" t="s">
        <v>49</v>
      </c>
      <c r="F9" s="218">
        <v>9063.91</v>
      </c>
    </row>
    <row r="10" spans="1:6" ht="15" customHeight="1">
      <c r="A10" s="217">
        <v>4</v>
      </c>
      <c r="B10" s="88">
        <v>44532</v>
      </c>
      <c r="C10" s="87">
        <v>12732</v>
      </c>
      <c r="D10" s="87" t="s">
        <v>43</v>
      </c>
      <c r="E10" s="89" t="s">
        <v>50</v>
      </c>
      <c r="F10" s="218">
        <v>1074000</v>
      </c>
    </row>
    <row r="11" spans="1:256" ht="12.75">
      <c r="A11" s="217">
        <v>5</v>
      </c>
      <c r="B11" s="88">
        <v>44532</v>
      </c>
      <c r="C11" s="87">
        <v>6297</v>
      </c>
      <c r="D11" s="87" t="s">
        <v>41</v>
      </c>
      <c r="E11" s="89" t="s">
        <v>51</v>
      </c>
      <c r="F11" s="218">
        <v>27807.65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" ht="12.75">
      <c r="A12" s="217">
        <v>6</v>
      </c>
      <c r="B12" s="88">
        <v>44533</v>
      </c>
      <c r="C12" s="87">
        <v>12767</v>
      </c>
      <c r="D12" s="87" t="s">
        <v>39</v>
      </c>
      <c r="E12" s="89" t="s">
        <v>52</v>
      </c>
      <c r="F12" s="218">
        <v>13362.3</v>
      </c>
    </row>
    <row r="13" spans="1:6" ht="12.75">
      <c r="A13" s="217">
        <v>7</v>
      </c>
      <c r="B13" s="88">
        <v>44533</v>
      </c>
      <c r="C13" s="87">
        <v>13768</v>
      </c>
      <c r="D13" s="87" t="s">
        <v>39</v>
      </c>
      <c r="E13" s="89" t="s">
        <v>52</v>
      </c>
      <c r="F13" s="218">
        <v>14847</v>
      </c>
    </row>
    <row r="14" spans="1:6" ht="15.75" customHeight="1">
      <c r="A14" s="217">
        <v>8</v>
      </c>
      <c r="B14" s="88">
        <v>44536</v>
      </c>
      <c r="C14" s="87">
        <v>12776</v>
      </c>
      <c r="D14" s="87" t="s">
        <v>43</v>
      </c>
      <c r="E14" s="89" t="s">
        <v>91</v>
      </c>
      <c r="F14" s="218">
        <v>20800</v>
      </c>
    </row>
    <row r="15" spans="1:6" ht="12.75">
      <c r="A15" s="217">
        <v>9</v>
      </c>
      <c r="B15" s="88">
        <v>44536</v>
      </c>
      <c r="C15" s="87">
        <v>6319</v>
      </c>
      <c r="D15" s="87" t="s">
        <v>41</v>
      </c>
      <c r="E15" s="89" t="s">
        <v>92</v>
      </c>
      <c r="F15" s="218">
        <v>81241.59</v>
      </c>
    </row>
    <row r="16" spans="1:6" ht="12.75">
      <c r="A16" s="217">
        <v>10</v>
      </c>
      <c r="B16" s="88">
        <v>44536</v>
      </c>
      <c r="C16" s="87">
        <v>6318</v>
      </c>
      <c r="D16" s="87" t="s">
        <v>41</v>
      </c>
      <c r="E16" s="89" t="s">
        <v>93</v>
      </c>
      <c r="F16" s="218">
        <v>58851.83</v>
      </c>
    </row>
    <row r="17" spans="1:6" ht="12.75">
      <c r="A17" s="217">
        <v>11</v>
      </c>
      <c r="B17" s="88">
        <v>44537</v>
      </c>
      <c r="C17" s="87">
        <v>12804</v>
      </c>
      <c r="D17" s="87" t="s">
        <v>39</v>
      </c>
      <c r="E17" s="89" t="s">
        <v>52</v>
      </c>
      <c r="F17" s="218">
        <v>48245.92</v>
      </c>
    </row>
    <row r="18" spans="1:6" ht="12.75">
      <c r="A18" s="217">
        <v>12</v>
      </c>
      <c r="B18" s="88">
        <v>44537</v>
      </c>
      <c r="C18" s="87">
        <v>12807</v>
      </c>
      <c r="D18" s="87" t="s">
        <v>39</v>
      </c>
      <c r="E18" s="89" t="s">
        <v>52</v>
      </c>
      <c r="F18" s="218">
        <v>48245.92</v>
      </c>
    </row>
    <row r="19" spans="1:6" ht="12.75">
      <c r="A19" s="217">
        <v>13</v>
      </c>
      <c r="B19" s="88">
        <v>44537</v>
      </c>
      <c r="C19" s="87">
        <v>12808</v>
      </c>
      <c r="D19" s="87" t="s">
        <v>39</v>
      </c>
      <c r="E19" s="89" t="s">
        <v>52</v>
      </c>
      <c r="F19" s="218">
        <v>48249.92</v>
      </c>
    </row>
    <row r="20" spans="1:6" ht="12.75">
      <c r="A20" s="217">
        <v>14</v>
      </c>
      <c r="B20" s="88">
        <v>44537</v>
      </c>
      <c r="C20" s="87">
        <v>12810</v>
      </c>
      <c r="D20" s="87" t="s">
        <v>39</v>
      </c>
      <c r="E20" s="89" t="s">
        <v>52</v>
      </c>
      <c r="F20" s="218">
        <v>48249.92</v>
      </c>
    </row>
    <row r="21" spans="1:6" ht="12.75">
      <c r="A21" s="217">
        <v>15</v>
      </c>
      <c r="B21" s="88">
        <v>44537</v>
      </c>
      <c r="C21" s="87">
        <v>12813</v>
      </c>
      <c r="D21" s="87" t="s">
        <v>39</v>
      </c>
      <c r="E21" s="89" t="s">
        <v>52</v>
      </c>
      <c r="F21" s="218">
        <v>49245.92</v>
      </c>
    </row>
    <row r="22" spans="1:6" ht="12.75">
      <c r="A22" s="217">
        <v>16</v>
      </c>
      <c r="B22" s="88">
        <v>44537</v>
      </c>
      <c r="C22" s="87">
        <v>12814</v>
      </c>
      <c r="D22" s="87" t="s">
        <v>41</v>
      </c>
      <c r="E22" s="89" t="s">
        <v>52</v>
      </c>
      <c r="F22" s="218">
        <v>37112.25</v>
      </c>
    </row>
    <row r="23" spans="1:6" ht="12.75">
      <c r="A23" s="217">
        <v>17</v>
      </c>
      <c r="B23" s="88">
        <v>44537</v>
      </c>
      <c r="C23" s="87">
        <v>12816</v>
      </c>
      <c r="D23" s="87" t="s">
        <v>39</v>
      </c>
      <c r="E23" s="89" t="s">
        <v>52</v>
      </c>
      <c r="F23" s="218">
        <v>14844.9</v>
      </c>
    </row>
    <row r="24" spans="1:6" ht="12.75">
      <c r="A24" s="217">
        <v>18</v>
      </c>
      <c r="B24" s="88">
        <v>44537</v>
      </c>
      <c r="C24" s="87">
        <v>12817</v>
      </c>
      <c r="D24" s="87" t="s">
        <v>39</v>
      </c>
      <c r="E24" s="89" t="s">
        <v>52</v>
      </c>
      <c r="F24" s="218">
        <v>14844.9</v>
      </c>
    </row>
    <row r="25" spans="1:6" ht="12.75">
      <c r="A25" s="217">
        <v>19</v>
      </c>
      <c r="B25" s="88">
        <v>44537</v>
      </c>
      <c r="C25" s="87">
        <v>12832</v>
      </c>
      <c r="D25" s="87" t="s">
        <v>39</v>
      </c>
      <c r="E25" s="89" t="s">
        <v>94</v>
      </c>
      <c r="F25" s="218">
        <v>100</v>
      </c>
    </row>
    <row r="26" spans="1:6" ht="12.75">
      <c r="A26" s="217">
        <v>20</v>
      </c>
      <c r="B26" s="88">
        <v>44538</v>
      </c>
      <c r="C26" s="87">
        <v>6322</v>
      </c>
      <c r="D26" s="87" t="s">
        <v>41</v>
      </c>
      <c r="E26" s="89" t="s">
        <v>95</v>
      </c>
      <c r="F26" s="218">
        <v>48375.04</v>
      </c>
    </row>
    <row r="27" spans="1:6" ht="12.75">
      <c r="A27" s="217">
        <v>21</v>
      </c>
      <c r="B27" s="88">
        <v>44540</v>
      </c>
      <c r="C27" s="87">
        <v>12850</v>
      </c>
      <c r="D27" s="87" t="s">
        <v>43</v>
      </c>
      <c r="E27" s="89" t="s">
        <v>96</v>
      </c>
      <c r="F27" s="218">
        <v>230242727.96</v>
      </c>
    </row>
    <row r="28" spans="1:6" ht="12.75">
      <c r="A28" s="217">
        <v>22</v>
      </c>
      <c r="B28" s="88">
        <v>44540</v>
      </c>
      <c r="C28" s="87">
        <v>12851</v>
      </c>
      <c r="D28" s="87" t="s">
        <v>43</v>
      </c>
      <c r="E28" s="89" t="s">
        <v>97</v>
      </c>
      <c r="F28" s="218">
        <v>789117.87</v>
      </c>
    </row>
    <row r="29" spans="1:6" ht="12.75">
      <c r="A29" s="217">
        <v>23</v>
      </c>
      <c r="B29" s="88">
        <v>44540</v>
      </c>
      <c r="C29" s="87">
        <v>6327</v>
      </c>
      <c r="D29" s="87" t="s">
        <v>41</v>
      </c>
      <c r="E29" s="89" t="s">
        <v>98</v>
      </c>
      <c r="F29" s="218">
        <v>148501.4</v>
      </c>
    </row>
    <row r="30" spans="1:6" ht="12.75">
      <c r="A30" s="217">
        <v>24</v>
      </c>
      <c r="B30" s="88">
        <v>44540</v>
      </c>
      <c r="C30" s="87">
        <v>6325</v>
      </c>
      <c r="D30" s="87" t="s">
        <v>41</v>
      </c>
      <c r="E30" s="89" t="s">
        <v>99</v>
      </c>
      <c r="F30" s="218">
        <v>758953.97</v>
      </c>
    </row>
    <row r="31" spans="1:6" ht="13.5" thickBot="1">
      <c r="A31" s="219">
        <v>25</v>
      </c>
      <c r="B31" s="91">
        <v>44540</v>
      </c>
      <c r="C31" s="90">
        <v>6326</v>
      </c>
      <c r="D31" s="90" t="s">
        <v>41</v>
      </c>
      <c r="E31" s="92" t="s">
        <v>100</v>
      </c>
      <c r="F31" s="220">
        <v>45732.94</v>
      </c>
    </row>
    <row r="32" spans="1:6" ht="22.5" customHeight="1" thickBot="1">
      <c r="A32" s="93" t="s">
        <v>6</v>
      </c>
      <c r="B32" s="95"/>
      <c r="C32" s="95"/>
      <c r="D32" s="95"/>
      <c r="E32" s="96"/>
      <c r="F32" s="94">
        <f>SUM(F7:F31)</f>
        <v>234664104.33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2021-12-17T07:52:22Z</cp:lastPrinted>
  <dcterms:created xsi:type="dcterms:W3CDTF">2016-01-19T13:06:09Z</dcterms:created>
  <dcterms:modified xsi:type="dcterms:W3CDTF">2021-12-17T07:52:50Z</dcterms:modified>
  <cp:category/>
  <cp:version/>
  <cp:contentType/>
  <cp:contentStatus/>
</cp:coreProperties>
</file>