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investitii" sheetId="3" r:id="rId3"/>
    <sheet name="juridice" sheetId="4" r:id="rId4"/>
    <sheet name="despagubiri" sheetId="5" r:id="rId5"/>
  </sheets>
  <definedNames/>
  <calcPr fullCalcOnLoad="1"/>
</workbook>
</file>

<file path=xl/sharedStrings.xml><?xml version="1.0" encoding="utf-8"?>
<sst xmlns="http://schemas.openxmlformats.org/spreadsheetml/2006/main" count="339" uniqueCount="148">
  <si>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</si>
  <si>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</si>
  <si>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</si>
  <si>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</si>
  <si>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</si>
  <si>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</si>
  <si>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</si>
  <si>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</si>
  <si>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</si>
  <si>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</si>
  <si>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</si>
  <si>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</si>
  <si>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</si>
  <si>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</si>
  <si>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</si>
  <si>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</si>
  <si>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</si>
  <si>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</si>
  <si>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</si>
  <si>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</si>
  <si>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</si>
  <si>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</si>
  <si>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</si>
  <si>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</si>
  <si>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</si>
  <si>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</si>
  <si>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</si>
  <si>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</si>
  <si>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</si>
  <si>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</si>
  <si>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</si>
  <si>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</si>
  <si>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</si>
  <si>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</si>
  <si>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07.10.2021</t>
  </si>
  <si>
    <t>BIROU EXPERTIZE</t>
  </si>
  <si>
    <t>onorariu expert dosar 413/283/2021</t>
  </si>
  <si>
    <t>onorariu expert dosar 5880/281/2021</t>
  </si>
  <si>
    <t>onorariu expert dosar 1453/216/2020</t>
  </si>
  <si>
    <t>PERSOANA FIZICA</t>
  </si>
  <si>
    <t>despagubire CEDO</t>
  </si>
  <si>
    <t>Subtotal 10.01.01</t>
  </si>
  <si>
    <t>10.01.01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</si>
  <si>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</si>
  <si>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</si>
  <si>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</si>
  <si>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</si>
  <si>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</si>
  <si>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</si>
  <si>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</si>
  <si>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</si>
  <si>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</si>
  <si>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</si>
  <si>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</si>
  <si>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</si>
  <si>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</si>
  <si>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</si>
  <si>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</si>
  <si>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</si>
  <si>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</si>
  <si>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</si>
  <si>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</si>
  <si>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</si>
  <si>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</si>
  <si>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</si>
  <si>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</si>
  <si>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</si>
  <si>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</si>
  <si>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</si>
  <si>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</si>
  <si>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</si>
  <si>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</si>
  <si>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</si>
  <si>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</si>
  <si>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</si>
  <si>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</si>
  <si>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</si>
  <si>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</si>
  <si>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</si>
  <si>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</si>
  <si>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</si>
  <si>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</si>
  <si>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</si>
  <si>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01,10,2021</t>
  </si>
  <si>
    <t>anaf</t>
  </si>
  <si>
    <t>servicii</t>
  </si>
  <si>
    <t>med life</t>
  </si>
  <si>
    <t>servicii medicale</t>
  </si>
  <si>
    <t>04,10,2021</t>
  </si>
  <si>
    <t>sts</t>
  </si>
  <si>
    <t>servicii telecomunicatii</t>
  </si>
  <si>
    <t>creativ pro design</t>
  </si>
  <si>
    <t>materiale</t>
  </si>
  <si>
    <t>mf</t>
  </si>
  <si>
    <t>penalitati</t>
  </si>
  <si>
    <t>mmap</t>
  </si>
  <si>
    <t>reparatii</t>
  </si>
  <si>
    <t>05,10,2021</t>
  </si>
  <si>
    <t>rosal grup</t>
  </si>
  <si>
    <t>nesty auto service</t>
  </si>
  <si>
    <t>servicii auto</t>
  </si>
  <si>
    <t>reparatii auto</t>
  </si>
  <si>
    <t>06,10,2021</t>
  </si>
  <si>
    <t>cez vanzare</t>
  </si>
  <si>
    <t>en el</t>
  </si>
  <si>
    <t>gaze</t>
  </si>
  <si>
    <t>salubritate</t>
  </si>
  <si>
    <t>vic insero</t>
  </si>
  <si>
    <t xml:space="preserve">materiale tehnica </t>
  </si>
  <si>
    <t>aniversarii imob</t>
  </si>
  <si>
    <t>servicii imobilizare</t>
  </si>
  <si>
    <t>comision</t>
  </si>
  <si>
    <t>bcr</t>
  </si>
  <si>
    <t xml:space="preserve">servicii </t>
  </si>
  <si>
    <t>monitorul oficial</t>
  </si>
  <si>
    <t>publicari</t>
  </si>
  <si>
    <t>07,10,2021</t>
  </si>
  <si>
    <t>apa rece</t>
  </si>
  <si>
    <t>rcs&amp;rds</t>
  </si>
  <si>
    <t>servicii cablu</t>
  </si>
  <si>
    <t>xerox romania echip</t>
  </si>
  <si>
    <t>pf</t>
  </si>
  <si>
    <t>ch deplasare</t>
  </si>
  <si>
    <t>tmau</t>
  </si>
  <si>
    <t>08,10,2021</t>
  </si>
  <si>
    <t>bs</t>
  </si>
  <si>
    <t>revizii</t>
  </si>
  <si>
    <t>connexial ro</t>
  </si>
  <si>
    <t>total</t>
  </si>
  <si>
    <t xml:space="preserve">cheltuieli judecata </t>
  </si>
  <si>
    <t>PERSOANA JURIDICA</t>
  </si>
  <si>
    <t>cheltuieli executare</t>
  </si>
  <si>
    <t>cheltuieli judecata si executare</t>
  </si>
  <si>
    <t>plata servicii si reprezentare juridica</t>
  </si>
  <si>
    <t>BUGET DE STAT</t>
  </si>
  <si>
    <t>cheltuieli judiciare</t>
  </si>
  <si>
    <t xml:space="preserve">onorariu curator </t>
  </si>
  <si>
    <t xml:space="preserve">cheltuieli judecata si executare </t>
  </si>
  <si>
    <t>cheltuieli fotocopiere</t>
  </si>
  <si>
    <t>MFP</t>
  </si>
  <si>
    <t>alim cont OTP -plata taxa ICSID</t>
  </si>
  <si>
    <t>04.10.2021</t>
  </si>
  <si>
    <t>fact 078/02.09.2021 -actualizare panou ministri</t>
  </si>
  <si>
    <t>CREATIV PRO DESIGN</t>
  </si>
  <si>
    <t>penalit intarziere fact 078/02.09.2021 -actualizare panou ministri</t>
  </si>
  <si>
    <t>BUGETUL DE STAT</t>
  </si>
  <si>
    <t>4 - 8 octombrie 2021</t>
  </si>
  <si>
    <t>octombrie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</si>
</sst>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#,###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u val="single"/>
      <sz val="11"/>
      <color indexed="30"/>
      <name val="Arial"/>
      <family val="2"/>
    </font>
    <font>
      <b/>
      <sz val="10"/>
      <color indexed="8"/>
      <name val="Liberation Sans"/>
      <family val="2"/>
    </font>
    <font>
      <u val="single"/>
      <sz val="11"/>
      <color rgb="FF0563C1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"/>
      <family val="2"/>
    </font>
    <font>
      <sz val="10"/>
      <color rgb="FF000000"/>
      <name val="Arial1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3">
      <alignment/>
      <protection/>
    </xf>
    <xf numFmtId="0" fontId="19" fillId="0" borderId="0" xfId="63" applyFont="1">
      <alignment/>
      <protection/>
    </xf>
    <xf numFmtId="0" fontId="0" fillId="0" borderId="0" xfId="63" applyBorder="1">
      <alignment/>
      <protection/>
    </xf>
    <xf numFmtId="49" fontId="19" fillId="0" borderId="0" xfId="63" applyNumberFormat="1" applyFont="1">
      <alignment/>
      <protection/>
    </xf>
    <xf numFmtId="0" fontId="0" fillId="0" borderId="0" xfId="61">
      <alignment/>
      <protection/>
    </xf>
    <xf numFmtId="0" fontId="19" fillId="0" borderId="0" xfId="61" applyFont="1">
      <alignment/>
      <protection/>
    </xf>
    <xf numFmtId="0" fontId="19" fillId="0" borderId="0" xfId="58" applyFont="1" applyBorder="1" applyAlignment="1">
      <alignment horizontal="left" wrapText="1"/>
      <protection/>
    </xf>
    <xf numFmtId="0" fontId="20" fillId="0" borderId="0" xfId="58" applyFont="1" applyAlignment="1">
      <alignment horizontal="left"/>
      <protection/>
    </xf>
    <xf numFmtId="0" fontId="14" fillId="0" borderId="0" xfId="58" applyFont="1">
      <alignment/>
      <protection/>
    </xf>
    <xf numFmtId="0" fontId="19" fillId="24" borderId="0" xfId="58" applyNumberFormat="1" applyFont="1" applyFill="1" applyBorder="1" applyAlignment="1">
      <alignment wrapText="1"/>
      <protection/>
    </xf>
    <xf numFmtId="0" fontId="19" fillId="0" borderId="0" xfId="58" applyFont="1" applyBorder="1" applyAlignment="1">
      <alignment wrapText="1"/>
      <protection/>
    </xf>
    <xf numFmtId="0" fontId="14" fillId="0" borderId="0" xfId="58" applyFont="1" applyBorder="1">
      <alignment/>
      <protection/>
    </xf>
    <xf numFmtId="0" fontId="19" fillId="0" borderId="0" xfId="58" applyFont="1" applyFill="1" applyBorder="1" applyAlignment="1">
      <alignment horizontal="center"/>
      <protection/>
    </xf>
    <xf numFmtId="0" fontId="19" fillId="0" borderId="0" xfId="58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63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20" fillId="0" borderId="13" xfId="58" applyFont="1" applyBorder="1" applyAlignment="1">
      <alignment horizontal="center"/>
      <protection/>
    </xf>
    <xf numFmtId="0" fontId="20" fillId="0" borderId="14" xfId="58" applyFont="1" applyBorder="1" applyAlignment="1">
      <alignment horizontal="center"/>
      <protection/>
    </xf>
    <xf numFmtId="0" fontId="20" fillId="0" borderId="15" xfId="58" applyFont="1" applyBorder="1" applyAlignment="1">
      <alignment horizontal="center"/>
      <protection/>
    </xf>
    <xf numFmtId="14" fontId="14" fillId="0" borderId="16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4" fontId="14" fillId="0" borderId="18" xfId="0" applyNumberFormat="1" applyFont="1" applyBorder="1" applyAlignment="1">
      <alignment/>
    </xf>
    <xf numFmtId="0" fontId="19" fillId="0" borderId="13" xfId="63" applyFont="1" applyBorder="1" applyAlignment="1">
      <alignment horizontal="center" vertical="center"/>
      <protection/>
    </xf>
    <xf numFmtId="0" fontId="19" fillId="0" borderId="14" xfId="63" applyFont="1" applyBorder="1" applyAlignment="1">
      <alignment horizontal="center" vertical="center"/>
      <protection/>
    </xf>
    <xf numFmtId="0" fontId="19" fillId="0" borderId="14" xfId="63" applyFont="1" applyBorder="1" applyAlignment="1">
      <alignment horizontal="center" vertical="center" wrapText="1"/>
      <protection/>
    </xf>
    <xf numFmtId="0" fontId="19" fillId="0" borderId="15" xfId="6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24" borderId="0" xfId="58" applyNumberFormat="1" applyFont="1" applyFill="1" applyBorder="1" applyAlignment="1">
      <alignment horizontal="left" wrapText="1"/>
      <protection/>
    </xf>
    <xf numFmtId="0" fontId="19" fillId="0" borderId="0" xfId="58" applyFont="1" applyBorder="1" applyAlignment="1">
      <alignment horizontal="left" wrapText="1"/>
      <protection/>
    </xf>
    <xf numFmtId="0" fontId="19" fillId="0" borderId="19" xfId="0" applyFont="1" applyBorder="1" applyAlignment="1">
      <alignment horizontal="center"/>
    </xf>
    <xf numFmtId="169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9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69" fontId="0" fillId="0" borderId="20" xfId="0" applyNumberFormat="1" applyFont="1" applyBorder="1" applyAlignment="1">
      <alignment/>
    </xf>
    <xf numFmtId="0" fontId="0" fillId="0" borderId="22" xfId="0" applyBorder="1" applyAlignment="1">
      <alignment/>
    </xf>
    <xf numFmtId="169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169" fontId="0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69" fontId="0" fillId="0" borderId="2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169" fontId="0" fillId="0" borderId="29" xfId="0" applyNumberFormat="1" applyFont="1" applyBorder="1" applyAlignment="1">
      <alignment/>
    </xf>
    <xf numFmtId="169" fontId="0" fillId="0" borderId="30" xfId="0" applyNumberFormat="1" applyFont="1" applyBorder="1" applyAlignment="1">
      <alignment/>
    </xf>
    <xf numFmtId="169" fontId="0" fillId="0" borderId="31" xfId="0" applyNumberFormat="1" applyFont="1" applyBorder="1" applyAlignment="1">
      <alignment/>
    </xf>
    <xf numFmtId="164" fontId="0" fillId="0" borderId="32" xfId="42" applyFont="1" applyFill="1" applyBorder="1" applyAlignment="1" applyProtection="1">
      <alignment/>
      <protection/>
    </xf>
    <xf numFmtId="0" fontId="0" fillId="0" borderId="19" xfId="0" applyFill="1" applyBorder="1" applyAlignment="1">
      <alignment/>
    </xf>
    <xf numFmtId="164" fontId="0" fillId="0" borderId="33" xfId="42" applyFont="1" applyFill="1" applyBorder="1" applyAlignment="1" applyProtection="1">
      <alignment/>
      <protection/>
    </xf>
    <xf numFmtId="0" fontId="0" fillId="0" borderId="34" xfId="0" applyFont="1" applyBorder="1" applyAlignment="1">
      <alignment horizontal="left"/>
    </xf>
    <xf numFmtId="0" fontId="19" fillId="0" borderId="35" xfId="0" applyFont="1" applyBorder="1" applyAlignment="1">
      <alignment horizontal="center"/>
    </xf>
    <xf numFmtId="14" fontId="19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19" fillId="0" borderId="34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0" xfId="0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2" xfId="0" applyFont="1" applyBorder="1" applyAlignment="1">
      <alignment/>
    </xf>
    <xf numFmtId="0" fontId="19" fillId="0" borderId="44" xfId="0" applyFon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Font="1" applyBorder="1" applyAlignment="1">
      <alignment/>
    </xf>
    <xf numFmtId="14" fontId="19" fillId="0" borderId="34" xfId="0" applyNumberFormat="1" applyFont="1" applyBorder="1" applyAlignment="1">
      <alignment horizontal="left"/>
    </xf>
    <xf numFmtId="0" fontId="19" fillId="0" borderId="43" xfId="0" applyFont="1" applyBorder="1" applyAlignment="1">
      <alignment/>
    </xf>
    <xf numFmtId="0" fontId="0" fillId="0" borderId="45" xfId="0" applyBorder="1" applyAlignment="1">
      <alignment/>
    </xf>
    <xf numFmtId="3" fontId="0" fillId="0" borderId="46" xfId="0" applyNumberFormat="1" applyFont="1" applyBorder="1" applyAlignment="1">
      <alignment/>
    </xf>
    <xf numFmtId="14" fontId="19" fillId="0" borderId="43" xfId="0" applyNumberFormat="1" applyFont="1" applyBorder="1" applyAlignment="1">
      <alignment horizontal="left"/>
    </xf>
    <xf numFmtId="3" fontId="0" fillId="0" borderId="47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2" xfId="0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169" fontId="0" fillId="0" borderId="50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0" fontId="0" fillId="0" borderId="51" xfId="0" applyBorder="1" applyAlignment="1">
      <alignment horizontal="center"/>
    </xf>
    <xf numFmtId="14" fontId="0" fillId="0" borderId="52" xfId="0" applyNumberFormat="1" applyFont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55" xfId="0" applyBorder="1" applyAlignment="1">
      <alignment horizontal="center"/>
    </xf>
    <xf numFmtId="14" fontId="0" fillId="0" borderId="23" xfId="0" applyNumberFormat="1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164" fontId="0" fillId="0" borderId="56" xfId="42" applyFont="1" applyFill="1" applyBorder="1" applyAlignment="1" applyProtection="1">
      <alignment/>
      <protection/>
    </xf>
    <xf numFmtId="0" fontId="0" fillId="0" borderId="57" xfId="0" applyFill="1" applyBorder="1" applyAlignment="1">
      <alignment/>
    </xf>
    <xf numFmtId="14" fontId="0" fillId="0" borderId="58" xfId="0" applyNumberFormat="1" applyBorder="1" applyAlignment="1">
      <alignment/>
    </xf>
    <xf numFmtId="0" fontId="0" fillId="0" borderId="58" xfId="0" applyFill="1" applyBorder="1" applyAlignment="1">
      <alignment/>
    </xf>
    <xf numFmtId="0" fontId="0" fillId="0" borderId="58" xfId="0" applyBorder="1" applyAlignment="1">
      <alignment/>
    </xf>
    <xf numFmtId="0" fontId="19" fillId="0" borderId="58" xfId="0" applyFont="1" applyBorder="1" applyAlignment="1">
      <alignment horizontal="right"/>
    </xf>
    <xf numFmtId="164" fontId="19" fillId="0" borderId="59" xfId="42" applyFont="1" applyFill="1" applyBorder="1" applyAlignment="1" applyProtection="1">
      <alignment/>
      <protection/>
    </xf>
    <xf numFmtId="0" fontId="26" fillId="0" borderId="60" xfId="58" applyFont="1" applyFill="1" applyBorder="1" applyAlignment="1">
      <alignment horizontal="center"/>
      <protection/>
    </xf>
    <xf numFmtId="0" fontId="26" fillId="0" borderId="60" xfId="58" applyFont="1" applyFill="1" applyBorder="1" applyAlignment="1">
      <alignment horizontal="left" wrapText="1"/>
      <protection/>
    </xf>
    <xf numFmtId="0" fontId="26" fillId="0" borderId="60" xfId="58" applyFont="1" applyFill="1" applyBorder="1" applyAlignment="1">
      <alignment horizontal="center" wrapText="1"/>
      <protection/>
    </xf>
    <xf numFmtId="0" fontId="0" fillId="0" borderId="60" xfId="53" applyFont="1" applyFill="1" applyBorder="1" applyAlignment="1">
      <alignment horizontal="center" wrapText="1"/>
    </xf>
    <xf numFmtId="0" fontId="20" fillId="0" borderId="14" xfId="58" applyFont="1" applyBorder="1">
      <alignment/>
      <protection/>
    </xf>
    <xf numFmtId="4" fontId="20" fillId="0" borderId="15" xfId="58" applyNumberFormat="1" applyFont="1" applyBorder="1">
      <alignment/>
      <protection/>
    </xf>
    <xf numFmtId="0" fontId="26" fillId="0" borderId="61" xfId="58" applyFont="1" applyFill="1" applyBorder="1" applyAlignment="1">
      <alignment horizontal="center"/>
      <protection/>
    </xf>
    <xf numFmtId="4" fontId="26" fillId="25" borderId="62" xfId="0" applyNumberFormat="1" applyFont="1" applyFill="1" applyBorder="1" applyAlignment="1">
      <alignment/>
    </xf>
    <xf numFmtId="0" fontId="0" fillId="0" borderId="63" xfId="0" applyFont="1" applyBorder="1" applyAlignment="1">
      <alignment horizontal="center"/>
    </xf>
    <xf numFmtId="14" fontId="27" fillId="26" borderId="63" xfId="0" applyNumberFormat="1" applyFont="1" applyFill="1" applyBorder="1" applyAlignment="1">
      <alignment horizontal="center" vertical="center" wrapText="1"/>
    </xf>
    <xf numFmtId="0" fontId="27" fillId="26" borderId="63" xfId="0" applyFont="1" applyFill="1" applyBorder="1" applyAlignment="1">
      <alignment horizontal="center" vertical="center" wrapText="1"/>
    </xf>
    <xf numFmtId="0" fontId="27" fillId="26" borderId="63" xfId="0" applyFont="1" applyFill="1" applyBorder="1" applyAlignment="1">
      <alignment horizontal="left" vertical="center" wrapText="1"/>
    </xf>
    <xf numFmtId="0" fontId="27" fillId="26" borderId="63" xfId="0" applyFont="1" applyFill="1" applyBorder="1" applyAlignment="1">
      <alignment horizontal="center" wrapText="1"/>
    </xf>
    <xf numFmtId="43" fontId="27" fillId="26" borderId="47" xfId="0" applyNumberFormat="1" applyFont="1" applyFill="1" applyBorder="1" applyAlignment="1">
      <alignment horizontal="right" vertical="center" wrapText="1"/>
    </xf>
    <xf numFmtId="0" fontId="0" fillId="0" borderId="64" xfId="0" applyFont="1" applyBorder="1" applyAlignment="1">
      <alignment horizontal="center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2" fontId="28" fillId="0" borderId="15" xfId="0" applyNumberFormat="1" applyFont="1" applyBorder="1" applyAlignment="1">
      <alignment horizontal="center" vertical="center" wrapText="1"/>
    </xf>
    <xf numFmtId="14" fontId="27" fillId="26" borderId="17" xfId="0" applyNumberFormat="1" applyFont="1" applyFill="1" applyBorder="1" applyAlignment="1">
      <alignment horizontal="center" vertical="center" wrapText="1"/>
    </xf>
    <xf numFmtId="0" fontId="27" fillId="26" borderId="17" xfId="0" applyFont="1" applyFill="1" applyBorder="1" applyAlignment="1">
      <alignment horizontal="center" vertical="center" wrapText="1"/>
    </xf>
    <xf numFmtId="0" fontId="27" fillId="26" borderId="17" xfId="0" applyFont="1" applyFill="1" applyBorder="1" applyAlignment="1">
      <alignment horizontal="left" vertical="center" wrapText="1"/>
    </xf>
    <xf numFmtId="43" fontId="27" fillId="26" borderId="18" xfId="0" applyNumberFormat="1" applyFont="1" applyFill="1" applyBorder="1" applyAlignment="1">
      <alignment horizontal="right" vertical="center" wrapText="1"/>
    </xf>
    <xf numFmtId="0" fontId="28" fillId="26" borderId="13" xfId="0" applyFont="1" applyFill="1" applyBorder="1" applyAlignment="1">
      <alignment horizontal="center" vertical="center" wrapText="1"/>
    </xf>
    <xf numFmtId="14" fontId="29" fillId="26" borderId="14" xfId="0" applyNumberFormat="1" applyFont="1" applyFill="1" applyBorder="1" applyAlignment="1">
      <alignment horizontal="center" vertical="center" wrapText="1"/>
    </xf>
    <xf numFmtId="0" fontId="29" fillId="26" borderId="14" xfId="0" applyFont="1" applyFill="1" applyBorder="1" applyAlignment="1">
      <alignment horizontal="center" vertical="center" wrapText="1"/>
    </xf>
    <xf numFmtId="43" fontId="29" fillId="26" borderId="1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0" fillId="0" borderId="65" xfId="63" applyFont="1" applyFill="1" applyBorder="1" applyAlignment="1">
      <alignment horizontal="center"/>
      <protection/>
    </xf>
    <xf numFmtId="0" fontId="30" fillId="0" borderId="64" xfId="0" applyFont="1" applyBorder="1" applyAlignment="1">
      <alignment horizontal="center"/>
    </xf>
    <xf numFmtId="0" fontId="30" fillId="0" borderId="64" xfId="0" applyFont="1" applyBorder="1" applyAlignment="1">
      <alignment horizontal="justify"/>
    </xf>
    <xf numFmtId="168" fontId="30" fillId="0" borderId="46" xfId="0" applyNumberFormat="1" applyFont="1" applyBorder="1" applyAlignment="1">
      <alignment/>
    </xf>
    <xf numFmtId="0" fontId="30" fillId="0" borderId="66" xfId="63" applyFont="1" applyFill="1" applyBorder="1" applyAlignment="1">
      <alignment horizontal="center"/>
      <protection/>
    </xf>
    <xf numFmtId="0" fontId="30" fillId="0" borderId="63" xfId="0" applyFont="1" applyBorder="1" applyAlignment="1">
      <alignment horizontal="center"/>
    </xf>
    <xf numFmtId="0" fontId="30" fillId="0" borderId="63" xfId="0" applyFont="1" applyBorder="1" applyAlignment="1">
      <alignment horizontal="justify"/>
    </xf>
    <xf numFmtId="168" fontId="30" fillId="0" borderId="47" xfId="0" applyNumberFormat="1" applyFont="1" applyBorder="1" applyAlignment="1">
      <alignment/>
    </xf>
    <xf numFmtId="0" fontId="30" fillId="0" borderId="61" xfId="60" applyFont="1" applyFill="1" applyBorder="1" applyAlignment="1">
      <alignment horizontal="center"/>
      <protection/>
    </xf>
    <xf numFmtId="167" fontId="30" fillId="0" borderId="60" xfId="60" applyNumberFormat="1" applyFont="1" applyFill="1" applyBorder="1" applyAlignment="1">
      <alignment horizontal="center"/>
      <protection/>
    </xf>
    <xf numFmtId="0" fontId="30" fillId="0" borderId="60" xfId="60" applyFont="1" applyFill="1" applyBorder="1" applyAlignment="1">
      <alignment horizontal="center"/>
      <protection/>
    </xf>
    <xf numFmtId="0" fontId="30" fillId="0" borderId="60" xfId="0" applyFont="1" applyBorder="1" applyAlignment="1">
      <alignment horizontal="justify"/>
    </xf>
    <xf numFmtId="168" fontId="26" fillId="0" borderId="62" xfId="0" applyNumberFormat="1" applyFont="1" applyBorder="1" applyAlignment="1">
      <alignment/>
    </xf>
    <xf numFmtId="0" fontId="26" fillId="0" borderId="16" xfId="60" applyFont="1" applyFill="1" applyBorder="1" applyAlignment="1">
      <alignment horizontal="center"/>
      <protection/>
    </xf>
    <xf numFmtId="167" fontId="26" fillId="0" borderId="17" xfId="60" applyNumberFormat="1" applyFont="1" applyFill="1" applyBorder="1" applyAlignment="1">
      <alignment horizontal="center"/>
      <protection/>
    </xf>
    <xf numFmtId="0" fontId="26" fillId="0" borderId="17" xfId="60" applyFont="1" applyFill="1" applyBorder="1" applyAlignment="1">
      <alignment horizontal="center"/>
      <protection/>
    </xf>
    <xf numFmtId="0" fontId="26" fillId="0" borderId="17" xfId="0" applyFont="1" applyBorder="1" applyAlignment="1">
      <alignment/>
    </xf>
    <xf numFmtId="4" fontId="0" fillId="0" borderId="18" xfId="0" applyNumberFormat="1" applyFont="1" applyBorder="1" applyAlignment="1">
      <alignment/>
    </xf>
    <xf numFmtId="0" fontId="19" fillId="0" borderId="13" xfId="62" applyFont="1" applyBorder="1">
      <alignment/>
      <protection/>
    </xf>
    <xf numFmtId="0" fontId="0" fillId="0" borderId="14" xfId="62" applyFont="1" applyBorder="1">
      <alignment/>
      <protection/>
    </xf>
    <xf numFmtId="4" fontId="19" fillId="0" borderId="15" xfId="62" applyNumberFormat="1" applyFont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 3_macheta" xfId="61"/>
    <cellStyle name="Normal_Sheet2" xfId="62"/>
    <cellStyle name="Normal_Sheet2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9">
      <selection activeCell="J36" sqref="J36"/>
    </sheetView>
  </sheetViews>
  <sheetFormatPr defaultColWidth="9.140625" defaultRowHeight="12.75"/>
  <cols>
    <col min="1" max="1" width="16.57421875" style="0" customWidth="1"/>
    <col min="2" max="2" width="11.28125" style="0" customWidth="1"/>
    <col min="3" max="3" width="8.28125" style="0" customWidth="1"/>
    <col min="4" max="4" width="19.8515625" style="0" customWidth="1"/>
    <col min="5" max="5" width="23.28125" style="0" customWidth="1"/>
  </cols>
  <sheetData>
    <row r="1" spans="1:4" ht="12.75">
      <c r="A1" s="1" t="s">
        <v>31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20" t="s">
        <v>28</v>
      </c>
      <c r="E6" s="43" t="s">
        <v>146</v>
      </c>
      <c r="F6" s="2"/>
    </row>
    <row r="7" spans="2:4" ht="13.5" thickBot="1">
      <c r="B7" s="1"/>
      <c r="C7" s="1"/>
      <c r="D7" s="1"/>
    </row>
    <row r="8" spans="1:5" ht="12.75">
      <c r="A8" s="22"/>
      <c r="B8" s="23" t="s">
        <v>2</v>
      </c>
      <c r="C8" s="23" t="s">
        <v>3</v>
      </c>
      <c r="D8" s="23" t="s">
        <v>4</v>
      </c>
      <c r="E8" s="24" t="s">
        <v>5</v>
      </c>
    </row>
    <row r="9" spans="1:8" ht="12.75" customHeight="1">
      <c r="A9" s="74" t="s">
        <v>41</v>
      </c>
      <c r="B9" s="46"/>
      <c r="C9" s="46"/>
      <c r="D9" s="47">
        <v>126358618</v>
      </c>
      <c r="E9" s="75"/>
      <c r="F9" s="42"/>
      <c r="G9" s="42"/>
      <c r="H9" s="42"/>
    </row>
    <row r="10" spans="1:8" ht="12.75">
      <c r="A10" s="76" t="s">
        <v>42</v>
      </c>
      <c r="B10" s="48" t="s">
        <v>147</v>
      </c>
      <c r="C10" s="49">
        <v>7</v>
      </c>
      <c r="D10" s="50">
        <v>13861849</v>
      </c>
      <c r="E10" s="77"/>
      <c r="F10" s="42"/>
      <c r="G10" s="42"/>
      <c r="H10" s="42"/>
    </row>
    <row r="11" spans="1:8" ht="12.75">
      <c r="A11" s="76"/>
      <c r="B11" s="48"/>
      <c r="C11" s="49">
        <v>8</v>
      </c>
      <c r="D11" s="50">
        <v>184996</v>
      </c>
      <c r="E11" s="77"/>
      <c r="F11" s="42"/>
      <c r="G11" s="42"/>
      <c r="H11" s="42"/>
    </row>
    <row r="12" spans="1:8" ht="12.75">
      <c r="A12" s="76"/>
      <c r="B12" s="48"/>
      <c r="C12" s="49"/>
      <c r="D12" s="50"/>
      <c r="E12" s="77"/>
      <c r="F12" s="42"/>
      <c r="G12" s="42"/>
      <c r="H12" s="42"/>
    </row>
    <row r="13" spans="1:8" ht="13.5" thickBot="1">
      <c r="A13" s="78" t="s">
        <v>43</v>
      </c>
      <c r="B13" s="52"/>
      <c r="C13" s="53"/>
      <c r="D13" s="54">
        <f>SUM(D9:D12)</f>
        <v>140405463</v>
      </c>
      <c r="E13" s="79"/>
      <c r="F13" s="42"/>
      <c r="G13" s="42"/>
      <c r="H13" s="42"/>
    </row>
    <row r="14" spans="1:8" ht="12.75">
      <c r="A14" s="80" t="s">
        <v>44</v>
      </c>
      <c r="B14" s="42"/>
      <c r="C14" s="55"/>
      <c r="D14" s="56">
        <v>10491656</v>
      </c>
      <c r="E14" s="81"/>
      <c r="F14" s="42"/>
      <c r="G14" s="42"/>
      <c r="H14" s="42"/>
    </row>
    <row r="15" spans="1:8" ht="12.75">
      <c r="A15" s="82" t="s">
        <v>45</v>
      </c>
      <c r="B15" s="48" t="s">
        <v>147</v>
      </c>
      <c r="C15" s="49">
        <v>7</v>
      </c>
      <c r="D15" s="50">
        <v>1199995</v>
      </c>
      <c r="E15" s="77"/>
      <c r="F15" s="42"/>
      <c r="G15" s="42"/>
      <c r="H15" s="42"/>
    </row>
    <row r="16" spans="1:8" ht="12.75">
      <c r="A16" s="82"/>
      <c r="B16" s="49"/>
      <c r="C16" s="49">
        <v>8</v>
      </c>
      <c r="D16" s="50">
        <v>22476</v>
      </c>
      <c r="E16" s="77"/>
      <c r="F16" s="42"/>
      <c r="G16" s="42"/>
      <c r="H16" s="42"/>
    </row>
    <row r="17" spans="1:8" ht="12.75">
      <c r="A17" s="83"/>
      <c r="B17" s="57"/>
      <c r="C17" s="57"/>
      <c r="D17" s="58"/>
      <c r="E17" s="84"/>
      <c r="F17" s="42"/>
      <c r="G17" s="42"/>
      <c r="H17" s="42"/>
    </row>
    <row r="18" spans="1:8" ht="13.5" thickBot="1">
      <c r="A18" s="78" t="s">
        <v>46</v>
      </c>
      <c r="B18" s="53"/>
      <c r="C18" s="53"/>
      <c r="D18" s="54">
        <f>SUM(D14:D17)</f>
        <v>11714127</v>
      </c>
      <c r="E18" s="79"/>
      <c r="F18" s="42"/>
      <c r="G18" s="42"/>
      <c r="H18" s="42"/>
    </row>
    <row r="19" spans="1:8" ht="12.75">
      <c r="A19" s="80" t="s">
        <v>47</v>
      </c>
      <c r="B19" s="42"/>
      <c r="C19" s="55"/>
      <c r="D19" s="56">
        <v>465954</v>
      </c>
      <c r="E19" s="81"/>
      <c r="F19" s="42"/>
      <c r="G19" s="42"/>
      <c r="H19" s="42"/>
    </row>
    <row r="20" spans="1:8" ht="12.75">
      <c r="A20" s="82" t="s">
        <v>48</v>
      </c>
      <c r="B20" s="48" t="s">
        <v>147</v>
      </c>
      <c r="C20" s="49"/>
      <c r="D20" s="50"/>
      <c r="E20" s="77"/>
      <c r="F20" s="42"/>
      <c r="G20" s="42"/>
      <c r="H20" s="42"/>
    </row>
    <row r="21" spans="1:8" ht="12.75">
      <c r="A21" s="83"/>
      <c r="B21" s="57"/>
      <c r="C21" s="57"/>
      <c r="D21" s="58"/>
      <c r="E21" s="84"/>
      <c r="F21" s="42"/>
      <c r="G21" s="42"/>
      <c r="H21" s="42"/>
    </row>
    <row r="22" spans="1:8" ht="13.5" thickBot="1">
      <c r="A22" s="78" t="s">
        <v>49</v>
      </c>
      <c r="B22" s="53"/>
      <c r="C22" s="53"/>
      <c r="D22" s="54">
        <f>SUM(D19:D21)</f>
        <v>465954</v>
      </c>
      <c r="E22" s="79"/>
      <c r="F22" s="42"/>
      <c r="G22" s="42"/>
      <c r="H22" s="42"/>
    </row>
    <row r="23" spans="1:8" ht="12.75">
      <c r="A23" s="85" t="s">
        <v>50</v>
      </c>
      <c r="B23" s="60"/>
      <c r="C23" s="60"/>
      <c r="D23" s="61">
        <v>1254995</v>
      </c>
      <c r="E23" s="86"/>
      <c r="F23" s="62"/>
      <c r="G23" s="42"/>
      <c r="H23" s="42"/>
    </row>
    <row r="24" spans="1:8" ht="12.75">
      <c r="A24" s="82" t="s">
        <v>51</v>
      </c>
      <c r="B24" s="48" t="s">
        <v>147</v>
      </c>
      <c r="C24" s="63">
        <v>7</v>
      </c>
      <c r="D24" s="64">
        <v>147299</v>
      </c>
      <c r="E24" s="77"/>
      <c r="F24" s="62"/>
      <c r="G24" s="42"/>
      <c r="H24" s="42"/>
    </row>
    <row r="25" spans="1:8" ht="12" customHeight="1">
      <c r="A25" s="83"/>
      <c r="B25" s="59"/>
      <c r="C25" s="59"/>
      <c r="D25" s="58"/>
      <c r="E25" s="84"/>
      <c r="F25" s="62"/>
      <c r="G25" s="42"/>
      <c r="H25" s="42"/>
    </row>
    <row r="26" spans="1:8" ht="13.5" thickBot="1">
      <c r="A26" s="78" t="s">
        <v>52</v>
      </c>
      <c r="B26" s="51"/>
      <c r="C26" s="51"/>
      <c r="D26" s="54">
        <f>SUM(D23:D25)</f>
        <v>1402294</v>
      </c>
      <c r="E26" s="79"/>
      <c r="F26" s="62"/>
      <c r="G26" s="42"/>
      <c r="H26" s="42"/>
    </row>
    <row r="27" spans="1:8" ht="12.75">
      <c r="A27" s="85" t="s">
        <v>53</v>
      </c>
      <c r="B27" s="59"/>
      <c r="C27" s="59"/>
      <c r="D27" s="58">
        <v>203008</v>
      </c>
      <c r="E27" s="84"/>
      <c r="F27" s="62"/>
      <c r="G27" s="42"/>
      <c r="H27" s="42"/>
    </row>
    <row r="28" spans="1:8" ht="12.75">
      <c r="A28" s="83" t="s">
        <v>54</v>
      </c>
      <c r="B28" s="48" t="s">
        <v>147</v>
      </c>
      <c r="C28" s="49"/>
      <c r="D28" s="50"/>
      <c r="E28" s="77"/>
      <c r="F28" s="62"/>
      <c r="G28" s="42"/>
      <c r="H28" s="42"/>
    </row>
    <row r="29" spans="1:8" ht="12.75">
      <c r="A29" s="83"/>
      <c r="B29" s="59"/>
      <c r="C29" s="59"/>
      <c r="D29" s="58"/>
      <c r="E29" s="84"/>
      <c r="F29" s="62"/>
      <c r="G29" s="42"/>
      <c r="H29" s="42"/>
    </row>
    <row r="30" spans="1:8" ht="13.5" thickBot="1">
      <c r="A30" s="78" t="s">
        <v>55</v>
      </c>
      <c r="B30" s="51"/>
      <c r="C30" s="51"/>
      <c r="D30" s="54">
        <f>SUM(D27:D29)</f>
        <v>203008</v>
      </c>
      <c r="E30" s="79"/>
      <c r="F30" s="62"/>
      <c r="G30" s="42"/>
      <c r="H30" s="42"/>
    </row>
    <row r="31" spans="1:8" ht="12.75">
      <c r="A31" s="87" t="s">
        <v>56</v>
      </c>
      <c r="B31" s="60"/>
      <c r="C31" s="60"/>
      <c r="D31" s="61">
        <v>68675.3</v>
      </c>
      <c r="E31" s="88"/>
      <c r="F31" s="62"/>
      <c r="G31" s="42"/>
      <c r="H31" s="42"/>
    </row>
    <row r="32" spans="1:8" ht="12.75">
      <c r="A32" s="82" t="s">
        <v>57</v>
      </c>
      <c r="B32" s="48" t="s">
        <v>147</v>
      </c>
      <c r="C32" s="59"/>
      <c r="D32" s="50"/>
      <c r="E32" s="77"/>
      <c r="F32" s="62"/>
      <c r="G32" s="42"/>
      <c r="H32" s="42"/>
    </row>
    <row r="33" spans="1:8" ht="12.75">
      <c r="A33" s="89"/>
      <c r="B33" s="49"/>
      <c r="C33" s="67"/>
      <c r="D33" s="50"/>
      <c r="E33" s="77"/>
      <c r="F33" s="62"/>
      <c r="G33" s="42"/>
      <c r="H33" s="42"/>
    </row>
    <row r="34" spans="1:8" ht="13.5" thickBot="1">
      <c r="A34" s="90" t="s">
        <v>58</v>
      </c>
      <c r="B34" s="51"/>
      <c r="C34" s="51"/>
      <c r="D34" s="54">
        <f>SUM(D31:D33)</f>
        <v>68675.3</v>
      </c>
      <c r="E34" s="91"/>
      <c r="F34" s="62"/>
      <c r="G34" s="42"/>
      <c r="H34" s="42"/>
    </row>
    <row r="35" spans="1:8" ht="12.75">
      <c r="A35" s="85" t="s">
        <v>59</v>
      </c>
      <c r="B35" s="60"/>
      <c r="C35" s="60"/>
      <c r="D35" s="61">
        <v>4082217</v>
      </c>
      <c r="E35" s="86"/>
      <c r="F35" s="62"/>
      <c r="G35" s="42"/>
      <c r="H35" s="42"/>
    </row>
    <row r="36" spans="1:8" ht="12.75">
      <c r="A36" s="92" t="s">
        <v>60</v>
      </c>
      <c r="B36" s="48" t="s">
        <v>147</v>
      </c>
      <c r="C36" s="63">
        <v>7</v>
      </c>
      <c r="D36" s="64">
        <v>420053</v>
      </c>
      <c r="E36" s="77"/>
      <c r="F36" s="62"/>
      <c r="G36" s="42"/>
      <c r="H36" s="42"/>
    </row>
    <row r="37" spans="1:8" ht="12.75">
      <c r="A37" s="83"/>
      <c r="B37" s="59"/>
      <c r="C37" s="65">
        <v>8</v>
      </c>
      <c r="D37" s="66">
        <v>8146</v>
      </c>
      <c r="E37" s="77"/>
      <c r="F37" s="62"/>
      <c r="G37" s="42"/>
      <c r="H37" s="42"/>
    </row>
    <row r="38" spans="1:8" ht="12" customHeight="1">
      <c r="A38" s="83"/>
      <c r="B38" s="59"/>
      <c r="C38" s="59"/>
      <c r="D38" s="58"/>
      <c r="E38" s="84"/>
      <c r="F38" s="62"/>
      <c r="G38" s="42"/>
      <c r="H38" s="42"/>
    </row>
    <row r="39" spans="1:8" ht="13.5" thickBot="1">
      <c r="A39" s="78" t="s">
        <v>61</v>
      </c>
      <c r="B39" s="51"/>
      <c r="C39" s="51"/>
      <c r="D39" s="54">
        <f>SUM(D35:D38)</f>
        <v>4510416</v>
      </c>
      <c r="E39" s="79"/>
      <c r="F39" s="62"/>
      <c r="G39" s="42"/>
      <c r="H39" s="42"/>
    </row>
    <row r="40" spans="1:8" ht="12.75">
      <c r="A40" s="87" t="s">
        <v>62</v>
      </c>
      <c r="B40" s="60"/>
      <c r="C40" s="60"/>
      <c r="D40" s="61">
        <v>1468913</v>
      </c>
      <c r="E40" s="88"/>
      <c r="F40" s="62"/>
      <c r="G40" s="42"/>
      <c r="H40" s="42"/>
    </row>
    <row r="41" spans="1:8" ht="12.75">
      <c r="A41" s="93" t="s">
        <v>63</v>
      </c>
      <c r="B41" s="48" t="s">
        <v>147</v>
      </c>
      <c r="C41" s="48">
        <v>7</v>
      </c>
      <c r="D41" s="50">
        <v>184504</v>
      </c>
      <c r="E41" s="77"/>
      <c r="F41" s="62"/>
      <c r="G41" s="42"/>
      <c r="H41" s="42"/>
    </row>
    <row r="42" spans="1:8" ht="12.75">
      <c r="A42" s="93"/>
      <c r="B42" s="48"/>
      <c r="C42" s="48">
        <v>8</v>
      </c>
      <c r="D42" s="50">
        <v>4957</v>
      </c>
      <c r="E42" s="77"/>
      <c r="F42" s="62"/>
      <c r="G42" s="42"/>
      <c r="H42" s="42"/>
    </row>
    <row r="43" spans="1:8" ht="12.75">
      <c r="A43" s="82"/>
      <c r="B43" s="59"/>
      <c r="C43" s="59"/>
      <c r="D43" s="58"/>
      <c r="E43" s="77"/>
      <c r="F43" s="62"/>
      <c r="G43" s="42"/>
      <c r="H43" s="42"/>
    </row>
    <row r="44" spans="1:8" ht="13.5" thickBot="1">
      <c r="A44" s="78" t="s">
        <v>64</v>
      </c>
      <c r="B44" s="51"/>
      <c r="C44" s="51"/>
      <c r="D44" s="54">
        <f>SUM(D40:D43)</f>
        <v>1658374</v>
      </c>
      <c r="E44" s="94"/>
      <c r="F44" s="62"/>
      <c r="G44" s="42"/>
      <c r="H44" s="42"/>
    </row>
    <row r="45" spans="1:8" ht="12.75">
      <c r="A45" s="87" t="s">
        <v>65</v>
      </c>
      <c r="B45" s="60"/>
      <c r="C45" s="60"/>
      <c r="D45" s="68">
        <v>113016</v>
      </c>
      <c r="E45" s="95"/>
      <c r="F45" s="62"/>
      <c r="G45" s="42"/>
      <c r="H45" s="42"/>
    </row>
    <row r="46" spans="1:8" ht="12.75">
      <c r="A46" s="96" t="s">
        <v>69</v>
      </c>
      <c r="B46" s="48" t="s">
        <v>147</v>
      </c>
      <c r="C46" s="48"/>
      <c r="D46" s="69"/>
      <c r="E46" s="97"/>
      <c r="F46" s="62"/>
      <c r="G46" s="42"/>
      <c r="H46" s="42"/>
    </row>
    <row r="47" spans="1:8" ht="12.75">
      <c r="A47" s="83"/>
      <c r="B47" s="59"/>
      <c r="C47" s="59"/>
      <c r="D47" s="69"/>
      <c r="E47" s="97"/>
      <c r="F47" s="62"/>
      <c r="G47" s="42"/>
      <c r="H47" s="42"/>
    </row>
    <row r="48" spans="1:8" ht="13.5" thickBot="1">
      <c r="A48" s="78" t="s">
        <v>70</v>
      </c>
      <c r="B48" s="51"/>
      <c r="C48" s="51"/>
      <c r="D48" s="70">
        <f>SUM(D45:D47)</f>
        <v>113016</v>
      </c>
      <c r="E48" s="98"/>
      <c r="F48" s="62"/>
      <c r="G48" s="42"/>
      <c r="H48" s="42"/>
    </row>
    <row r="49" spans="1:8" ht="12.75">
      <c r="A49" s="87" t="s">
        <v>66</v>
      </c>
      <c r="B49" s="60"/>
      <c r="C49" s="60"/>
      <c r="D49" s="68">
        <v>3571</v>
      </c>
      <c r="E49" s="95"/>
      <c r="F49" s="62"/>
      <c r="G49" s="42"/>
      <c r="H49" s="42"/>
    </row>
    <row r="50" spans="1:8" ht="12.75">
      <c r="A50" s="96" t="s">
        <v>71</v>
      </c>
      <c r="B50" s="48" t="s">
        <v>147</v>
      </c>
      <c r="C50" s="48"/>
      <c r="D50" s="69"/>
      <c r="E50" s="97"/>
      <c r="F50" s="62"/>
      <c r="G50" s="42"/>
      <c r="H50" s="42"/>
    </row>
    <row r="51" spans="1:8" ht="12.75">
      <c r="A51" s="83"/>
      <c r="B51" s="59"/>
      <c r="C51" s="59"/>
      <c r="D51" s="69"/>
      <c r="E51" s="97"/>
      <c r="F51" s="62"/>
      <c r="G51" s="42"/>
      <c r="H51" s="42"/>
    </row>
    <row r="52" spans="1:8" ht="13.5" thickBot="1">
      <c r="A52" s="78" t="s">
        <v>72</v>
      </c>
      <c r="B52" s="51"/>
      <c r="C52" s="51"/>
      <c r="D52" s="70">
        <f>SUM(D49:D51)</f>
        <v>3571</v>
      </c>
      <c r="E52" s="98"/>
      <c r="F52" s="62"/>
      <c r="G52" s="42"/>
      <c r="H52" s="42"/>
    </row>
    <row r="53" spans="1:8" ht="12.75">
      <c r="A53" s="87" t="s">
        <v>67</v>
      </c>
      <c r="B53" s="60"/>
      <c r="C53" s="60"/>
      <c r="D53" s="68">
        <v>37145</v>
      </c>
      <c r="E53" s="95"/>
      <c r="F53" s="62"/>
      <c r="G53" s="42"/>
      <c r="H53" s="42"/>
    </row>
    <row r="54" spans="1:8" ht="12.75">
      <c r="A54" s="96" t="s">
        <v>73</v>
      </c>
      <c r="B54" s="48" t="s">
        <v>147</v>
      </c>
      <c r="C54" s="48"/>
      <c r="D54" s="69"/>
      <c r="E54" s="97"/>
      <c r="F54" s="62"/>
      <c r="G54" s="42"/>
      <c r="H54" s="42"/>
    </row>
    <row r="55" spans="1:8" ht="12.75">
      <c r="A55" s="83"/>
      <c r="B55" s="59"/>
      <c r="C55" s="59"/>
      <c r="D55" s="69"/>
      <c r="E55" s="97"/>
      <c r="F55" s="62"/>
      <c r="G55" s="42"/>
      <c r="H55" s="42"/>
    </row>
    <row r="56" spans="1:8" ht="13.5" thickBot="1">
      <c r="A56" s="78" t="s">
        <v>72</v>
      </c>
      <c r="B56" s="51"/>
      <c r="C56" s="51"/>
      <c r="D56" s="70">
        <f>SUM(D53:D55)</f>
        <v>37145</v>
      </c>
      <c r="E56" s="98"/>
      <c r="F56" s="62"/>
      <c r="G56" s="42"/>
      <c r="H56" s="42"/>
    </row>
    <row r="57" spans="1:8" ht="12.75">
      <c r="A57" s="87" t="s">
        <v>68</v>
      </c>
      <c r="B57" s="60"/>
      <c r="C57" s="60"/>
      <c r="D57" s="68">
        <v>1072</v>
      </c>
      <c r="E57" s="95"/>
      <c r="F57" s="62"/>
      <c r="G57" s="42"/>
      <c r="H57" s="42"/>
    </row>
    <row r="58" spans="1:8" ht="12.75">
      <c r="A58" s="96" t="s">
        <v>74</v>
      </c>
      <c r="B58" s="48" t="s">
        <v>147</v>
      </c>
      <c r="C58" s="48"/>
      <c r="D58" s="69"/>
      <c r="E58" s="97"/>
      <c r="F58" s="62"/>
      <c r="G58" s="42"/>
      <c r="H58" s="42"/>
    </row>
    <row r="59" spans="1:8" ht="12.75">
      <c r="A59" s="83"/>
      <c r="B59" s="59"/>
      <c r="C59" s="59"/>
      <c r="D59" s="69"/>
      <c r="E59" s="97"/>
      <c r="F59" s="62"/>
      <c r="G59" s="42"/>
      <c r="H59" s="42"/>
    </row>
    <row r="60" spans="1:8" ht="13.5" thickBot="1">
      <c r="A60" s="78"/>
      <c r="B60" s="51"/>
      <c r="C60" s="51"/>
      <c r="D60" s="70">
        <f>SUM(D57:D59)</f>
        <v>1072</v>
      </c>
      <c r="E60" s="98"/>
      <c r="F60" s="62"/>
      <c r="G60" s="42"/>
      <c r="H60" s="42"/>
    </row>
    <row r="61" spans="1:8" ht="12.75">
      <c r="A61" s="87" t="s">
        <v>75</v>
      </c>
      <c r="B61" s="60"/>
      <c r="C61" s="60"/>
      <c r="D61" s="68">
        <v>1123</v>
      </c>
      <c r="E61" s="95"/>
      <c r="F61" s="62"/>
      <c r="G61" s="42"/>
      <c r="H61" s="42"/>
    </row>
    <row r="62" spans="1:8" ht="12.75">
      <c r="A62" s="96" t="s">
        <v>76</v>
      </c>
      <c r="B62" s="48" t="s">
        <v>147</v>
      </c>
      <c r="C62" s="48"/>
      <c r="D62" s="69"/>
      <c r="E62" s="97"/>
      <c r="F62" s="62"/>
      <c r="G62" s="42"/>
      <c r="H62" s="42"/>
    </row>
    <row r="63" spans="1:8" ht="12.75">
      <c r="A63" s="83"/>
      <c r="B63" s="59"/>
      <c r="C63" s="59"/>
      <c r="D63" s="69"/>
      <c r="E63" s="97"/>
      <c r="F63" s="62"/>
      <c r="G63" s="42"/>
      <c r="H63" s="42"/>
    </row>
    <row r="64" spans="1:8" ht="13.5" thickBot="1">
      <c r="A64" s="78" t="s">
        <v>72</v>
      </c>
      <c r="B64" s="51"/>
      <c r="C64" s="51"/>
      <c r="D64" s="70">
        <f>SUM(D61:D63)</f>
        <v>1123</v>
      </c>
      <c r="E64" s="98"/>
      <c r="F64" s="62"/>
      <c r="G64" s="42"/>
      <c r="H64" s="42"/>
    </row>
    <row r="65" spans="1:8" ht="12.75">
      <c r="A65" s="87" t="s">
        <v>77</v>
      </c>
      <c r="B65" s="60"/>
      <c r="C65" s="60"/>
      <c r="D65" s="68">
        <v>3217685</v>
      </c>
      <c r="E65" s="99"/>
      <c r="F65" s="62"/>
      <c r="G65" s="42"/>
      <c r="H65" s="42"/>
    </row>
    <row r="66" spans="1:5" ht="12.75">
      <c r="A66" s="96" t="s">
        <v>78</v>
      </c>
      <c r="B66" s="48" t="s">
        <v>147</v>
      </c>
      <c r="C66" s="48">
        <v>7</v>
      </c>
      <c r="D66" s="58">
        <v>357656</v>
      </c>
      <c r="E66" s="100"/>
    </row>
    <row r="67" spans="1:5" ht="12.75">
      <c r="A67" s="83"/>
      <c r="B67" s="59"/>
      <c r="C67" s="59"/>
      <c r="D67" s="58"/>
      <c r="E67" s="77"/>
    </row>
    <row r="68" spans="1:5" ht="13.5" thickBot="1">
      <c r="A68" s="78" t="s">
        <v>79</v>
      </c>
      <c r="B68" s="51"/>
      <c r="C68" s="51"/>
      <c r="D68" s="54">
        <f>SUM(D65:D67)</f>
        <v>3575341</v>
      </c>
      <c r="E68" s="91"/>
    </row>
    <row r="69" spans="1:5" ht="12.75">
      <c r="A69" s="87" t="s">
        <v>80</v>
      </c>
      <c r="B69" s="60"/>
      <c r="C69" s="60"/>
      <c r="D69" s="61">
        <v>986659</v>
      </c>
      <c r="E69" s="88"/>
    </row>
    <row r="70" spans="1:5" ht="12.75">
      <c r="A70" s="96" t="s">
        <v>81</v>
      </c>
      <c r="B70" s="48" t="s">
        <v>147</v>
      </c>
      <c r="C70" s="48">
        <v>7</v>
      </c>
      <c r="D70" s="58">
        <v>110998</v>
      </c>
      <c r="E70" s="77"/>
    </row>
    <row r="71" spans="1:5" ht="12.75">
      <c r="A71" s="83"/>
      <c r="B71" s="59"/>
      <c r="C71" s="59"/>
      <c r="D71" s="58"/>
      <c r="E71" s="77"/>
    </row>
    <row r="72" spans="1:5" ht="13.5" thickBot="1">
      <c r="A72" s="101" t="s">
        <v>82</v>
      </c>
      <c r="B72" s="102"/>
      <c r="C72" s="102"/>
      <c r="D72" s="103">
        <f>SUM(D69:D71)</f>
        <v>1097657</v>
      </c>
      <c r="E72" s="10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9">
      <selection activeCell="E52" sqref="E5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31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21" t="s">
        <v>28</v>
      </c>
      <c r="E5" s="43" t="str">
        <f>personal!E6</f>
        <v>4 - 8 octombrie 2021</v>
      </c>
    </row>
    <row r="6" ht="13.5" thickBot="1"/>
    <row r="7" spans="1:6" ht="68.25" customHeight="1" thickBot="1">
      <c r="A7" s="27" t="s">
        <v>8</v>
      </c>
      <c r="B7" s="28" t="s">
        <v>9</v>
      </c>
      <c r="C7" s="29" t="s">
        <v>10</v>
      </c>
      <c r="D7" s="28" t="s">
        <v>11</v>
      </c>
      <c r="E7" s="28" t="s">
        <v>12</v>
      </c>
      <c r="F7" s="30" t="s">
        <v>13</v>
      </c>
    </row>
    <row r="8" spans="1:6" ht="12.75">
      <c r="A8" s="105">
        <v>1</v>
      </c>
      <c r="B8" s="106" t="s">
        <v>83</v>
      </c>
      <c r="C8" s="107">
        <v>10673</v>
      </c>
      <c r="D8" s="49" t="s">
        <v>84</v>
      </c>
      <c r="E8" s="49" t="s">
        <v>85</v>
      </c>
      <c r="F8" s="71">
        <v>3094</v>
      </c>
    </row>
    <row r="9" spans="1:6" ht="12.75">
      <c r="A9" s="108">
        <v>2</v>
      </c>
      <c r="B9" s="109" t="s">
        <v>83</v>
      </c>
      <c r="C9" s="110">
        <v>10672</v>
      </c>
      <c r="D9" s="72" t="s">
        <v>86</v>
      </c>
      <c r="E9" s="72" t="s">
        <v>87</v>
      </c>
      <c r="F9" s="73">
        <v>470</v>
      </c>
    </row>
    <row r="10" spans="1:6" ht="12.75">
      <c r="A10" s="108">
        <f aca="true" t="shared" si="0" ref="A10:A43">A9+1</f>
        <v>3</v>
      </c>
      <c r="B10" s="109" t="s">
        <v>88</v>
      </c>
      <c r="C10" s="110">
        <v>10683</v>
      </c>
      <c r="D10" s="72" t="s">
        <v>89</v>
      </c>
      <c r="E10" s="72" t="s">
        <v>90</v>
      </c>
      <c r="F10" s="73">
        <v>96478.55</v>
      </c>
    </row>
    <row r="11" spans="1:6" ht="12.75">
      <c r="A11" s="108">
        <f t="shared" si="0"/>
        <v>4</v>
      </c>
      <c r="B11" s="109" t="s">
        <v>88</v>
      </c>
      <c r="C11" s="110">
        <v>10661</v>
      </c>
      <c r="D11" s="72" t="s">
        <v>91</v>
      </c>
      <c r="E11" s="72" t="s">
        <v>92</v>
      </c>
      <c r="F11" s="73">
        <v>1033.73</v>
      </c>
    </row>
    <row r="12" spans="1:6" ht="12.75">
      <c r="A12" s="108">
        <f t="shared" si="0"/>
        <v>5</v>
      </c>
      <c r="B12" s="109" t="s">
        <v>88</v>
      </c>
      <c r="C12" s="110">
        <v>10664</v>
      </c>
      <c r="D12" s="72" t="s">
        <v>93</v>
      </c>
      <c r="E12" s="72" t="s">
        <v>94</v>
      </c>
      <c r="F12" s="73">
        <v>1.57</v>
      </c>
    </row>
    <row r="13" spans="1:6" ht="12.75">
      <c r="A13" s="108">
        <f t="shared" si="0"/>
        <v>6</v>
      </c>
      <c r="B13" s="109" t="s">
        <v>88</v>
      </c>
      <c r="C13" s="110">
        <v>10684</v>
      </c>
      <c r="D13" s="72" t="s">
        <v>95</v>
      </c>
      <c r="E13" s="72" t="s">
        <v>96</v>
      </c>
      <c r="F13" s="73">
        <v>2111.74</v>
      </c>
    </row>
    <row r="14" spans="1:6" ht="12.75">
      <c r="A14" s="108">
        <f t="shared" si="0"/>
        <v>7</v>
      </c>
      <c r="B14" s="109" t="s">
        <v>97</v>
      </c>
      <c r="C14" s="110">
        <v>10693</v>
      </c>
      <c r="D14" s="72" t="s">
        <v>98</v>
      </c>
      <c r="E14" s="72" t="s">
        <v>85</v>
      </c>
      <c r="F14" s="73">
        <v>1520.45</v>
      </c>
    </row>
    <row r="15" spans="1:6" ht="12.75">
      <c r="A15" s="108">
        <f t="shared" si="0"/>
        <v>8</v>
      </c>
      <c r="B15" s="109" t="s">
        <v>97</v>
      </c>
      <c r="C15" s="110">
        <v>10694</v>
      </c>
      <c r="D15" s="72" t="s">
        <v>99</v>
      </c>
      <c r="E15" s="72" t="s">
        <v>100</v>
      </c>
      <c r="F15" s="73">
        <v>748.51</v>
      </c>
    </row>
    <row r="16" spans="1:6" ht="12.75">
      <c r="A16" s="108">
        <f t="shared" si="0"/>
        <v>9</v>
      </c>
      <c r="B16" s="109" t="s">
        <v>97</v>
      </c>
      <c r="C16" s="110">
        <v>10693</v>
      </c>
      <c r="D16" s="72" t="s">
        <v>99</v>
      </c>
      <c r="E16" s="72" t="s">
        <v>101</v>
      </c>
      <c r="F16" s="73">
        <v>1893.15</v>
      </c>
    </row>
    <row r="17" spans="1:6" ht="12.75">
      <c r="A17" s="108">
        <f t="shared" si="0"/>
        <v>10</v>
      </c>
      <c r="B17" s="109" t="s">
        <v>102</v>
      </c>
      <c r="C17" s="110">
        <v>10731</v>
      </c>
      <c r="D17" s="72" t="s">
        <v>103</v>
      </c>
      <c r="E17" s="72" t="s">
        <v>104</v>
      </c>
      <c r="F17" s="73">
        <v>443340.96</v>
      </c>
    </row>
    <row r="18" spans="1:6" ht="12.75">
      <c r="A18" s="108">
        <f t="shared" si="0"/>
        <v>11</v>
      </c>
      <c r="B18" s="109" t="s">
        <v>102</v>
      </c>
      <c r="C18" s="110">
        <v>10733</v>
      </c>
      <c r="D18" s="72" t="s">
        <v>95</v>
      </c>
      <c r="E18" s="72" t="s">
        <v>105</v>
      </c>
      <c r="F18" s="73">
        <v>141.73</v>
      </c>
    </row>
    <row r="19" spans="1:6" ht="12.75">
      <c r="A19" s="108">
        <f t="shared" si="0"/>
        <v>12</v>
      </c>
      <c r="B19" s="109" t="s">
        <v>102</v>
      </c>
      <c r="C19" s="110">
        <v>10734</v>
      </c>
      <c r="D19" s="72" t="s">
        <v>95</v>
      </c>
      <c r="E19" s="72" t="s">
        <v>104</v>
      </c>
      <c r="F19" s="73">
        <v>9758.76</v>
      </c>
    </row>
    <row r="20" spans="1:6" ht="12.75">
      <c r="A20" s="108">
        <f t="shared" si="0"/>
        <v>13</v>
      </c>
      <c r="B20" s="109" t="s">
        <v>102</v>
      </c>
      <c r="C20" s="110">
        <v>10732</v>
      </c>
      <c r="D20" s="72" t="s">
        <v>95</v>
      </c>
      <c r="E20" s="72" t="s">
        <v>106</v>
      </c>
      <c r="F20" s="73">
        <v>972.16</v>
      </c>
    </row>
    <row r="21" spans="1:6" ht="12.75">
      <c r="A21" s="108">
        <f t="shared" si="0"/>
        <v>14</v>
      </c>
      <c r="B21" s="109" t="s">
        <v>102</v>
      </c>
      <c r="C21" s="111">
        <v>10729</v>
      </c>
      <c r="D21" s="49" t="s">
        <v>107</v>
      </c>
      <c r="E21" s="49" t="s">
        <v>108</v>
      </c>
      <c r="F21" s="73">
        <v>21760.34</v>
      </c>
    </row>
    <row r="22" spans="1:6" ht="12.75">
      <c r="A22" s="108">
        <f t="shared" si="0"/>
        <v>15</v>
      </c>
      <c r="B22" s="109" t="s">
        <v>102</v>
      </c>
      <c r="C22" s="111">
        <v>10735</v>
      </c>
      <c r="D22" s="49" t="s">
        <v>84</v>
      </c>
      <c r="E22" s="49" t="s">
        <v>85</v>
      </c>
      <c r="F22" s="73">
        <v>547.4</v>
      </c>
    </row>
    <row r="23" spans="1:6" ht="12.75">
      <c r="A23" s="108">
        <f t="shared" si="0"/>
        <v>16</v>
      </c>
      <c r="B23" s="109" t="s">
        <v>102</v>
      </c>
      <c r="C23" s="111">
        <v>10736</v>
      </c>
      <c r="D23" s="49" t="s">
        <v>84</v>
      </c>
      <c r="E23" s="49" t="s">
        <v>85</v>
      </c>
      <c r="F23" s="73">
        <v>3094</v>
      </c>
    </row>
    <row r="24" spans="1:6" ht="12.75">
      <c r="A24" s="108">
        <f t="shared" si="0"/>
        <v>17</v>
      </c>
      <c r="B24" s="109" t="s">
        <v>102</v>
      </c>
      <c r="C24" s="111">
        <v>10727</v>
      </c>
      <c r="D24" s="49" t="s">
        <v>109</v>
      </c>
      <c r="E24" s="49" t="s">
        <v>110</v>
      </c>
      <c r="F24" s="73">
        <v>203.93</v>
      </c>
    </row>
    <row r="25" spans="1:6" ht="12.75">
      <c r="A25" s="108">
        <f t="shared" si="0"/>
        <v>18</v>
      </c>
      <c r="B25" s="109" t="s">
        <v>102</v>
      </c>
      <c r="C25" s="111">
        <v>10709</v>
      </c>
      <c r="D25" s="49" t="s">
        <v>93</v>
      </c>
      <c r="E25" s="49" t="s">
        <v>111</v>
      </c>
      <c r="F25" s="73">
        <v>1.01</v>
      </c>
    </row>
    <row r="26" spans="1:6" ht="12.75">
      <c r="A26" s="108">
        <f t="shared" si="0"/>
        <v>19</v>
      </c>
      <c r="B26" s="109" t="s">
        <v>102</v>
      </c>
      <c r="C26" s="111">
        <v>10710</v>
      </c>
      <c r="D26" s="49" t="s">
        <v>93</v>
      </c>
      <c r="E26" s="49" t="s">
        <v>111</v>
      </c>
      <c r="F26" s="73">
        <v>1.02</v>
      </c>
    </row>
    <row r="27" spans="1:6" ht="12.75">
      <c r="A27" s="108">
        <f t="shared" si="0"/>
        <v>20</v>
      </c>
      <c r="B27" s="109" t="s">
        <v>102</v>
      </c>
      <c r="C27" s="111">
        <v>10728</v>
      </c>
      <c r="D27" s="49" t="s">
        <v>112</v>
      </c>
      <c r="E27" s="49" t="s">
        <v>113</v>
      </c>
      <c r="F27" s="73">
        <v>168425.54</v>
      </c>
    </row>
    <row r="28" spans="1:6" ht="12.75">
      <c r="A28" s="108">
        <f t="shared" si="0"/>
        <v>21</v>
      </c>
      <c r="B28" s="109" t="s">
        <v>102</v>
      </c>
      <c r="C28" s="111">
        <v>10726</v>
      </c>
      <c r="D28" s="49" t="s">
        <v>114</v>
      </c>
      <c r="E28" s="49" t="s">
        <v>115</v>
      </c>
      <c r="F28" s="73">
        <v>1606</v>
      </c>
    </row>
    <row r="29" spans="1:6" ht="12.75">
      <c r="A29" s="108">
        <f t="shared" si="0"/>
        <v>22</v>
      </c>
      <c r="B29" s="109" t="s">
        <v>116</v>
      </c>
      <c r="C29" s="111">
        <v>10742</v>
      </c>
      <c r="D29" s="49" t="s">
        <v>95</v>
      </c>
      <c r="E29" s="49" t="s">
        <v>117</v>
      </c>
      <c r="F29" s="73">
        <v>471.87</v>
      </c>
    </row>
    <row r="30" spans="1:6" ht="12.75">
      <c r="A30" s="108">
        <f t="shared" si="0"/>
        <v>23</v>
      </c>
      <c r="B30" s="109" t="s">
        <v>116</v>
      </c>
      <c r="C30" s="111">
        <v>10738</v>
      </c>
      <c r="D30" s="49" t="s">
        <v>118</v>
      </c>
      <c r="E30" s="49" t="s">
        <v>119</v>
      </c>
      <c r="F30" s="73">
        <v>287.39</v>
      </c>
    </row>
    <row r="31" spans="1:6" ht="12.75">
      <c r="A31" s="108">
        <f t="shared" si="0"/>
        <v>24</v>
      </c>
      <c r="B31" s="109" t="s">
        <v>116</v>
      </c>
      <c r="C31" s="111">
        <v>10739</v>
      </c>
      <c r="D31" s="49" t="s">
        <v>120</v>
      </c>
      <c r="E31" s="49" t="s">
        <v>85</v>
      </c>
      <c r="F31" s="73">
        <v>6519.55</v>
      </c>
    </row>
    <row r="32" spans="1:6" ht="12.75">
      <c r="A32" s="108">
        <f t="shared" si="0"/>
        <v>25</v>
      </c>
      <c r="B32" s="109" t="s">
        <v>116</v>
      </c>
      <c r="C32" s="111">
        <v>10740</v>
      </c>
      <c r="D32" s="49" t="s">
        <v>95</v>
      </c>
      <c r="E32" s="49" t="s">
        <v>85</v>
      </c>
      <c r="F32" s="73">
        <v>117.01</v>
      </c>
    </row>
    <row r="33" spans="1:6" ht="12.75">
      <c r="A33" s="108">
        <f t="shared" si="0"/>
        <v>26</v>
      </c>
      <c r="B33" s="109" t="s">
        <v>116</v>
      </c>
      <c r="C33" s="111">
        <v>10823</v>
      </c>
      <c r="D33" s="49" t="s">
        <v>121</v>
      </c>
      <c r="E33" s="49" t="s">
        <v>122</v>
      </c>
      <c r="F33" s="73">
        <v>252.77</v>
      </c>
    </row>
    <row r="34" spans="1:6" ht="12.75">
      <c r="A34" s="108">
        <f t="shared" si="0"/>
        <v>27</v>
      </c>
      <c r="B34" s="109" t="s">
        <v>116</v>
      </c>
      <c r="C34" s="111">
        <v>10824</v>
      </c>
      <c r="D34" s="49" t="s">
        <v>121</v>
      </c>
      <c r="E34" s="49" t="s">
        <v>122</v>
      </c>
      <c r="F34" s="73">
        <v>280.4</v>
      </c>
    </row>
    <row r="35" spans="1:6" ht="12.75">
      <c r="A35" s="108">
        <f t="shared" si="0"/>
        <v>28</v>
      </c>
      <c r="B35" s="109" t="s">
        <v>116</v>
      </c>
      <c r="C35" s="111">
        <v>10741</v>
      </c>
      <c r="D35" s="49" t="s">
        <v>95</v>
      </c>
      <c r="E35" s="49" t="s">
        <v>123</v>
      </c>
      <c r="F35" s="73">
        <v>12.69</v>
      </c>
    </row>
    <row r="36" spans="1:6" ht="12.75">
      <c r="A36" s="108">
        <f t="shared" si="0"/>
        <v>29</v>
      </c>
      <c r="B36" s="109" t="s">
        <v>116</v>
      </c>
      <c r="C36" s="111">
        <v>10760</v>
      </c>
      <c r="D36" s="49" t="s">
        <v>114</v>
      </c>
      <c r="E36" s="49" t="s">
        <v>115</v>
      </c>
      <c r="F36" s="73">
        <v>2044</v>
      </c>
    </row>
    <row r="37" spans="1:6" ht="12.75">
      <c r="A37" s="108">
        <f t="shared" si="0"/>
        <v>30</v>
      </c>
      <c r="B37" s="109" t="s">
        <v>124</v>
      </c>
      <c r="C37" s="111">
        <v>11228</v>
      </c>
      <c r="D37" s="49" t="s">
        <v>107</v>
      </c>
      <c r="E37" s="49" t="s">
        <v>92</v>
      </c>
      <c r="F37" s="73">
        <v>130498.63</v>
      </c>
    </row>
    <row r="38" spans="1:6" ht="12.75">
      <c r="A38" s="108">
        <f t="shared" si="0"/>
        <v>31</v>
      </c>
      <c r="B38" s="109" t="s">
        <v>124</v>
      </c>
      <c r="C38" s="111">
        <v>11228</v>
      </c>
      <c r="D38" s="49" t="s">
        <v>125</v>
      </c>
      <c r="E38" s="49" t="s">
        <v>94</v>
      </c>
      <c r="F38" s="73">
        <v>25.33</v>
      </c>
    </row>
    <row r="39" spans="1:6" ht="12.75">
      <c r="A39" s="108">
        <f t="shared" si="0"/>
        <v>32</v>
      </c>
      <c r="B39" s="109" t="s">
        <v>124</v>
      </c>
      <c r="C39" s="111">
        <v>11231</v>
      </c>
      <c r="D39" s="49" t="s">
        <v>99</v>
      </c>
      <c r="E39" s="49" t="s">
        <v>126</v>
      </c>
      <c r="F39" s="73">
        <v>83.3</v>
      </c>
    </row>
    <row r="40" spans="1:6" ht="12.75">
      <c r="A40" s="108">
        <f t="shared" si="0"/>
        <v>33</v>
      </c>
      <c r="B40" s="109" t="s">
        <v>124</v>
      </c>
      <c r="C40" s="111">
        <v>11234</v>
      </c>
      <c r="D40" s="49" t="s">
        <v>99</v>
      </c>
      <c r="E40" s="49" t="s">
        <v>126</v>
      </c>
      <c r="F40" s="73">
        <v>748.51</v>
      </c>
    </row>
    <row r="41" spans="1:6" ht="12.75">
      <c r="A41" s="108">
        <f t="shared" si="0"/>
        <v>34</v>
      </c>
      <c r="B41" s="109" t="s">
        <v>124</v>
      </c>
      <c r="C41" s="111">
        <v>11230</v>
      </c>
      <c r="D41" s="49" t="s">
        <v>127</v>
      </c>
      <c r="E41" s="49" t="s">
        <v>85</v>
      </c>
      <c r="F41" s="73">
        <v>500</v>
      </c>
    </row>
    <row r="42" spans="1:6" ht="12.75">
      <c r="A42" s="108">
        <f t="shared" si="0"/>
        <v>35</v>
      </c>
      <c r="B42" s="109" t="s">
        <v>124</v>
      </c>
      <c r="C42" s="111">
        <v>11232</v>
      </c>
      <c r="D42" s="49" t="s">
        <v>99</v>
      </c>
      <c r="E42" s="49" t="s">
        <v>96</v>
      </c>
      <c r="F42" s="73">
        <v>1855.25</v>
      </c>
    </row>
    <row r="43" spans="1:6" ht="13.5" thickBot="1">
      <c r="A43" s="112">
        <f t="shared" si="0"/>
        <v>36</v>
      </c>
      <c r="B43" s="113" t="s">
        <v>124</v>
      </c>
      <c r="C43" s="114">
        <v>11233</v>
      </c>
      <c r="D43" s="57" t="s">
        <v>99</v>
      </c>
      <c r="E43" s="57" t="s">
        <v>96</v>
      </c>
      <c r="F43" s="115">
        <v>2080.31</v>
      </c>
    </row>
    <row r="44" spans="1:6" ht="21.75" customHeight="1" thickBot="1">
      <c r="A44" s="116"/>
      <c r="B44" s="117"/>
      <c r="C44" s="118"/>
      <c r="D44" s="119"/>
      <c r="E44" s="120" t="s">
        <v>128</v>
      </c>
      <c r="F44" s="121">
        <f>SUM(F8:F43)</f>
        <v>902981.5600000003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32</v>
      </c>
      <c r="B1" s="12"/>
      <c r="C1" s="12"/>
      <c r="D1" s="12"/>
    </row>
    <row r="3" spans="1:4" ht="15.75" customHeight="1">
      <c r="A3" s="44" t="s">
        <v>19</v>
      </c>
      <c r="B3" s="44"/>
      <c r="C3" s="44"/>
      <c r="D3" s="14"/>
    </row>
    <row r="4" spans="1:10" ht="19.5" customHeight="1">
      <c r="A4" s="45" t="s">
        <v>21</v>
      </c>
      <c r="B4" s="45"/>
      <c r="C4" s="45"/>
      <c r="D4" s="45"/>
      <c r="E4" s="45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1" t="s">
        <v>28</v>
      </c>
      <c r="C6" s="11" t="str">
        <f>personal!E6</f>
        <v>4 - 8 octombrie 2021</v>
      </c>
      <c r="D6" s="18"/>
      <c r="E6" s="15"/>
      <c r="F6" s="15"/>
      <c r="G6" s="15"/>
      <c r="H6" s="15"/>
      <c r="I6" s="16"/>
      <c r="J6" s="16"/>
    </row>
    <row r="7" ht="13.5" thickBot="1"/>
    <row r="8" spans="1:5" ht="19.5" customHeight="1" thickBot="1">
      <c r="A8" s="31" t="s">
        <v>14</v>
      </c>
      <c r="B8" s="32" t="s">
        <v>15</v>
      </c>
      <c r="C8" s="32" t="s">
        <v>16</v>
      </c>
      <c r="D8" s="32" t="s">
        <v>20</v>
      </c>
      <c r="E8" s="33" t="s">
        <v>17</v>
      </c>
    </row>
    <row r="9" spans="1:5" s="19" customFormat="1" ht="17.25" customHeight="1">
      <c r="A9" s="128" t="s">
        <v>141</v>
      </c>
      <c r="B9" s="122">
        <v>10662</v>
      </c>
      <c r="C9" s="123" t="s">
        <v>142</v>
      </c>
      <c r="D9" s="124" t="s">
        <v>143</v>
      </c>
      <c r="E9" s="129">
        <v>3861.62</v>
      </c>
    </row>
    <row r="10" spans="1:5" s="19" customFormat="1" ht="25.5">
      <c r="A10" s="128" t="s">
        <v>141</v>
      </c>
      <c r="B10" s="122">
        <v>10663</v>
      </c>
      <c r="C10" s="123" t="s">
        <v>144</v>
      </c>
      <c r="D10" s="125" t="s">
        <v>145</v>
      </c>
      <c r="E10" s="129">
        <v>5.88</v>
      </c>
    </row>
    <row r="11" spans="1:5" s="19" customFormat="1" ht="13.5" thickBot="1">
      <c r="A11" s="34"/>
      <c r="B11" s="35"/>
      <c r="C11" s="36"/>
      <c r="D11" s="36"/>
      <c r="E11" s="37"/>
    </row>
    <row r="12" spans="1:5" ht="24" customHeight="1" thickBot="1">
      <c r="A12" s="31" t="s">
        <v>18</v>
      </c>
      <c r="B12" s="126"/>
      <c r="C12" s="126"/>
      <c r="D12" s="126"/>
      <c r="E12" s="127">
        <f>SUM(E9:E11)</f>
        <v>3867.5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40">
      <selection activeCell="F8" sqref="F8:F61"/>
    </sheetView>
  </sheetViews>
  <sheetFormatPr defaultColWidth="9.140625" defaultRowHeight="12.75"/>
  <cols>
    <col min="1" max="1" width="9.140625" style="148" customWidth="1"/>
    <col min="2" max="2" width="16.28125" style="148" customWidth="1"/>
    <col min="3" max="3" width="17.421875" style="148" customWidth="1"/>
    <col min="4" max="4" width="23.8515625" style="148" customWidth="1"/>
    <col min="5" max="5" width="35.421875" style="148" customWidth="1"/>
    <col min="6" max="6" width="25.140625" style="149" customWidth="1"/>
    <col min="7" max="8" width="9.140625" style="148" customWidth="1"/>
    <col min="9" max="9" width="9.140625" style="150" customWidth="1"/>
    <col min="10" max="10" width="34.00390625" style="148" customWidth="1"/>
    <col min="11" max="16384" width="9.140625" style="148" customWidth="1"/>
  </cols>
  <sheetData>
    <row r="2" ht="12.75">
      <c r="A2" s="25" t="s">
        <v>33</v>
      </c>
    </row>
    <row r="3" ht="12.75">
      <c r="A3" s="25"/>
    </row>
    <row r="4" ht="12.75">
      <c r="A4" s="25" t="s">
        <v>29</v>
      </c>
    </row>
    <row r="5" spans="1:5" ht="12.75">
      <c r="A5" s="25" t="s">
        <v>23</v>
      </c>
      <c r="D5" s="21" t="s">
        <v>28</v>
      </c>
      <c r="E5" s="43" t="str">
        <f>personal!E6</f>
        <v>4 - 8 octombrie 2021</v>
      </c>
    </row>
    <row r="6" ht="13.5" thickBot="1"/>
    <row r="7" spans="1:9" ht="46.5" customHeight="1" thickBot="1">
      <c r="A7" s="137" t="s">
        <v>8</v>
      </c>
      <c r="B7" s="138" t="s">
        <v>9</v>
      </c>
      <c r="C7" s="138" t="s">
        <v>10</v>
      </c>
      <c r="D7" s="138" t="s">
        <v>24</v>
      </c>
      <c r="E7" s="138" t="s">
        <v>30</v>
      </c>
      <c r="F7" s="139" t="s">
        <v>26</v>
      </c>
      <c r="I7" s="148"/>
    </row>
    <row r="8" spans="1:9" ht="12.75">
      <c r="A8" s="151">
        <v>1</v>
      </c>
      <c r="B8" s="136" t="s">
        <v>34</v>
      </c>
      <c r="C8" s="136">
        <v>11223</v>
      </c>
      <c r="D8" s="152" t="s">
        <v>35</v>
      </c>
      <c r="E8" s="153" t="s">
        <v>36</v>
      </c>
      <c r="F8" s="154">
        <v>1500</v>
      </c>
      <c r="I8" s="148"/>
    </row>
    <row r="9" spans="1:9" ht="19.5" customHeight="1">
      <c r="A9" s="155">
        <v>2</v>
      </c>
      <c r="B9" s="130" t="s">
        <v>34</v>
      </c>
      <c r="C9" s="130">
        <v>11224</v>
      </c>
      <c r="D9" s="156" t="s">
        <v>35</v>
      </c>
      <c r="E9" s="157" t="s">
        <v>37</v>
      </c>
      <c r="F9" s="158">
        <v>1000</v>
      </c>
      <c r="I9" s="148"/>
    </row>
    <row r="10" spans="1:6" ht="18" customHeight="1">
      <c r="A10" s="155">
        <v>3</v>
      </c>
      <c r="B10" s="130" t="s">
        <v>34</v>
      </c>
      <c r="C10" s="130">
        <v>11225</v>
      </c>
      <c r="D10" s="156" t="s">
        <v>35</v>
      </c>
      <c r="E10" s="157" t="s">
        <v>37</v>
      </c>
      <c r="F10" s="158">
        <v>1000</v>
      </c>
    </row>
    <row r="11" spans="1:6" ht="18" customHeight="1">
      <c r="A11" s="155">
        <v>4</v>
      </c>
      <c r="B11" s="130" t="s">
        <v>34</v>
      </c>
      <c r="C11" s="130">
        <v>11226</v>
      </c>
      <c r="D11" s="156" t="s">
        <v>35</v>
      </c>
      <c r="E11" s="157" t="s">
        <v>37</v>
      </c>
      <c r="F11" s="158">
        <v>500</v>
      </c>
    </row>
    <row r="12" spans="1:6" ht="18" customHeight="1">
      <c r="A12" s="155">
        <v>5</v>
      </c>
      <c r="B12" s="130" t="s">
        <v>34</v>
      </c>
      <c r="C12" s="130">
        <v>11227</v>
      </c>
      <c r="D12" s="156" t="s">
        <v>35</v>
      </c>
      <c r="E12" s="157" t="s">
        <v>38</v>
      </c>
      <c r="F12" s="158">
        <v>1600</v>
      </c>
    </row>
    <row r="13" spans="1:6" ht="18" customHeight="1">
      <c r="A13" s="155">
        <v>6</v>
      </c>
      <c r="B13" s="131">
        <v>44473</v>
      </c>
      <c r="C13" s="132">
        <v>10685</v>
      </c>
      <c r="D13" s="132" t="s">
        <v>39</v>
      </c>
      <c r="E13" s="133" t="s">
        <v>129</v>
      </c>
      <c r="F13" s="135">
        <v>50</v>
      </c>
    </row>
    <row r="14" spans="1:6" ht="18" customHeight="1">
      <c r="A14" s="155">
        <v>7</v>
      </c>
      <c r="B14" s="131">
        <v>44473</v>
      </c>
      <c r="C14" s="132">
        <v>10686</v>
      </c>
      <c r="D14" s="132" t="s">
        <v>130</v>
      </c>
      <c r="E14" s="133" t="s">
        <v>129</v>
      </c>
      <c r="F14" s="135">
        <v>5547.54</v>
      </c>
    </row>
    <row r="15" spans="1:6" ht="18" customHeight="1">
      <c r="A15" s="155">
        <v>8</v>
      </c>
      <c r="B15" s="131">
        <v>44473</v>
      </c>
      <c r="C15" s="134">
        <v>10687</v>
      </c>
      <c r="D15" s="132" t="s">
        <v>130</v>
      </c>
      <c r="E15" s="133" t="s">
        <v>131</v>
      </c>
      <c r="F15" s="135">
        <v>1100.45</v>
      </c>
    </row>
    <row r="16" spans="1:6" ht="18" customHeight="1">
      <c r="A16" s="155">
        <v>9</v>
      </c>
      <c r="B16" s="131">
        <v>44473</v>
      </c>
      <c r="C16" s="134">
        <v>10688</v>
      </c>
      <c r="D16" s="132" t="s">
        <v>130</v>
      </c>
      <c r="E16" s="133" t="s">
        <v>129</v>
      </c>
      <c r="F16" s="135">
        <v>1800</v>
      </c>
    </row>
    <row r="17" spans="1:6" ht="18" customHeight="1">
      <c r="A17" s="155">
        <v>10</v>
      </c>
      <c r="B17" s="131">
        <v>44473</v>
      </c>
      <c r="C17" s="132">
        <v>10690</v>
      </c>
      <c r="D17" s="132" t="s">
        <v>130</v>
      </c>
      <c r="E17" s="133" t="s">
        <v>129</v>
      </c>
      <c r="F17" s="135">
        <v>8020</v>
      </c>
    </row>
    <row r="18" spans="1:6" ht="18" customHeight="1">
      <c r="A18" s="155">
        <v>11</v>
      </c>
      <c r="B18" s="131">
        <v>44473</v>
      </c>
      <c r="C18" s="132">
        <v>10691</v>
      </c>
      <c r="D18" s="132" t="s">
        <v>39</v>
      </c>
      <c r="E18" s="133" t="s">
        <v>132</v>
      </c>
      <c r="F18" s="135">
        <v>333.27</v>
      </c>
    </row>
    <row r="19" spans="1:6" ht="18" customHeight="1">
      <c r="A19" s="155">
        <v>12</v>
      </c>
      <c r="B19" s="131">
        <v>44473</v>
      </c>
      <c r="C19" s="132">
        <v>10689</v>
      </c>
      <c r="D19" s="132" t="s">
        <v>130</v>
      </c>
      <c r="E19" s="133" t="s">
        <v>129</v>
      </c>
      <c r="F19" s="135">
        <v>1550</v>
      </c>
    </row>
    <row r="20" spans="1:6" ht="18" customHeight="1">
      <c r="A20" s="155">
        <v>13</v>
      </c>
      <c r="B20" s="131">
        <v>44474</v>
      </c>
      <c r="C20" s="132">
        <v>10692</v>
      </c>
      <c r="D20" s="132" t="s">
        <v>130</v>
      </c>
      <c r="E20" s="133" t="s">
        <v>133</v>
      </c>
      <c r="F20" s="135">
        <v>8756.94</v>
      </c>
    </row>
    <row r="21" spans="1:6" ht="18" customHeight="1">
      <c r="A21" s="155">
        <v>14</v>
      </c>
      <c r="B21" s="131">
        <v>44474</v>
      </c>
      <c r="C21" s="132">
        <v>10696</v>
      </c>
      <c r="D21" s="132" t="s">
        <v>39</v>
      </c>
      <c r="E21" s="133" t="s">
        <v>129</v>
      </c>
      <c r="F21" s="135">
        <v>1500</v>
      </c>
    </row>
    <row r="22" spans="1:6" ht="18" customHeight="1">
      <c r="A22" s="155">
        <v>15</v>
      </c>
      <c r="B22" s="131">
        <v>44474</v>
      </c>
      <c r="C22" s="132">
        <v>10697</v>
      </c>
      <c r="D22" s="132" t="s">
        <v>39</v>
      </c>
      <c r="E22" s="133" t="s">
        <v>129</v>
      </c>
      <c r="F22" s="135">
        <v>550</v>
      </c>
    </row>
    <row r="23" spans="1:6" ht="18" customHeight="1">
      <c r="A23" s="155">
        <v>16</v>
      </c>
      <c r="B23" s="131">
        <v>44474</v>
      </c>
      <c r="C23" s="132">
        <v>10698</v>
      </c>
      <c r="D23" s="132" t="s">
        <v>39</v>
      </c>
      <c r="E23" s="133" t="s">
        <v>129</v>
      </c>
      <c r="F23" s="135">
        <v>3182</v>
      </c>
    </row>
    <row r="24" spans="1:6" ht="18" customHeight="1">
      <c r="A24" s="155">
        <v>17</v>
      </c>
      <c r="B24" s="131">
        <v>44474</v>
      </c>
      <c r="C24" s="132">
        <v>10699</v>
      </c>
      <c r="D24" s="132" t="s">
        <v>39</v>
      </c>
      <c r="E24" s="133" t="s">
        <v>129</v>
      </c>
      <c r="F24" s="135">
        <v>3350</v>
      </c>
    </row>
    <row r="25" spans="1:6" ht="18" customHeight="1">
      <c r="A25" s="155">
        <v>18</v>
      </c>
      <c r="B25" s="131">
        <v>44474</v>
      </c>
      <c r="C25" s="132">
        <v>10700</v>
      </c>
      <c r="D25" s="132" t="s">
        <v>39</v>
      </c>
      <c r="E25" s="133" t="s">
        <v>129</v>
      </c>
      <c r="F25" s="135">
        <v>1050</v>
      </c>
    </row>
    <row r="26" spans="1:6" ht="18" customHeight="1">
      <c r="A26" s="155">
        <v>19</v>
      </c>
      <c r="B26" s="131">
        <v>44474</v>
      </c>
      <c r="C26" s="132">
        <v>10701</v>
      </c>
      <c r="D26" s="132" t="s">
        <v>39</v>
      </c>
      <c r="E26" s="133" t="s">
        <v>129</v>
      </c>
      <c r="F26" s="135">
        <v>100</v>
      </c>
    </row>
    <row r="27" spans="1:6" ht="18" customHeight="1">
      <c r="A27" s="155">
        <v>20</v>
      </c>
      <c r="B27" s="131">
        <v>44474</v>
      </c>
      <c r="C27" s="132">
        <v>10702</v>
      </c>
      <c r="D27" s="132" t="s">
        <v>39</v>
      </c>
      <c r="E27" s="133" t="s">
        <v>129</v>
      </c>
      <c r="F27" s="135">
        <v>7735</v>
      </c>
    </row>
    <row r="28" spans="1:6" ht="18" customHeight="1">
      <c r="A28" s="155">
        <v>21</v>
      </c>
      <c r="B28" s="131">
        <v>44474</v>
      </c>
      <c r="C28" s="132">
        <v>10703</v>
      </c>
      <c r="D28" s="132" t="s">
        <v>39</v>
      </c>
      <c r="E28" s="133" t="s">
        <v>132</v>
      </c>
      <c r="F28" s="135">
        <v>3371.65</v>
      </c>
    </row>
    <row r="29" spans="1:6" ht="18" customHeight="1">
      <c r="A29" s="155">
        <v>22</v>
      </c>
      <c r="B29" s="131">
        <v>44474</v>
      </c>
      <c r="C29" s="132">
        <v>10704</v>
      </c>
      <c r="D29" s="132" t="s">
        <v>39</v>
      </c>
      <c r="E29" s="133" t="s">
        <v>129</v>
      </c>
      <c r="F29" s="135">
        <v>900</v>
      </c>
    </row>
    <row r="30" spans="1:6" ht="18" customHeight="1">
      <c r="A30" s="155">
        <v>23</v>
      </c>
      <c r="B30" s="131">
        <v>44474</v>
      </c>
      <c r="C30" s="132">
        <v>10705</v>
      </c>
      <c r="D30" s="132" t="s">
        <v>39</v>
      </c>
      <c r="E30" s="133" t="s">
        <v>129</v>
      </c>
      <c r="F30" s="135">
        <v>2229</v>
      </c>
    </row>
    <row r="31" spans="1:6" ht="18" customHeight="1">
      <c r="A31" s="155">
        <v>24</v>
      </c>
      <c r="B31" s="131">
        <v>44474</v>
      </c>
      <c r="C31" s="132">
        <v>10706</v>
      </c>
      <c r="D31" s="132" t="s">
        <v>39</v>
      </c>
      <c r="E31" s="133" t="s">
        <v>129</v>
      </c>
      <c r="F31" s="135">
        <v>5160</v>
      </c>
    </row>
    <row r="32" spans="1:6" ht="18" customHeight="1">
      <c r="A32" s="155">
        <v>25</v>
      </c>
      <c r="B32" s="131">
        <v>44474</v>
      </c>
      <c r="C32" s="132">
        <v>10707</v>
      </c>
      <c r="D32" s="132" t="s">
        <v>134</v>
      </c>
      <c r="E32" s="133" t="s">
        <v>135</v>
      </c>
      <c r="F32" s="135">
        <v>150</v>
      </c>
    </row>
    <row r="33" spans="1:6" ht="18" customHeight="1">
      <c r="A33" s="155">
        <v>26</v>
      </c>
      <c r="B33" s="131">
        <v>44475</v>
      </c>
      <c r="C33" s="132">
        <v>10711</v>
      </c>
      <c r="D33" s="132" t="s">
        <v>39</v>
      </c>
      <c r="E33" s="133" t="s">
        <v>136</v>
      </c>
      <c r="F33" s="135">
        <v>500</v>
      </c>
    </row>
    <row r="34" spans="1:6" ht="18" customHeight="1">
      <c r="A34" s="155">
        <v>27</v>
      </c>
      <c r="B34" s="131">
        <v>44475</v>
      </c>
      <c r="C34" s="132">
        <v>10712</v>
      </c>
      <c r="D34" s="132" t="s">
        <v>39</v>
      </c>
      <c r="E34" s="133" t="s">
        <v>129</v>
      </c>
      <c r="F34" s="135">
        <v>1000</v>
      </c>
    </row>
    <row r="35" spans="1:6" ht="18" customHeight="1">
      <c r="A35" s="155">
        <v>28</v>
      </c>
      <c r="B35" s="131">
        <v>44475</v>
      </c>
      <c r="C35" s="132">
        <v>10713</v>
      </c>
      <c r="D35" s="132" t="s">
        <v>39</v>
      </c>
      <c r="E35" s="133" t="s">
        <v>129</v>
      </c>
      <c r="F35" s="135">
        <v>750</v>
      </c>
    </row>
    <row r="36" spans="1:6" ht="18" customHeight="1">
      <c r="A36" s="155">
        <v>29</v>
      </c>
      <c r="B36" s="131">
        <v>44475</v>
      </c>
      <c r="C36" s="132">
        <v>10714</v>
      </c>
      <c r="D36" s="132" t="s">
        <v>39</v>
      </c>
      <c r="E36" s="133" t="s">
        <v>129</v>
      </c>
      <c r="F36" s="135">
        <v>1125</v>
      </c>
    </row>
    <row r="37" spans="1:6" ht="18" customHeight="1">
      <c r="A37" s="155">
        <v>30</v>
      </c>
      <c r="B37" s="131">
        <v>44475</v>
      </c>
      <c r="C37" s="132">
        <v>10715</v>
      </c>
      <c r="D37" s="132" t="s">
        <v>39</v>
      </c>
      <c r="E37" s="133" t="s">
        <v>129</v>
      </c>
      <c r="F37" s="135">
        <v>4504</v>
      </c>
    </row>
    <row r="38" spans="1:6" ht="18" customHeight="1">
      <c r="A38" s="155">
        <v>31</v>
      </c>
      <c r="B38" s="131">
        <v>44475</v>
      </c>
      <c r="C38" s="132">
        <v>10716</v>
      </c>
      <c r="D38" s="132" t="s">
        <v>39</v>
      </c>
      <c r="E38" s="133" t="s">
        <v>129</v>
      </c>
      <c r="F38" s="135">
        <v>2700</v>
      </c>
    </row>
    <row r="39" spans="1:6" ht="18" customHeight="1">
      <c r="A39" s="155">
        <v>32</v>
      </c>
      <c r="B39" s="131">
        <v>44475</v>
      </c>
      <c r="C39" s="132">
        <v>10717</v>
      </c>
      <c r="D39" s="132" t="s">
        <v>39</v>
      </c>
      <c r="E39" s="133" t="s">
        <v>137</v>
      </c>
      <c r="F39" s="135">
        <v>559.5</v>
      </c>
    </row>
    <row r="40" spans="1:6" ht="18" customHeight="1">
      <c r="A40" s="155">
        <v>33</v>
      </c>
      <c r="B40" s="131">
        <v>44475</v>
      </c>
      <c r="C40" s="132">
        <v>10718</v>
      </c>
      <c r="D40" s="132" t="s">
        <v>134</v>
      </c>
      <c r="E40" s="133" t="s">
        <v>135</v>
      </c>
      <c r="F40" s="135">
        <v>20</v>
      </c>
    </row>
    <row r="41" spans="1:6" ht="18" customHeight="1">
      <c r="A41" s="155">
        <v>34</v>
      </c>
      <c r="B41" s="131">
        <v>44475</v>
      </c>
      <c r="C41" s="132">
        <v>10719</v>
      </c>
      <c r="D41" s="132" t="s">
        <v>134</v>
      </c>
      <c r="E41" s="133" t="s">
        <v>135</v>
      </c>
      <c r="F41" s="135">
        <v>130</v>
      </c>
    </row>
    <row r="42" spans="1:6" ht="18" customHeight="1">
      <c r="A42" s="155">
        <v>35</v>
      </c>
      <c r="B42" s="131">
        <v>44475</v>
      </c>
      <c r="C42" s="132">
        <v>10720</v>
      </c>
      <c r="D42" s="132" t="s">
        <v>134</v>
      </c>
      <c r="E42" s="133" t="s">
        <v>135</v>
      </c>
      <c r="F42" s="135">
        <v>100</v>
      </c>
    </row>
    <row r="43" spans="1:6" ht="18" customHeight="1">
      <c r="A43" s="155">
        <v>36</v>
      </c>
      <c r="B43" s="131">
        <v>44475</v>
      </c>
      <c r="C43" s="132">
        <v>10721</v>
      </c>
      <c r="D43" s="132" t="s">
        <v>134</v>
      </c>
      <c r="E43" s="133" t="s">
        <v>135</v>
      </c>
      <c r="F43" s="135">
        <v>50</v>
      </c>
    </row>
    <row r="44" spans="1:6" ht="18" customHeight="1">
      <c r="A44" s="155">
        <v>37</v>
      </c>
      <c r="B44" s="131">
        <v>44475</v>
      </c>
      <c r="C44" s="132">
        <v>10722</v>
      </c>
      <c r="D44" s="132" t="s">
        <v>134</v>
      </c>
      <c r="E44" s="133" t="s">
        <v>135</v>
      </c>
      <c r="F44" s="135">
        <v>100</v>
      </c>
    </row>
    <row r="45" spans="1:6" ht="18" customHeight="1">
      <c r="A45" s="155">
        <v>38</v>
      </c>
      <c r="B45" s="131">
        <v>44475</v>
      </c>
      <c r="C45" s="132">
        <v>10723</v>
      </c>
      <c r="D45" s="132" t="s">
        <v>134</v>
      </c>
      <c r="E45" s="133" t="s">
        <v>135</v>
      </c>
      <c r="F45" s="135">
        <v>50</v>
      </c>
    </row>
    <row r="46" spans="1:6" ht="18" customHeight="1">
      <c r="A46" s="155">
        <v>39</v>
      </c>
      <c r="B46" s="131">
        <v>44475</v>
      </c>
      <c r="C46" s="132">
        <v>10724</v>
      </c>
      <c r="D46" s="132" t="s">
        <v>130</v>
      </c>
      <c r="E46" s="133" t="s">
        <v>133</v>
      </c>
      <c r="F46" s="135">
        <v>175025.08</v>
      </c>
    </row>
    <row r="47" spans="1:6" ht="18" customHeight="1">
      <c r="A47" s="155">
        <v>40</v>
      </c>
      <c r="B47" s="131">
        <v>44476</v>
      </c>
      <c r="C47" s="132">
        <v>10746</v>
      </c>
      <c r="D47" s="132" t="s">
        <v>130</v>
      </c>
      <c r="E47" s="133" t="s">
        <v>129</v>
      </c>
      <c r="F47" s="135">
        <v>4881</v>
      </c>
    </row>
    <row r="48" spans="1:6" ht="18" customHeight="1">
      <c r="A48" s="155">
        <v>41</v>
      </c>
      <c r="B48" s="131">
        <v>44476</v>
      </c>
      <c r="C48" s="132">
        <v>10747</v>
      </c>
      <c r="D48" s="132" t="s">
        <v>39</v>
      </c>
      <c r="E48" s="133" t="s">
        <v>137</v>
      </c>
      <c r="F48" s="135">
        <v>2229</v>
      </c>
    </row>
    <row r="49" spans="1:6" ht="18" customHeight="1">
      <c r="A49" s="155">
        <v>42</v>
      </c>
      <c r="B49" s="131">
        <v>44476</v>
      </c>
      <c r="C49" s="132">
        <v>10748</v>
      </c>
      <c r="D49" s="132" t="s">
        <v>39</v>
      </c>
      <c r="E49" s="133" t="s">
        <v>129</v>
      </c>
      <c r="F49" s="135">
        <v>606.97</v>
      </c>
    </row>
    <row r="50" spans="1:6" ht="18" customHeight="1">
      <c r="A50" s="155">
        <v>43</v>
      </c>
      <c r="B50" s="131">
        <v>44476</v>
      </c>
      <c r="C50" s="132">
        <v>10749</v>
      </c>
      <c r="D50" s="132" t="s">
        <v>130</v>
      </c>
      <c r="E50" s="133" t="s">
        <v>129</v>
      </c>
      <c r="F50" s="135">
        <v>8143.36</v>
      </c>
    </row>
    <row r="51" spans="1:6" ht="18" customHeight="1">
      <c r="A51" s="155">
        <v>44</v>
      </c>
      <c r="B51" s="131">
        <v>44476</v>
      </c>
      <c r="C51" s="132">
        <v>10750</v>
      </c>
      <c r="D51" s="132" t="s">
        <v>130</v>
      </c>
      <c r="E51" s="133" t="s">
        <v>129</v>
      </c>
      <c r="F51" s="135">
        <v>2500</v>
      </c>
    </row>
    <row r="52" spans="1:6" ht="18" customHeight="1">
      <c r="A52" s="155">
        <v>45</v>
      </c>
      <c r="B52" s="131">
        <v>44476</v>
      </c>
      <c r="C52" s="132">
        <v>10751</v>
      </c>
      <c r="D52" s="132" t="s">
        <v>39</v>
      </c>
      <c r="E52" s="133" t="s">
        <v>129</v>
      </c>
      <c r="F52" s="135">
        <v>891.75</v>
      </c>
    </row>
    <row r="53" spans="1:6" ht="18" customHeight="1">
      <c r="A53" s="155">
        <v>46</v>
      </c>
      <c r="B53" s="131">
        <v>44476</v>
      </c>
      <c r="C53" s="132">
        <v>10752</v>
      </c>
      <c r="D53" s="132" t="s">
        <v>39</v>
      </c>
      <c r="E53" s="133" t="s">
        <v>137</v>
      </c>
      <c r="F53" s="135">
        <v>1319</v>
      </c>
    </row>
    <row r="54" spans="1:6" ht="18" customHeight="1">
      <c r="A54" s="155">
        <v>47</v>
      </c>
      <c r="B54" s="131">
        <v>44476</v>
      </c>
      <c r="C54" s="132">
        <v>10753</v>
      </c>
      <c r="D54" s="132" t="s">
        <v>130</v>
      </c>
      <c r="E54" s="133" t="s">
        <v>129</v>
      </c>
      <c r="F54" s="135">
        <v>5500</v>
      </c>
    </row>
    <row r="55" spans="1:6" ht="18" customHeight="1">
      <c r="A55" s="155">
        <v>48</v>
      </c>
      <c r="B55" s="131">
        <v>44476</v>
      </c>
      <c r="C55" s="132">
        <v>10754</v>
      </c>
      <c r="D55" s="132" t="s">
        <v>130</v>
      </c>
      <c r="E55" s="133" t="s">
        <v>138</v>
      </c>
      <c r="F55" s="135">
        <v>103</v>
      </c>
    </row>
    <row r="56" spans="1:6" ht="18" customHeight="1">
      <c r="A56" s="155">
        <v>49</v>
      </c>
      <c r="B56" s="131">
        <v>44476</v>
      </c>
      <c r="C56" s="132">
        <v>10755</v>
      </c>
      <c r="D56" s="132" t="s">
        <v>130</v>
      </c>
      <c r="E56" s="133" t="s">
        <v>138</v>
      </c>
      <c r="F56" s="135">
        <v>71.4</v>
      </c>
    </row>
    <row r="57" spans="1:6" ht="18" customHeight="1">
      <c r="A57" s="155">
        <v>50</v>
      </c>
      <c r="B57" s="131">
        <v>44476</v>
      </c>
      <c r="C57" s="132">
        <v>10756</v>
      </c>
      <c r="D57" s="132" t="s">
        <v>134</v>
      </c>
      <c r="E57" s="133" t="s">
        <v>135</v>
      </c>
      <c r="F57" s="135">
        <v>200</v>
      </c>
    </row>
    <row r="58" spans="1:6" ht="18" customHeight="1">
      <c r="A58" s="155">
        <v>51</v>
      </c>
      <c r="B58" s="131">
        <v>44476</v>
      </c>
      <c r="C58" s="132">
        <v>10757</v>
      </c>
      <c r="D58" s="132" t="s">
        <v>134</v>
      </c>
      <c r="E58" s="133" t="s">
        <v>135</v>
      </c>
      <c r="F58" s="135">
        <v>100</v>
      </c>
    </row>
    <row r="59" spans="1:6" ht="18" customHeight="1">
      <c r="A59" s="155">
        <v>52</v>
      </c>
      <c r="B59" s="131">
        <v>44476</v>
      </c>
      <c r="C59" s="132">
        <v>10758</v>
      </c>
      <c r="D59" s="132" t="s">
        <v>134</v>
      </c>
      <c r="E59" s="133" t="s">
        <v>135</v>
      </c>
      <c r="F59" s="135">
        <v>150</v>
      </c>
    </row>
    <row r="60" spans="1:6" ht="18" customHeight="1">
      <c r="A60" s="155">
        <v>53</v>
      </c>
      <c r="B60" s="131">
        <v>44476</v>
      </c>
      <c r="C60" s="132">
        <v>10759</v>
      </c>
      <c r="D60" s="132" t="s">
        <v>139</v>
      </c>
      <c r="E60" s="133" t="s">
        <v>140</v>
      </c>
      <c r="F60" s="135">
        <v>427000</v>
      </c>
    </row>
    <row r="61" spans="1:6" ht="18" customHeight="1" thickBot="1">
      <c r="A61" s="155">
        <v>54</v>
      </c>
      <c r="B61" s="140">
        <v>44476</v>
      </c>
      <c r="C61" s="141">
        <v>11222</v>
      </c>
      <c r="D61" s="141" t="s">
        <v>39</v>
      </c>
      <c r="E61" s="142" t="s">
        <v>129</v>
      </c>
      <c r="F61" s="143">
        <v>6950</v>
      </c>
    </row>
    <row r="62" spans="1:6" ht="18" customHeight="1" thickBot="1">
      <c r="A62" s="144"/>
      <c r="B62" s="145"/>
      <c r="C62" s="146"/>
      <c r="D62" s="146"/>
      <c r="E62" s="146" t="s">
        <v>6</v>
      </c>
      <c r="F62" s="147">
        <f>SUM(F8:F61)</f>
        <v>709294.91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48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48"/>
    </row>
    <row r="254" ht="18" customHeight="1">
      <c r="I254" s="148"/>
    </row>
    <row r="255" ht="18" customHeight="1">
      <c r="I255" s="148"/>
    </row>
    <row r="256" ht="18" customHeight="1">
      <c r="I256" s="148"/>
    </row>
    <row r="257" ht="18" customHeight="1">
      <c r="I257" s="148"/>
    </row>
    <row r="258" ht="18" customHeight="1">
      <c r="I258" s="148"/>
    </row>
    <row r="259" ht="18" customHeight="1">
      <c r="I259" s="148"/>
    </row>
    <row r="260" ht="18" customHeight="1">
      <c r="I260" s="148"/>
    </row>
    <row r="261" ht="18" customHeight="1">
      <c r="I261" s="148"/>
    </row>
    <row r="262" ht="18" customHeight="1">
      <c r="I262" s="148"/>
    </row>
    <row r="263" ht="18" customHeight="1">
      <c r="I263" s="148"/>
    </row>
    <row r="264" ht="18" customHeight="1">
      <c r="I264" s="148"/>
    </row>
    <row r="265" ht="18" customHeight="1">
      <c r="I265" s="148"/>
    </row>
    <row r="266" ht="18" customHeight="1">
      <c r="I266" s="148"/>
    </row>
    <row r="267" ht="18" customHeight="1">
      <c r="I267" s="148"/>
    </row>
    <row r="268" ht="18" customHeight="1">
      <c r="I268" s="148"/>
    </row>
    <row r="269" ht="18" customHeight="1">
      <c r="I269" s="148"/>
    </row>
    <row r="270" ht="18" customHeight="1">
      <c r="I270" s="148"/>
    </row>
    <row r="271" ht="18" customHeight="1">
      <c r="I271" s="148"/>
    </row>
    <row r="272" ht="18" customHeight="1">
      <c r="I272" s="148"/>
    </row>
    <row r="273" ht="18" customHeight="1">
      <c r="I273" s="148"/>
    </row>
    <row r="274" ht="18" customHeight="1">
      <c r="I274" s="148"/>
    </row>
    <row r="275" ht="18" customHeight="1">
      <c r="I275" s="148"/>
    </row>
    <row r="276" ht="18" customHeight="1">
      <c r="I276" s="148"/>
    </row>
    <row r="277" ht="18" customHeight="1">
      <c r="I277" s="148"/>
    </row>
    <row r="278" ht="18" customHeight="1">
      <c r="I278" s="148"/>
    </row>
    <row r="279" ht="18" customHeight="1">
      <c r="I279" s="148"/>
    </row>
    <row r="280" ht="18" customHeight="1">
      <c r="I280" s="148"/>
    </row>
    <row r="281" ht="18" customHeight="1">
      <c r="I281" s="148"/>
    </row>
    <row r="282" ht="18" customHeight="1">
      <c r="I282" s="148"/>
    </row>
    <row r="283" ht="18" customHeight="1">
      <c r="I283" s="148"/>
    </row>
    <row r="284" ht="18" customHeight="1">
      <c r="I284" s="148"/>
    </row>
    <row r="285" ht="18" customHeight="1">
      <c r="I285" s="148"/>
    </row>
    <row r="286" ht="18" customHeight="1">
      <c r="I286" s="148"/>
    </row>
    <row r="287" ht="18" customHeight="1">
      <c r="I287" s="148"/>
    </row>
    <row r="288" ht="18" customHeight="1">
      <c r="I288" s="148"/>
    </row>
    <row r="289" ht="18" customHeight="1">
      <c r="I289" s="148"/>
    </row>
    <row r="290" ht="18" customHeight="1">
      <c r="I290" s="148"/>
    </row>
    <row r="291" ht="18" customHeight="1">
      <c r="I291" s="148"/>
    </row>
    <row r="292" ht="18" customHeight="1">
      <c r="I292" s="148"/>
    </row>
    <row r="293" ht="18" customHeight="1">
      <c r="I293" s="148"/>
    </row>
    <row r="294" ht="18" customHeight="1">
      <c r="I294" s="148"/>
    </row>
    <row r="295" ht="18" customHeight="1">
      <c r="I295" s="148"/>
    </row>
    <row r="296" ht="18" customHeight="1">
      <c r="I296" s="148"/>
    </row>
    <row r="297" ht="18" customHeight="1">
      <c r="I297" s="148"/>
    </row>
    <row r="298" ht="18" customHeight="1">
      <c r="I298" s="148"/>
    </row>
    <row r="299" ht="18" customHeight="1">
      <c r="I299" s="148"/>
    </row>
    <row r="300" ht="18" customHeight="1">
      <c r="I300" s="148"/>
    </row>
    <row r="301" ht="18" customHeight="1">
      <c r="I301" s="148"/>
    </row>
    <row r="302" ht="18" customHeight="1">
      <c r="I302" s="148"/>
    </row>
    <row r="303" ht="18" customHeight="1">
      <c r="I303" s="148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29" sqref="E29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33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22</v>
      </c>
      <c r="B3" s="6"/>
      <c r="C3" s="5"/>
      <c r="D3" s="6"/>
      <c r="E3" s="7"/>
      <c r="F3" s="5"/>
    </row>
    <row r="4" spans="1:6" ht="12.75">
      <c r="A4" s="10" t="s">
        <v>27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1" t="s">
        <v>28</v>
      </c>
      <c r="D6" s="26" t="str">
        <f>personal!E6</f>
        <v>4 - 8 octombrie 2021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38" t="s">
        <v>8</v>
      </c>
      <c r="B8" s="39" t="s">
        <v>9</v>
      </c>
      <c r="C8" s="40" t="s">
        <v>10</v>
      </c>
      <c r="D8" s="39" t="s">
        <v>24</v>
      </c>
      <c r="E8" s="39" t="s">
        <v>25</v>
      </c>
      <c r="F8" s="41" t="s">
        <v>26</v>
      </c>
    </row>
    <row r="9" spans="1:6" ht="21.75" customHeight="1">
      <c r="A9" s="159">
        <v>1</v>
      </c>
      <c r="B9" s="160">
        <v>44475</v>
      </c>
      <c r="C9" s="161">
        <v>10737</v>
      </c>
      <c r="D9" s="161" t="s">
        <v>39</v>
      </c>
      <c r="E9" s="162" t="s">
        <v>40</v>
      </c>
      <c r="F9" s="163">
        <v>22268.25</v>
      </c>
    </row>
    <row r="10" spans="1:6" ht="13.5" thickBot="1">
      <c r="A10" s="164"/>
      <c r="B10" s="165"/>
      <c r="C10" s="166"/>
      <c r="D10" s="166"/>
      <c r="E10" s="167"/>
      <c r="F10" s="168"/>
    </row>
    <row r="11" spans="1:6" ht="13.5" thickBot="1">
      <c r="A11" s="169" t="s">
        <v>6</v>
      </c>
      <c r="B11" s="170"/>
      <c r="C11" s="170"/>
      <c r="D11" s="170"/>
      <c r="E11" s="170"/>
      <c r="F11" s="171">
        <f>SUM(F9:F10)</f>
        <v>22268.25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2021-10-14T09:07:38Z</cp:lastPrinted>
  <dcterms:created xsi:type="dcterms:W3CDTF">2016-01-19T13:06:09Z</dcterms:created>
  <dcterms:modified xsi:type="dcterms:W3CDTF">2021-10-14T09:08:01Z</dcterms:modified>
  <cp:category/>
  <cp:version/>
  <cp:contentType/>
  <cp:contentStatus/>
</cp:coreProperties>
</file>