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<sst xmlns="http://schemas.openxmlformats.org/spreadsheetml/2006/main" count="292" uniqueCount="163">
  <si>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</si>
  <si>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</si>
  <si>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</si>
  <si>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</si>
  <si>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</si>
  <si>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</si>
  <si>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</si>
  <si>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</si>
  <si>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</si>
  <si>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</si>
  <si>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</si>
  <si>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</si>
  <si>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</si>
  <si>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</si>
  <si>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</si>
  <si>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</si>
  <si>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</si>
  <si>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</si>
  <si>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</si>
  <si>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</si>
  <si>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</si>
  <si>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</si>
  <si>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</si>
  <si>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</si>
  <si>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</si>
  <si>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</si>
  <si>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</si>
  <si>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</si>
  <si>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</si>
  <si>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</si>
  <si>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</si>
  <si>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</si>
  <si>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</si>
  <si>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</si>
  <si>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</si>
  <si>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11,10,2021</t>
  </si>
  <si>
    <t>mf</t>
  </si>
  <si>
    <t>penalitati</t>
  </si>
  <si>
    <t>certsign</t>
  </si>
  <si>
    <t>servicii</t>
  </si>
  <si>
    <t>ecdl</t>
  </si>
  <si>
    <t>serv pregatire profesionala</t>
  </si>
  <si>
    <t>12,10,2021</t>
  </si>
  <si>
    <t>MF</t>
  </si>
  <si>
    <t>alimentare</t>
  </si>
  <si>
    <t>bs</t>
  </si>
  <si>
    <t>tva</t>
  </si>
  <si>
    <t>stefadina</t>
  </si>
  <si>
    <t>servicii inventariere</t>
  </si>
  <si>
    <t>monitorul oficial</t>
  </si>
  <si>
    <t>publicare</t>
  </si>
  <si>
    <t>comision gaze</t>
  </si>
  <si>
    <t>13,10,2021</t>
  </si>
  <si>
    <t>STS</t>
  </si>
  <si>
    <t>en el</t>
  </si>
  <si>
    <t>engie romania</t>
  </si>
  <si>
    <t>gaze</t>
  </si>
  <si>
    <t>rosal grup</t>
  </si>
  <si>
    <t>serv salubritate</t>
  </si>
  <si>
    <t>ecogreen</t>
  </si>
  <si>
    <t>dgrfp brasov</t>
  </si>
  <si>
    <t>combustibil</t>
  </si>
  <si>
    <t>telekom</t>
  </si>
  <si>
    <t>servicii telefonie</t>
  </si>
  <si>
    <t>tva fti</t>
  </si>
  <si>
    <t>alimentare fti</t>
  </si>
  <si>
    <t>nesty auto service</t>
  </si>
  <si>
    <t>revizie</t>
  </si>
  <si>
    <t>ascensorul</t>
  </si>
  <si>
    <t>revizie ascensor</t>
  </si>
  <si>
    <t>rolfcard</t>
  </si>
  <si>
    <t>cartele</t>
  </si>
  <si>
    <t>depozitarul</t>
  </si>
  <si>
    <t>certificate isin</t>
  </si>
  <si>
    <t>aniversarii imob</t>
  </si>
  <si>
    <t>servicii nebulizare</t>
  </si>
  <si>
    <t>reparatii auto</t>
  </si>
  <si>
    <t>international consulting</t>
  </si>
  <si>
    <t>serv traduceri</t>
  </si>
  <si>
    <t>salubritate</t>
  </si>
  <si>
    <t>12.10.2021</t>
  </si>
  <si>
    <t>BIROU EXPERTIZE</t>
  </si>
  <si>
    <t>onorariu expert dosar 594/288/2020</t>
  </si>
  <si>
    <t>14.10.2021</t>
  </si>
  <si>
    <t>onorariu expert dosar 3211/288/2019</t>
  </si>
  <si>
    <t>PERSOANA JURIDICA</t>
  </si>
  <si>
    <t>poprire DE 15/2021</t>
  </si>
  <si>
    <t>poprire DE 156/2019</t>
  </si>
  <si>
    <t>consemnari CEC LOT98 LG.165/2013</t>
  </si>
  <si>
    <t>consemnari CEC LOT61 LG 164/2014</t>
  </si>
  <si>
    <t>11.10.2021</t>
  </si>
  <si>
    <t>OP 11242</t>
  </si>
  <si>
    <t>CH SERVICII ORGANIZARE SESIUNE DE FORMARE PROFESIONALA - PROIECT ACP 128054 - 58.14.01</t>
  </si>
  <si>
    <t>KNOW CONCEPT SRL</t>
  </si>
  <si>
    <t>OP 11240</t>
  </si>
  <si>
    <t>CH SERVICII ORGANIZARE SESIUNE DE FORMARE PROFESIONALA - PROIECT ACP 128054 - 58.14.02</t>
  </si>
  <si>
    <t>OP 11241</t>
  </si>
  <si>
    <t>CH SERVICII ORGANIZARE SESIUNE DE FORMARE PROFESIONALA - PROIECT ACP 128054 - 58.14.03</t>
  </si>
  <si>
    <t>OP 11247</t>
  </si>
  <si>
    <t>OP 11249</t>
  </si>
  <si>
    <t>OP 11248</t>
  </si>
  <si>
    <t>OP 11250</t>
  </si>
  <si>
    <t>15.10.2021</t>
  </si>
  <si>
    <t>OP 11306</t>
  </si>
  <si>
    <t>REINTREGIRE CH DE PERSONAL DECEMBRIE 2020 - MARTIE 2021 - PROIECT SEE UCAAPI 68071 - 58.33.02</t>
  </si>
  <si>
    <t>OP 11307</t>
  </si>
  <si>
    <t>plata servicii si reprezentare juridica</t>
  </si>
  <si>
    <t>PERSOANA FIZICA</t>
  </si>
  <si>
    <t xml:space="preserve">onorariu curator </t>
  </si>
  <si>
    <t xml:space="preserve">cheltuieli judecata </t>
  </si>
  <si>
    <t>cheltuieli judecata</t>
  </si>
  <si>
    <t>cheltuieli fotocopiere</t>
  </si>
  <si>
    <t>BUGET DE STAT</t>
  </si>
  <si>
    <t>cheltuieli judiciare</t>
  </si>
  <si>
    <t>taxa judiciara de timbru</t>
  </si>
  <si>
    <t>MFP</t>
  </si>
  <si>
    <t>alim cont OTP pt plata fact.</t>
  </si>
  <si>
    <t>Subtotal 10.01.01</t>
  </si>
  <si>
    <t>10.01.01</t>
  </si>
  <si>
    <t>septembrie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</si>
  <si>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</si>
  <si>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</si>
  <si>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</si>
  <si>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</si>
  <si>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</si>
  <si>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</si>
  <si>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</si>
  <si>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</si>
  <si>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</si>
  <si>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</si>
  <si>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</si>
  <si>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</si>
  <si>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</si>
  <si>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</si>
  <si>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</si>
  <si>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</si>
  <si>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</si>
  <si>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</si>
  <si>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</si>
  <si>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</si>
  <si>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</si>
  <si>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</si>
  <si>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</si>
  <si>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</si>
  <si>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</si>
  <si>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</si>
  <si>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</si>
  <si>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</si>
  <si>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</si>
  <si>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</si>
  <si>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</si>
  <si>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</si>
  <si>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</si>
  <si>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</si>
  <si>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</si>
  <si>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</si>
  <si>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</si>
  <si>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</si>
  <si>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</si>
  <si>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</si>
  <si>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11-15 octombrie 2021</t>
  </si>
  <si>
    <t>ALIMENTARE CONT PLATA TAXA CURS - PROIECT ACP 1280524 - 58.14.01</t>
  </si>
  <si>
    <t>ALIMENTARE CONT PLATA TAXA CURS - PROIECT ACP 1280524 - 58.14.02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</si>
</sst>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[$-409]d\-mmm\-yy;@"/>
    <numFmt numFmtId="170" formatCode="#,###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4" xfId="0" applyFont="1" applyFill="1" applyBorder="1" applyAlignment="1">
      <alignment/>
    </xf>
    <xf numFmtId="164" fontId="19" fillId="0" borderId="15" xfId="0" applyNumberFormat="1" applyFont="1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4" fontId="14" fillId="0" borderId="16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19" fillId="0" borderId="20" xfId="0" applyFont="1" applyBorder="1" applyAlignment="1">
      <alignment horizontal="right"/>
    </xf>
    <xf numFmtId="14" fontId="0" fillId="0" borderId="21" xfId="0" applyNumberFormat="1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4" xfId="42" applyFont="1" applyFill="1" applyBorder="1" applyAlignment="1" applyProtection="1">
      <alignment/>
      <protection/>
    </xf>
    <xf numFmtId="0" fontId="0" fillId="0" borderId="25" xfId="0" applyBorder="1" applyAlignment="1">
      <alignment horizontal="center"/>
    </xf>
    <xf numFmtId="164" fontId="0" fillId="0" borderId="26" xfId="42" applyFont="1" applyFill="1" applyBorder="1" applyAlignment="1" applyProtection="1">
      <alignment/>
      <protection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64" fontId="0" fillId="0" borderId="28" xfId="42" applyFont="1" applyFill="1" applyBorder="1" applyAlignment="1" applyProtection="1">
      <alignment/>
      <protection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/>
    </xf>
    <xf numFmtId="164" fontId="19" fillId="0" borderId="31" xfId="42" applyFont="1" applyFill="1" applyBorder="1" applyAlignment="1" applyProtection="1">
      <alignment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7" xfId="0" applyFont="1" applyBorder="1" applyAlignment="1">
      <alignment horizontal="center"/>
    </xf>
    <xf numFmtId="170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70" fontId="0" fillId="0" borderId="17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170" fontId="0" fillId="0" borderId="32" xfId="0" applyNumberFormat="1" applyFont="1" applyBorder="1" applyAlignment="1">
      <alignment/>
    </xf>
    <xf numFmtId="170" fontId="0" fillId="0" borderId="19" xfId="0" applyNumberFormat="1" applyFont="1" applyBorder="1" applyAlignment="1">
      <alignment/>
    </xf>
    <xf numFmtId="170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4" xfId="0" applyFont="1" applyBorder="1" applyAlignment="1">
      <alignment/>
    </xf>
    <xf numFmtId="170" fontId="0" fillId="0" borderId="3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Border="1" applyAlignment="1">
      <alignment/>
    </xf>
    <xf numFmtId="4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170" fontId="0" fillId="0" borderId="37" xfId="0" applyNumberFormat="1" applyFont="1" applyBorder="1" applyAlignment="1">
      <alignment/>
    </xf>
    <xf numFmtId="170" fontId="0" fillId="0" borderId="38" xfId="0" applyNumberFormat="1" applyFont="1" applyBorder="1" applyAlignment="1">
      <alignment/>
    </xf>
    <xf numFmtId="170" fontId="0" fillId="0" borderId="39" xfId="0" applyNumberFormat="1" applyFont="1" applyBorder="1" applyAlignment="1">
      <alignment/>
    </xf>
    <xf numFmtId="0" fontId="0" fillId="0" borderId="29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14" fontId="19" fillId="0" borderId="29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0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19" fillId="0" borderId="29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28" xfId="0" applyBorder="1" applyAlignment="1">
      <alignment/>
    </xf>
    <xf numFmtId="0" fontId="0" fillId="0" borderId="43" xfId="0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4" xfId="0" applyFont="1" applyBorder="1" applyAlignment="1">
      <alignment/>
    </xf>
    <xf numFmtId="0" fontId="19" fillId="0" borderId="27" xfId="0" applyFont="1" applyBorder="1" applyAlignment="1">
      <alignment/>
    </xf>
    <xf numFmtId="0" fontId="0" fillId="0" borderId="30" xfId="0" applyBorder="1" applyAlignment="1">
      <alignment/>
    </xf>
    <xf numFmtId="3" fontId="0" fillId="0" borderId="40" xfId="0" applyNumberFormat="1" applyFont="1" applyBorder="1" applyAlignment="1">
      <alignment/>
    </xf>
    <xf numFmtId="14" fontId="19" fillId="0" borderId="29" xfId="0" applyNumberFormat="1" applyFont="1" applyBorder="1" applyAlignment="1">
      <alignment horizontal="left"/>
    </xf>
    <xf numFmtId="0" fontId="19" fillId="0" borderId="45" xfId="0" applyFon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Font="1" applyBorder="1" applyAlignment="1">
      <alignment/>
    </xf>
    <xf numFmtId="14" fontId="19" fillId="0" borderId="45" xfId="0" applyNumberFormat="1" applyFont="1" applyBorder="1" applyAlignment="1">
      <alignment horizontal="left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4" xfId="0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170" fontId="0" fillId="0" borderId="51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24" fillId="0" borderId="52" xfId="0" applyFont="1" applyBorder="1" applyAlignment="1">
      <alignment horizontal="center"/>
    </xf>
    <xf numFmtId="2" fontId="24" fillId="0" borderId="52" xfId="0" applyNumberFormat="1" applyFont="1" applyBorder="1" applyAlignment="1">
      <alignment vertical="center" wrapText="1"/>
    </xf>
    <xf numFmtId="0" fontId="24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/>
    </xf>
    <xf numFmtId="0" fontId="24" fillId="0" borderId="54" xfId="0" applyNumberFormat="1" applyFont="1" applyBorder="1" applyAlignment="1">
      <alignment vertical="center" wrapText="1"/>
    </xf>
    <xf numFmtId="0" fontId="14" fillId="0" borderId="54" xfId="0" applyFont="1" applyBorder="1" applyAlignment="1">
      <alignment horizontal="center" wrapText="1"/>
    </xf>
    <xf numFmtId="169" fontId="24" fillId="0" borderId="55" xfId="0" applyNumberFormat="1" applyFont="1" applyBorder="1" applyAlignment="1">
      <alignment horizontal="center"/>
    </xf>
    <xf numFmtId="4" fontId="24" fillId="0" borderId="48" xfId="0" applyNumberFormat="1" applyFont="1" applyBorder="1" applyAlignment="1">
      <alignment/>
    </xf>
    <xf numFmtId="169" fontId="14" fillId="0" borderId="41" xfId="0" applyNumberFormat="1" applyFont="1" applyBorder="1" applyAlignment="1">
      <alignment horizontal="center"/>
    </xf>
    <xf numFmtId="169" fontId="20" fillId="0" borderId="56" xfId="57" applyNumberFormat="1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57" xfId="57" applyFont="1" applyBorder="1">
      <alignment/>
      <protection/>
    </xf>
    <xf numFmtId="0" fontId="20" fillId="0" borderId="58" xfId="57" applyFont="1" applyBorder="1" applyAlignment="1">
      <alignment horizontal="center"/>
      <protection/>
    </xf>
    <xf numFmtId="4" fontId="20" fillId="0" borderId="59" xfId="57" applyNumberFormat="1" applyFont="1" applyBorder="1">
      <alignment/>
      <protection/>
    </xf>
    <xf numFmtId="0" fontId="20" fillId="0" borderId="0" xfId="57" applyFont="1">
      <alignment/>
      <protection/>
    </xf>
    <xf numFmtId="0" fontId="0" fillId="0" borderId="52" xfId="0" applyFont="1" applyBorder="1" applyAlignment="1">
      <alignment horizontal="center"/>
    </xf>
    <xf numFmtId="14" fontId="25" fillId="25" borderId="52" xfId="0" applyNumberFormat="1" applyFont="1" applyFill="1" applyBorder="1" applyAlignment="1">
      <alignment horizontal="center" vertical="center" wrapText="1"/>
    </xf>
    <xf numFmtId="0" fontId="25" fillId="25" borderId="52" xfId="0" applyFont="1" applyFill="1" applyBorder="1" applyAlignment="1">
      <alignment horizontal="center" vertical="center" wrapText="1"/>
    </xf>
    <xf numFmtId="0" fontId="25" fillId="25" borderId="52" xfId="0" applyFont="1" applyFill="1" applyBorder="1" applyAlignment="1">
      <alignment horizontal="left" vertical="center" wrapText="1"/>
    </xf>
    <xf numFmtId="0" fontId="25" fillId="25" borderId="52" xfId="0" applyFont="1" applyFill="1" applyBorder="1" applyAlignment="1">
      <alignment horizontal="center" wrapText="1"/>
    </xf>
    <xf numFmtId="43" fontId="25" fillId="25" borderId="48" xfId="0" applyNumberFormat="1" applyFont="1" applyFill="1" applyBorder="1" applyAlignment="1">
      <alignment horizontal="right" vertical="center" wrapText="1"/>
    </xf>
    <xf numFmtId="0" fontId="0" fillId="0" borderId="60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center" vertical="center" wrapText="1"/>
    </xf>
    <xf numFmtId="14" fontId="25" fillId="25" borderId="53" xfId="0" applyNumberFormat="1" applyFont="1" applyFill="1" applyBorder="1" applyAlignment="1">
      <alignment horizontal="center" vertical="center" wrapText="1"/>
    </xf>
    <xf numFmtId="0" fontId="25" fillId="25" borderId="53" xfId="0" applyFont="1" applyFill="1" applyBorder="1" applyAlignment="1">
      <alignment horizontal="center" vertical="center" wrapText="1"/>
    </xf>
    <xf numFmtId="0" fontId="25" fillId="25" borderId="53" xfId="0" applyFont="1" applyFill="1" applyBorder="1" applyAlignment="1">
      <alignment horizontal="left" vertical="center" wrapText="1"/>
    </xf>
    <xf numFmtId="43" fontId="25" fillId="25" borderId="16" xfId="0" applyNumberFormat="1" applyFont="1" applyFill="1" applyBorder="1" applyAlignment="1">
      <alignment horizontal="right" vertical="center" wrapText="1"/>
    </xf>
    <xf numFmtId="0" fontId="26" fillId="25" borderId="13" xfId="0" applyFont="1" applyFill="1" applyBorder="1" applyAlignment="1">
      <alignment horizontal="center" vertical="center" wrapText="1"/>
    </xf>
    <xf numFmtId="14" fontId="27" fillId="25" borderId="14" xfId="0" applyNumberFormat="1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43" fontId="27" fillId="25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8" fillId="0" borderId="61" xfId="62" applyFont="1" applyFill="1" applyBorder="1" applyAlignment="1">
      <alignment horizontal="center"/>
      <protection/>
    </xf>
    <xf numFmtId="0" fontId="28" fillId="0" borderId="60" xfId="0" applyFont="1" applyBorder="1" applyAlignment="1">
      <alignment horizontal="center"/>
    </xf>
    <xf numFmtId="0" fontId="28" fillId="0" borderId="60" xfId="0" applyFont="1" applyBorder="1" applyAlignment="1">
      <alignment horizontal="justify"/>
    </xf>
    <xf numFmtId="168" fontId="28" fillId="0" borderId="47" xfId="0" applyNumberFormat="1" applyFont="1" applyBorder="1" applyAlignment="1">
      <alignment/>
    </xf>
    <xf numFmtId="0" fontId="28" fillId="0" borderId="55" xfId="62" applyFont="1" applyFill="1" applyBorder="1" applyAlignment="1">
      <alignment horizontal="center"/>
      <protection/>
    </xf>
    <xf numFmtId="0" fontId="28" fillId="0" borderId="52" xfId="0" applyFont="1" applyBorder="1" applyAlignment="1">
      <alignment horizontal="center"/>
    </xf>
    <xf numFmtId="0" fontId="28" fillId="0" borderId="52" xfId="0" applyFont="1" applyBorder="1" applyAlignment="1">
      <alignment horizontal="justify"/>
    </xf>
    <xf numFmtId="168" fontId="28" fillId="0" borderId="48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8" fillId="0" borderId="62" xfId="59" applyFont="1" applyFill="1" applyBorder="1" applyAlignment="1">
      <alignment horizontal="center"/>
      <protection/>
    </xf>
    <xf numFmtId="167" fontId="28" fillId="0" borderId="62" xfId="59" applyNumberFormat="1" applyFont="1" applyFill="1" applyBorder="1" applyAlignment="1">
      <alignment horizontal="center"/>
      <protection/>
    </xf>
    <xf numFmtId="0" fontId="28" fillId="0" borderId="62" xfId="0" applyFont="1" applyBorder="1" applyAlignment="1">
      <alignment horizontal="justify"/>
    </xf>
    <xf numFmtId="0" fontId="24" fillId="0" borderId="63" xfId="59" applyFont="1" applyFill="1" applyBorder="1" applyAlignment="1">
      <alignment horizontal="center"/>
      <protection/>
    </xf>
    <xf numFmtId="167" fontId="24" fillId="0" borderId="53" xfId="59" applyNumberFormat="1" applyFont="1" applyFill="1" applyBorder="1" applyAlignment="1">
      <alignment horizontal="center"/>
      <protection/>
    </xf>
    <xf numFmtId="0" fontId="24" fillId="0" borderId="53" xfId="59" applyFont="1" applyFill="1" applyBorder="1" applyAlignment="1">
      <alignment horizontal="center"/>
      <protection/>
    </xf>
    <xf numFmtId="0" fontId="24" fillId="0" borderId="53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19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4" fontId="19" fillId="0" borderId="15" xfId="61" applyNumberFormat="1" applyFont="1" applyBorder="1" applyAlignment="1">
      <alignment horizontal="center"/>
      <protection/>
    </xf>
    <xf numFmtId="0" fontId="28" fillId="0" borderId="64" xfId="59" applyFont="1" applyFill="1" applyBorder="1" applyAlignment="1">
      <alignment horizontal="center"/>
      <protection/>
    </xf>
    <xf numFmtId="168" fontId="24" fillId="0" borderId="65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34">
      <selection activeCell="H68" sqref="H68"/>
    </sheetView>
  </sheetViews>
  <sheetFormatPr defaultColWidth="9.140625" defaultRowHeight="12.75"/>
  <cols>
    <col min="1" max="1" width="22.28125" style="0" customWidth="1"/>
    <col min="2" max="2" width="11.28125" style="0" customWidth="1"/>
    <col min="3" max="3" width="8.28125" style="0" customWidth="1"/>
    <col min="4" max="4" width="17.140625" style="0" customWidth="1"/>
    <col min="5" max="5" width="23.28125" style="0" customWidth="1"/>
  </cols>
  <sheetData>
    <row r="1" spans="1:4" ht="12.75">
      <c r="A1" s="1" t="s">
        <v>32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29</v>
      </c>
      <c r="E6" s="41" t="s">
        <v>160</v>
      </c>
      <c r="F6" s="2"/>
    </row>
    <row r="7" spans="2:4" ht="13.5" thickBot="1">
      <c r="B7" s="1"/>
      <c r="C7" s="1"/>
      <c r="D7" s="1"/>
    </row>
    <row r="8" spans="1:5" ht="12.75">
      <c r="A8" s="19"/>
      <c r="B8" s="20" t="s">
        <v>2</v>
      </c>
      <c r="C8" s="20" t="s">
        <v>3</v>
      </c>
      <c r="D8" s="20" t="s">
        <v>4</v>
      </c>
      <c r="E8" s="21" t="s">
        <v>5</v>
      </c>
    </row>
    <row r="9" spans="1:8" ht="12.75" customHeight="1">
      <c r="A9" s="89" t="s">
        <v>117</v>
      </c>
      <c r="B9" s="69"/>
      <c r="C9" s="69"/>
      <c r="D9" s="70">
        <v>140405463</v>
      </c>
      <c r="E9" s="90"/>
      <c r="F9" s="40"/>
      <c r="G9" s="40"/>
      <c r="H9" s="40"/>
    </row>
    <row r="10" spans="1:8" ht="12.75">
      <c r="A10" s="91" t="s">
        <v>118</v>
      </c>
      <c r="B10" s="71" t="s">
        <v>119</v>
      </c>
      <c r="C10" s="42">
        <v>15</v>
      </c>
      <c r="D10" s="72">
        <f>-102755</f>
        <v>-102755</v>
      </c>
      <c r="E10" s="92"/>
      <c r="F10" s="40"/>
      <c r="G10" s="40"/>
      <c r="H10" s="40"/>
    </row>
    <row r="11" spans="1:8" ht="12.75">
      <c r="A11" s="91"/>
      <c r="B11" s="71"/>
      <c r="C11" s="42"/>
      <c r="D11" s="72"/>
      <c r="E11" s="92"/>
      <c r="F11" s="40"/>
      <c r="G11" s="40"/>
      <c r="H11" s="40"/>
    </row>
    <row r="12" spans="1:8" ht="13.5" thickBot="1">
      <c r="A12" s="93" t="s">
        <v>120</v>
      </c>
      <c r="B12" s="74"/>
      <c r="C12" s="75"/>
      <c r="D12" s="76">
        <f>SUM(D9:D11)</f>
        <v>140302708</v>
      </c>
      <c r="E12" s="94"/>
      <c r="F12" s="40"/>
      <c r="G12" s="40"/>
      <c r="H12" s="40"/>
    </row>
    <row r="13" spans="1:8" ht="12.75">
      <c r="A13" s="95" t="s">
        <v>121</v>
      </c>
      <c r="B13" s="40"/>
      <c r="C13" s="45"/>
      <c r="D13" s="77">
        <v>11714127</v>
      </c>
      <c r="E13" s="96"/>
      <c r="F13" s="40"/>
      <c r="G13" s="40"/>
      <c r="H13" s="40"/>
    </row>
    <row r="14" spans="1:8" ht="12.75">
      <c r="A14" s="97" t="s">
        <v>122</v>
      </c>
      <c r="B14" s="71" t="s">
        <v>119</v>
      </c>
      <c r="C14" s="42"/>
      <c r="D14" s="72"/>
      <c r="E14" s="92"/>
      <c r="F14" s="40"/>
      <c r="G14" s="40"/>
      <c r="H14" s="40"/>
    </row>
    <row r="15" spans="1:8" ht="12.75">
      <c r="A15" s="98"/>
      <c r="B15" s="44"/>
      <c r="C15" s="44"/>
      <c r="D15" s="78"/>
      <c r="E15" s="99"/>
      <c r="F15" s="40"/>
      <c r="G15" s="40"/>
      <c r="H15" s="40"/>
    </row>
    <row r="16" spans="1:8" ht="13.5" thickBot="1">
      <c r="A16" s="93" t="s">
        <v>123</v>
      </c>
      <c r="B16" s="75"/>
      <c r="C16" s="75"/>
      <c r="D16" s="76">
        <f>SUM(D13:D15)</f>
        <v>11714127</v>
      </c>
      <c r="E16" s="94"/>
      <c r="F16" s="40"/>
      <c r="G16" s="40"/>
      <c r="H16" s="40"/>
    </row>
    <row r="17" spans="1:8" ht="12.75">
      <c r="A17" s="95" t="s">
        <v>124</v>
      </c>
      <c r="B17" s="40"/>
      <c r="C17" s="45"/>
      <c r="D17" s="77">
        <v>465954</v>
      </c>
      <c r="E17" s="96"/>
      <c r="F17" s="40"/>
      <c r="G17" s="40"/>
      <c r="H17" s="40"/>
    </row>
    <row r="18" spans="1:8" ht="12.75">
      <c r="A18" s="97" t="s">
        <v>125</v>
      </c>
      <c r="B18" s="71" t="s">
        <v>119</v>
      </c>
      <c r="C18" s="42"/>
      <c r="D18" s="72"/>
      <c r="E18" s="92"/>
      <c r="F18" s="40"/>
      <c r="G18" s="40"/>
      <c r="H18" s="40"/>
    </row>
    <row r="19" spans="1:8" ht="12.75">
      <c r="A19" s="98"/>
      <c r="B19" s="44"/>
      <c r="C19" s="44"/>
      <c r="D19" s="78"/>
      <c r="E19" s="99"/>
      <c r="F19" s="40"/>
      <c r="G19" s="40"/>
      <c r="H19" s="40"/>
    </row>
    <row r="20" spans="1:8" ht="13.5" thickBot="1">
      <c r="A20" s="93" t="s">
        <v>126</v>
      </c>
      <c r="B20" s="75"/>
      <c r="C20" s="75"/>
      <c r="D20" s="76">
        <f>SUM(D17:D19)</f>
        <v>465954</v>
      </c>
      <c r="E20" s="94"/>
      <c r="F20" s="40"/>
      <c r="G20" s="40"/>
      <c r="H20" s="40"/>
    </row>
    <row r="21" spans="1:8" ht="12.75">
      <c r="A21" s="100" t="s">
        <v>127</v>
      </c>
      <c r="B21" s="80"/>
      <c r="C21" s="80"/>
      <c r="D21" s="81">
        <v>1402294</v>
      </c>
      <c r="E21" s="101"/>
      <c r="F21" s="82"/>
      <c r="G21" s="40"/>
      <c r="H21" s="40"/>
    </row>
    <row r="22" spans="1:8" ht="12.75">
      <c r="A22" s="97" t="s">
        <v>128</v>
      </c>
      <c r="B22" s="71" t="s">
        <v>119</v>
      </c>
      <c r="C22" s="83"/>
      <c r="D22" s="84"/>
      <c r="E22" s="92"/>
      <c r="F22" s="82"/>
      <c r="G22" s="40"/>
      <c r="H22" s="40"/>
    </row>
    <row r="23" spans="1:8" ht="12" customHeight="1">
      <c r="A23" s="98"/>
      <c r="B23" s="79"/>
      <c r="C23" s="79"/>
      <c r="D23" s="78"/>
      <c r="E23" s="99"/>
      <c r="F23" s="82"/>
      <c r="G23" s="40"/>
      <c r="H23" s="40"/>
    </row>
    <row r="24" spans="1:8" ht="13.5" thickBot="1">
      <c r="A24" s="93" t="s">
        <v>129</v>
      </c>
      <c r="B24" s="73"/>
      <c r="C24" s="73"/>
      <c r="D24" s="76">
        <f>SUM(D21:D23)</f>
        <v>1402294</v>
      </c>
      <c r="E24" s="94"/>
      <c r="F24" s="82"/>
      <c r="G24" s="40"/>
      <c r="H24" s="40"/>
    </row>
    <row r="25" spans="1:8" ht="12.75">
      <c r="A25" s="100" t="s">
        <v>130</v>
      </c>
      <c r="B25" s="79"/>
      <c r="C25" s="79"/>
      <c r="D25" s="78">
        <v>203008</v>
      </c>
      <c r="E25" s="99"/>
      <c r="F25" s="82"/>
      <c r="G25" s="40"/>
      <c r="H25" s="40"/>
    </row>
    <row r="26" spans="1:8" ht="12.75">
      <c r="A26" s="98" t="s">
        <v>131</v>
      </c>
      <c r="B26" s="71" t="s">
        <v>119</v>
      </c>
      <c r="C26" s="42"/>
      <c r="D26" s="72"/>
      <c r="E26" s="92"/>
      <c r="F26" s="82"/>
      <c r="G26" s="40"/>
      <c r="H26" s="40"/>
    </row>
    <row r="27" spans="1:8" ht="12.75">
      <c r="A27" s="98"/>
      <c r="B27" s="79"/>
      <c r="C27" s="79"/>
      <c r="D27" s="78"/>
      <c r="E27" s="99"/>
      <c r="F27" s="82"/>
      <c r="G27" s="40"/>
      <c r="H27" s="40"/>
    </row>
    <row r="28" spans="1:8" ht="13.5" thickBot="1">
      <c r="A28" s="93" t="s">
        <v>132</v>
      </c>
      <c r="B28" s="73"/>
      <c r="C28" s="73"/>
      <c r="D28" s="76">
        <f>SUM(D25:D27)</f>
        <v>203008</v>
      </c>
      <c r="E28" s="94"/>
      <c r="F28" s="82"/>
      <c r="G28" s="40"/>
      <c r="H28" s="40"/>
    </row>
    <row r="29" spans="1:8" ht="12.75">
      <c r="A29" s="102" t="s">
        <v>133</v>
      </c>
      <c r="B29" s="80"/>
      <c r="C29" s="80"/>
      <c r="D29" s="81">
        <v>68675.3</v>
      </c>
      <c r="E29" s="103"/>
      <c r="F29" s="82"/>
      <c r="G29" s="40"/>
      <c r="H29" s="40"/>
    </row>
    <row r="30" spans="1:8" ht="12.75">
      <c r="A30" s="97" t="s">
        <v>134</v>
      </c>
      <c r="B30" s="71" t="s">
        <v>119</v>
      </c>
      <c r="C30" s="79"/>
      <c r="D30" s="72"/>
      <c r="E30" s="92"/>
      <c r="F30" s="82"/>
      <c r="G30" s="40"/>
      <c r="H30" s="40"/>
    </row>
    <row r="31" spans="1:8" ht="12.75">
      <c r="A31" s="104"/>
      <c r="B31" s="42"/>
      <c r="C31" s="85"/>
      <c r="D31" s="72"/>
      <c r="E31" s="92"/>
      <c r="F31" s="82"/>
      <c r="G31" s="40"/>
      <c r="H31" s="40"/>
    </row>
    <row r="32" spans="1:8" ht="13.5" thickBot="1">
      <c r="A32" s="105" t="s">
        <v>135</v>
      </c>
      <c r="B32" s="73"/>
      <c r="C32" s="73"/>
      <c r="D32" s="76">
        <f>SUM(D29:D31)</f>
        <v>68675.3</v>
      </c>
      <c r="E32" s="106"/>
      <c r="F32" s="82"/>
      <c r="G32" s="40"/>
      <c r="H32" s="40"/>
    </row>
    <row r="33" spans="1:8" ht="12.75">
      <c r="A33" s="100" t="s">
        <v>136</v>
      </c>
      <c r="B33" s="80"/>
      <c r="C33" s="80"/>
      <c r="D33" s="81">
        <v>4510416</v>
      </c>
      <c r="E33" s="101"/>
      <c r="F33" s="82"/>
      <c r="G33" s="40"/>
      <c r="H33" s="40"/>
    </row>
    <row r="34" spans="1:8" ht="12.75">
      <c r="A34" s="107" t="s">
        <v>137</v>
      </c>
      <c r="B34" s="71" t="s">
        <v>119</v>
      </c>
      <c r="C34" s="83"/>
      <c r="D34" s="84"/>
      <c r="E34" s="92"/>
      <c r="F34" s="82"/>
      <c r="G34" s="40"/>
      <c r="H34" s="40"/>
    </row>
    <row r="35" spans="1:8" ht="12" customHeight="1">
      <c r="A35" s="98"/>
      <c r="B35" s="79"/>
      <c r="C35" s="79"/>
      <c r="D35" s="78"/>
      <c r="E35" s="99"/>
      <c r="F35" s="82"/>
      <c r="G35" s="40"/>
      <c r="H35" s="40"/>
    </row>
    <row r="36" spans="1:8" ht="13.5" thickBot="1">
      <c r="A36" s="93" t="s">
        <v>138</v>
      </c>
      <c r="B36" s="73"/>
      <c r="C36" s="73"/>
      <c r="D36" s="76">
        <f>SUM(D33:D35)</f>
        <v>4510416</v>
      </c>
      <c r="E36" s="94"/>
      <c r="F36" s="82"/>
      <c r="G36" s="40"/>
      <c r="H36" s="40"/>
    </row>
    <row r="37" spans="1:8" ht="12.75">
      <c r="A37" s="102" t="s">
        <v>139</v>
      </c>
      <c r="B37" s="80"/>
      <c r="C37" s="80"/>
      <c r="D37" s="81">
        <v>1658374</v>
      </c>
      <c r="E37" s="103"/>
      <c r="F37" s="82"/>
      <c r="G37" s="40"/>
      <c r="H37" s="40"/>
    </row>
    <row r="38" spans="1:8" ht="12.75">
      <c r="A38" s="108" t="s">
        <v>140</v>
      </c>
      <c r="B38" s="71" t="s">
        <v>119</v>
      </c>
      <c r="C38" s="71"/>
      <c r="D38" s="72"/>
      <c r="E38" s="92"/>
      <c r="F38" s="82"/>
      <c r="G38" s="40"/>
      <c r="H38" s="40"/>
    </row>
    <row r="39" spans="1:8" ht="12.75">
      <c r="A39" s="97"/>
      <c r="B39" s="79"/>
      <c r="C39" s="79"/>
      <c r="D39" s="78"/>
      <c r="E39" s="92"/>
      <c r="F39" s="82"/>
      <c r="G39" s="40"/>
      <c r="H39" s="40"/>
    </row>
    <row r="40" spans="1:8" ht="13.5" thickBot="1">
      <c r="A40" s="93" t="s">
        <v>141</v>
      </c>
      <c r="B40" s="73"/>
      <c r="C40" s="73"/>
      <c r="D40" s="76">
        <f>SUM(D37:D39)</f>
        <v>1658374</v>
      </c>
      <c r="E40" s="109"/>
      <c r="F40" s="82"/>
      <c r="G40" s="40"/>
      <c r="H40" s="40"/>
    </row>
    <row r="41" spans="1:8" ht="12.75">
      <c r="A41" s="102" t="s">
        <v>142</v>
      </c>
      <c r="B41" s="80"/>
      <c r="C41" s="80"/>
      <c r="D41" s="86">
        <v>113016</v>
      </c>
      <c r="E41" s="110"/>
      <c r="F41" s="82"/>
      <c r="G41" s="40"/>
      <c r="H41" s="40"/>
    </row>
    <row r="42" spans="1:8" ht="12.75">
      <c r="A42" s="111" t="s">
        <v>146</v>
      </c>
      <c r="B42" s="71" t="s">
        <v>119</v>
      </c>
      <c r="C42" s="71"/>
      <c r="D42" s="87"/>
      <c r="E42" s="112"/>
      <c r="F42" s="82"/>
      <c r="G42" s="40"/>
      <c r="H42" s="40"/>
    </row>
    <row r="43" spans="1:8" ht="12.75">
      <c r="A43" s="98"/>
      <c r="B43" s="79"/>
      <c r="C43" s="79"/>
      <c r="D43" s="87"/>
      <c r="E43" s="112"/>
      <c r="F43" s="82"/>
      <c r="G43" s="40"/>
      <c r="H43" s="40"/>
    </row>
    <row r="44" spans="1:8" ht="13.5" thickBot="1">
      <c r="A44" s="93" t="s">
        <v>147</v>
      </c>
      <c r="B44" s="73"/>
      <c r="C44" s="73"/>
      <c r="D44" s="88">
        <f>SUM(D41:D43)</f>
        <v>113016</v>
      </c>
      <c r="E44" s="113"/>
      <c r="F44" s="82"/>
      <c r="G44" s="40"/>
      <c r="H44" s="40"/>
    </row>
    <row r="45" spans="1:8" ht="12.75">
      <c r="A45" s="102" t="s">
        <v>143</v>
      </c>
      <c r="B45" s="80"/>
      <c r="C45" s="80"/>
      <c r="D45" s="86">
        <v>3571</v>
      </c>
      <c r="E45" s="110"/>
      <c r="F45" s="82"/>
      <c r="G45" s="40"/>
      <c r="H45" s="40"/>
    </row>
    <row r="46" spans="1:8" ht="12.75">
      <c r="A46" s="111" t="s">
        <v>148</v>
      </c>
      <c r="B46" s="71" t="s">
        <v>119</v>
      </c>
      <c r="C46" s="71"/>
      <c r="D46" s="87"/>
      <c r="E46" s="112"/>
      <c r="F46" s="82"/>
      <c r="G46" s="40"/>
      <c r="H46" s="40"/>
    </row>
    <row r="47" spans="1:8" ht="12.75">
      <c r="A47" s="98"/>
      <c r="B47" s="79"/>
      <c r="C47" s="79"/>
      <c r="D47" s="87"/>
      <c r="E47" s="112"/>
      <c r="F47" s="82"/>
      <c r="G47" s="40"/>
      <c r="H47" s="40"/>
    </row>
    <row r="48" spans="1:8" ht="13.5" thickBot="1">
      <c r="A48" s="93" t="s">
        <v>149</v>
      </c>
      <c r="B48" s="73"/>
      <c r="C48" s="73"/>
      <c r="D48" s="88">
        <f>SUM(D45:D47)</f>
        <v>3571</v>
      </c>
      <c r="E48" s="113"/>
      <c r="F48" s="82"/>
      <c r="G48" s="40"/>
      <c r="H48" s="40"/>
    </row>
    <row r="49" spans="1:8" ht="12.75">
      <c r="A49" s="102" t="s">
        <v>144</v>
      </c>
      <c r="B49" s="80"/>
      <c r="C49" s="80"/>
      <c r="D49" s="86">
        <v>37145</v>
      </c>
      <c r="E49" s="110"/>
      <c r="F49" s="82"/>
      <c r="G49" s="40"/>
      <c r="H49" s="40"/>
    </row>
    <row r="50" spans="1:8" ht="12.75">
      <c r="A50" s="111" t="s">
        <v>150</v>
      </c>
      <c r="B50" s="71" t="s">
        <v>119</v>
      </c>
      <c r="C50" s="71"/>
      <c r="D50" s="87"/>
      <c r="E50" s="112"/>
      <c r="F50" s="82"/>
      <c r="G50" s="40"/>
      <c r="H50" s="40"/>
    </row>
    <row r="51" spans="1:8" ht="12.75">
      <c r="A51" s="98"/>
      <c r="B51" s="79"/>
      <c r="C51" s="79"/>
      <c r="D51" s="87"/>
      <c r="E51" s="112"/>
      <c r="F51" s="82"/>
      <c r="G51" s="40"/>
      <c r="H51" s="40"/>
    </row>
    <row r="52" spans="1:8" ht="13.5" thickBot="1">
      <c r="A52" s="93" t="s">
        <v>149</v>
      </c>
      <c r="B52" s="73"/>
      <c r="C52" s="73"/>
      <c r="D52" s="88">
        <f>SUM(D49:D51)</f>
        <v>37145</v>
      </c>
      <c r="E52" s="113"/>
      <c r="F52" s="82"/>
      <c r="G52" s="40"/>
      <c r="H52" s="40"/>
    </row>
    <row r="53" spans="1:8" ht="12.75">
      <c r="A53" s="102" t="s">
        <v>145</v>
      </c>
      <c r="B53" s="80"/>
      <c r="C53" s="80"/>
      <c r="D53" s="86">
        <v>1072</v>
      </c>
      <c r="E53" s="110"/>
      <c r="F53" s="82"/>
      <c r="G53" s="40"/>
      <c r="H53" s="40"/>
    </row>
    <row r="54" spans="1:8" ht="12.75">
      <c r="A54" s="111" t="s">
        <v>151</v>
      </c>
      <c r="B54" s="71" t="s">
        <v>119</v>
      </c>
      <c r="C54" s="71"/>
      <c r="D54" s="87"/>
      <c r="E54" s="112"/>
      <c r="F54" s="82"/>
      <c r="G54" s="40"/>
      <c r="H54" s="40"/>
    </row>
    <row r="55" spans="1:8" ht="12.75">
      <c r="A55" s="98"/>
      <c r="B55" s="79"/>
      <c r="C55" s="79"/>
      <c r="D55" s="87"/>
      <c r="E55" s="112"/>
      <c r="F55" s="82"/>
      <c r="G55" s="40"/>
      <c r="H55" s="40"/>
    </row>
    <row r="56" spans="1:8" ht="13.5" thickBot="1">
      <c r="A56" s="93"/>
      <c r="B56" s="73"/>
      <c r="C56" s="73"/>
      <c r="D56" s="88">
        <f>SUM(D53:D55)</f>
        <v>1072</v>
      </c>
      <c r="E56" s="113"/>
      <c r="F56" s="82"/>
      <c r="G56" s="40"/>
      <c r="H56" s="40"/>
    </row>
    <row r="57" spans="1:8" ht="12.75">
      <c r="A57" s="102" t="s">
        <v>152</v>
      </c>
      <c r="B57" s="80"/>
      <c r="C57" s="80"/>
      <c r="D57" s="86">
        <v>1123</v>
      </c>
      <c r="E57" s="110"/>
      <c r="F57" s="82"/>
      <c r="G57" s="40"/>
      <c r="H57" s="40"/>
    </row>
    <row r="58" spans="1:8" ht="12.75">
      <c r="A58" s="111" t="s">
        <v>153</v>
      </c>
      <c r="B58" s="71" t="s">
        <v>119</v>
      </c>
      <c r="C58" s="71"/>
      <c r="D58" s="87"/>
      <c r="E58" s="112"/>
      <c r="F58" s="82"/>
      <c r="G58" s="40"/>
      <c r="H58" s="40"/>
    </row>
    <row r="59" spans="1:8" ht="12.75">
      <c r="A59" s="98"/>
      <c r="B59" s="79"/>
      <c r="C59" s="79"/>
      <c r="D59" s="87"/>
      <c r="E59" s="112"/>
      <c r="F59" s="82"/>
      <c r="G59" s="40"/>
      <c r="H59" s="40"/>
    </row>
    <row r="60" spans="1:8" ht="13.5" thickBot="1">
      <c r="A60" s="93" t="s">
        <v>149</v>
      </c>
      <c r="B60" s="73"/>
      <c r="C60" s="73"/>
      <c r="D60" s="88">
        <f>SUM(D57:D59)</f>
        <v>1123</v>
      </c>
      <c r="E60" s="113"/>
      <c r="F60" s="82"/>
      <c r="G60" s="40"/>
      <c r="H60" s="40"/>
    </row>
    <row r="61" spans="1:8" ht="12.75">
      <c r="A61" s="102" t="s">
        <v>154</v>
      </c>
      <c r="B61" s="80"/>
      <c r="C61" s="80"/>
      <c r="D61" s="86">
        <v>3575341</v>
      </c>
      <c r="E61" s="114"/>
      <c r="F61" s="82"/>
      <c r="G61" s="40"/>
      <c r="H61" s="40"/>
    </row>
    <row r="62" spans="1:5" ht="12.75">
      <c r="A62" s="111" t="s">
        <v>155</v>
      </c>
      <c r="B62" s="71" t="s">
        <v>119</v>
      </c>
      <c r="C62" s="71">
        <v>15</v>
      </c>
      <c r="D62" s="78">
        <f>-2312</f>
        <v>-2312</v>
      </c>
      <c r="E62" s="115"/>
    </row>
    <row r="63" spans="1:5" ht="12.75">
      <c r="A63" s="98"/>
      <c r="B63" s="79"/>
      <c r="C63" s="79"/>
      <c r="D63" s="78"/>
      <c r="E63" s="92"/>
    </row>
    <row r="64" spans="1:5" ht="13.5" thickBot="1">
      <c r="A64" s="93" t="s">
        <v>156</v>
      </c>
      <c r="B64" s="73"/>
      <c r="C64" s="73"/>
      <c r="D64" s="76">
        <f>SUM(D61:D63)</f>
        <v>3573029</v>
      </c>
      <c r="E64" s="106"/>
    </row>
    <row r="65" spans="1:5" ht="12.75">
      <c r="A65" s="102" t="s">
        <v>157</v>
      </c>
      <c r="B65" s="80"/>
      <c r="C65" s="80"/>
      <c r="D65" s="81">
        <v>1097657</v>
      </c>
      <c r="E65" s="103"/>
    </row>
    <row r="66" spans="1:5" ht="12.75">
      <c r="A66" s="111" t="s">
        <v>158</v>
      </c>
      <c r="B66" s="71" t="s">
        <v>119</v>
      </c>
      <c r="C66" s="71"/>
      <c r="D66" s="78"/>
      <c r="E66" s="92"/>
    </row>
    <row r="67" spans="1:5" ht="12.75">
      <c r="A67" s="98"/>
      <c r="B67" s="79"/>
      <c r="C67" s="79"/>
      <c r="D67" s="78"/>
      <c r="E67" s="92"/>
    </row>
    <row r="68" spans="1:5" ht="13.5" thickBot="1">
      <c r="A68" s="116" t="s">
        <v>159</v>
      </c>
      <c r="B68" s="117"/>
      <c r="C68" s="117"/>
      <c r="D68" s="118">
        <f>SUM(D65:D67)</f>
        <v>1097657</v>
      </c>
      <c r="E68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8" sqref="F8:F3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8" t="s">
        <v>29</v>
      </c>
      <c r="E5" s="41" t="str">
        <f>personal!E6</f>
        <v>11-15 octombrie 2021</v>
      </c>
    </row>
    <row r="6" ht="13.5" thickBot="1"/>
    <row r="7" spans="1:6" ht="68.25" customHeight="1" thickBot="1">
      <c r="A7" s="24" t="s">
        <v>8</v>
      </c>
      <c r="B7" s="25" t="s">
        <v>9</v>
      </c>
      <c r="C7" s="26" t="s">
        <v>10</v>
      </c>
      <c r="D7" s="25" t="s">
        <v>11</v>
      </c>
      <c r="E7" s="25" t="s">
        <v>12</v>
      </c>
      <c r="F7" s="27" t="s">
        <v>13</v>
      </c>
    </row>
    <row r="8" spans="1:6" ht="12.75">
      <c r="A8" s="57">
        <v>1</v>
      </c>
      <c r="B8" s="50" t="s">
        <v>35</v>
      </c>
      <c r="C8" s="51">
        <v>11238</v>
      </c>
      <c r="D8" s="42" t="s">
        <v>36</v>
      </c>
      <c r="E8" s="42" t="s">
        <v>37</v>
      </c>
      <c r="F8" s="58">
        <v>2.39</v>
      </c>
    </row>
    <row r="9" spans="1:6" ht="12.75">
      <c r="A9" s="59">
        <v>2</v>
      </c>
      <c r="B9" s="52" t="s">
        <v>35</v>
      </c>
      <c r="C9" s="53">
        <v>11239</v>
      </c>
      <c r="D9" s="43" t="s">
        <v>38</v>
      </c>
      <c r="E9" s="43" t="s">
        <v>39</v>
      </c>
      <c r="F9" s="60">
        <v>1092.41</v>
      </c>
    </row>
    <row r="10" spans="1:6" ht="12.75">
      <c r="A10" s="61">
        <v>3</v>
      </c>
      <c r="B10" s="52" t="s">
        <v>35</v>
      </c>
      <c r="C10" s="54">
        <v>11237</v>
      </c>
      <c r="D10" s="42" t="s">
        <v>40</v>
      </c>
      <c r="E10" s="42" t="s">
        <v>41</v>
      </c>
      <c r="F10" s="60">
        <v>11781</v>
      </c>
    </row>
    <row r="11" spans="1:6" ht="12.75">
      <c r="A11" s="61">
        <v>4</v>
      </c>
      <c r="B11" s="52" t="s">
        <v>42</v>
      </c>
      <c r="C11" s="53">
        <v>11269</v>
      </c>
      <c r="D11" s="43" t="s">
        <v>43</v>
      </c>
      <c r="E11" s="43" t="s">
        <v>44</v>
      </c>
      <c r="F11" s="60">
        <v>64350</v>
      </c>
    </row>
    <row r="12" spans="1:6" ht="12.75">
      <c r="A12" s="62">
        <v>5</v>
      </c>
      <c r="B12" s="52" t="s">
        <v>42</v>
      </c>
      <c r="C12" s="55">
        <v>11268</v>
      </c>
      <c r="D12" s="43" t="s">
        <v>45</v>
      </c>
      <c r="E12" s="42" t="s">
        <v>46</v>
      </c>
      <c r="F12" s="63">
        <v>12067</v>
      </c>
    </row>
    <row r="13" spans="1:6" ht="12.75">
      <c r="A13" s="62">
        <v>6</v>
      </c>
      <c r="B13" s="52" t="s">
        <v>42</v>
      </c>
      <c r="C13" s="55">
        <v>11253</v>
      </c>
      <c r="D13" s="45" t="s">
        <v>47</v>
      </c>
      <c r="E13" s="45" t="s">
        <v>48</v>
      </c>
      <c r="F13" s="63">
        <v>8922.62</v>
      </c>
    </row>
    <row r="14" spans="1:6" ht="12.75">
      <c r="A14" s="62">
        <v>7</v>
      </c>
      <c r="B14" s="52" t="s">
        <v>42</v>
      </c>
      <c r="C14" s="55">
        <v>11252</v>
      </c>
      <c r="D14" s="42" t="s">
        <v>49</v>
      </c>
      <c r="E14" s="42" t="s">
        <v>50</v>
      </c>
      <c r="F14" s="63">
        <v>6278</v>
      </c>
    </row>
    <row r="15" spans="1:6" ht="12.75">
      <c r="A15" s="62">
        <v>8</v>
      </c>
      <c r="B15" s="56" t="s">
        <v>42</v>
      </c>
      <c r="C15" s="55">
        <v>11254</v>
      </c>
      <c r="D15" s="44" t="s">
        <v>36</v>
      </c>
      <c r="E15" s="44" t="s">
        <v>51</v>
      </c>
      <c r="F15" s="63">
        <v>455</v>
      </c>
    </row>
    <row r="16" spans="1:6" ht="12.75">
      <c r="A16" s="64">
        <v>9</v>
      </c>
      <c r="B16" s="52" t="s">
        <v>52</v>
      </c>
      <c r="C16" s="53">
        <v>11276</v>
      </c>
      <c r="D16" s="42" t="s">
        <v>53</v>
      </c>
      <c r="E16" s="42" t="s">
        <v>54</v>
      </c>
      <c r="F16" s="60">
        <v>28761.6</v>
      </c>
    </row>
    <row r="17" spans="1:6" ht="12.75">
      <c r="A17" s="64">
        <v>10</v>
      </c>
      <c r="B17" s="52" t="s">
        <v>52</v>
      </c>
      <c r="C17" s="53">
        <v>11284</v>
      </c>
      <c r="D17" s="42" t="s">
        <v>55</v>
      </c>
      <c r="E17" s="42" t="s">
        <v>56</v>
      </c>
      <c r="F17" s="60">
        <v>1127.5</v>
      </c>
    </row>
    <row r="18" spans="1:6" ht="12.75">
      <c r="A18" s="64">
        <v>11</v>
      </c>
      <c r="B18" s="52" t="s">
        <v>52</v>
      </c>
      <c r="C18" s="53">
        <v>11281</v>
      </c>
      <c r="D18" s="42" t="s">
        <v>57</v>
      </c>
      <c r="E18" s="42" t="s">
        <v>58</v>
      </c>
      <c r="F18" s="60">
        <v>556.85</v>
      </c>
    </row>
    <row r="19" spans="1:6" ht="12.75">
      <c r="A19" s="64">
        <v>12</v>
      </c>
      <c r="B19" s="52" t="s">
        <v>52</v>
      </c>
      <c r="C19" s="53">
        <v>11283</v>
      </c>
      <c r="D19" s="42" t="s">
        <v>59</v>
      </c>
      <c r="E19" s="42" t="s">
        <v>79</v>
      </c>
      <c r="F19" s="60">
        <v>9047.81</v>
      </c>
    </row>
    <row r="20" spans="1:6" ht="12.75">
      <c r="A20" s="64">
        <v>13</v>
      </c>
      <c r="B20" s="52" t="s">
        <v>52</v>
      </c>
      <c r="C20" s="53">
        <v>11286</v>
      </c>
      <c r="D20" s="42" t="s">
        <v>60</v>
      </c>
      <c r="E20" s="42" t="s">
        <v>79</v>
      </c>
      <c r="F20" s="60">
        <v>112.41</v>
      </c>
    </row>
    <row r="21" spans="1:6" ht="12.75">
      <c r="A21" s="64">
        <v>14</v>
      </c>
      <c r="B21" s="52" t="s">
        <v>52</v>
      </c>
      <c r="C21" s="53">
        <v>11277</v>
      </c>
      <c r="D21" s="42" t="s">
        <v>60</v>
      </c>
      <c r="E21" s="42" t="s">
        <v>61</v>
      </c>
      <c r="F21" s="60">
        <v>982.15</v>
      </c>
    </row>
    <row r="22" spans="1:6" ht="12.75">
      <c r="A22" s="64">
        <v>15</v>
      </c>
      <c r="B22" s="52" t="s">
        <v>52</v>
      </c>
      <c r="C22" s="53">
        <v>11289</v>
      </c>
      <c r="D22" s="42" t="s">
        <v>62</v>
      </c>
      <c r="E22" s="42" t="s">
        <v>63</v>
      </c>
      <c r="F22" s="60">
        <v>1367.02</v>
      </c>
    </row>
    <row r="23" spans="1:6" ht="12.75">
      <c r="A23" s="64">
        <v>16</v>
      </c>
      <c r="B23" s="52" t="s">
        <v>52</v>
      </c>
      <c r="C23" s="53">
        <v>11282</v>
      </c>
      <c r="D23" s="42" t="s">
        <v>45</v>
      </c>
      <c r="E23" s="42" t="s">
        <v>64</v>
      </c>
      <c r="F23" s="60">
        <v>3675</v>
      </c>
    </row>
    <row r="24" spans="1:6" ht="12.75">
      <c r="A24" s="64">
        <v>17</v>
      </c>
      <c r="B24" s="52" t="s">
        <v>52</v>
      </c>
      <c r="C24" s="53">
        <v>11290</v>
      </c>
      <c r="D24" s="42" t="s">
        <v>36</v>
      </c>
      <c r="E24" s="42" t="s">
        <v>65</v>
      </c>
      <c r="F24" s="60">
        <v>19550</v>
      </c>
    </row>
    <row r="25" spans="1:6" ht="12.75">
      <c r="A25" s="64">
        <v>18</v>
      </c>
      <c r="B25" s="52" t="s">
        <v>52</v>
      </c>
      <c r="C25" s="53">
        <v>11272</v>
      </c>
      <c r="D25" s="42" t="s">
        <v>60</v>
      </c>
      <c r="E25" s="42" t="s">
        <v>39</v>
      </c>
      <c r="F25" s="60">
        <v>2710.11</v>
      </c>
    </row>
    <row r="26" spans="1:6" ht="12.75">
      <c r="A26" s="64">
        <v>19</v>
      </c>
      <c r="B26" s="52" t="s">
        <v>52</v>
      </c>
      <c r="C26" s="53">
        <v>11274</v>
      </c>
      <c r="D26" s="42" t="s">
        <v>66</v>
      </c>
      <c r="E26" s="42" t="s">
        <v>67</v>
      </c>
      <c r="F26" s="60">
        <v>83.3</v>
      </c>
    </row>
    <row r="27" spans="1:6" ht="12.75">
      <c r="A27" s="64">
        <v>20</v>
      </c>
      <c r="B27" s="52" t="s">
        <v>52</v>
      </c>
      <c r="C27" s="53">
        <v>11275</v>
      </c>
      <c r="D27" s="42" t="s">
        <v>68</v>
      </c>
      <c r="E27" s="42" t="s">
        <v>69</v>
      </c>
      <c r="F27" s="60">
        <v>9472.4</v>
      </c>
    </row>
    <row r="28" spans="1:6" ht="12.75">
      <c r="A28" s="64">
        <v>21</v>
      </c>
      <c r="B28" s="52" t="s">
        <v>52</v>
      </c>
      <c r="C28" s="53">
        <v>11288</v>
      </c>
      <c r="D28" s="42" t="s">
        <v>70</v>
      </c>
      <c r="E28" s="42" t="s">
        <v>71</v>
      </c>
      <c r="F28" s="60">
        <v>35.11</v>
      </c>
    </row>
    <row r="29" spans="1:6" ht="12.75">
      <c r="A29" s="64">
        <v>22</v>
      </c>
      <c r="B29" s="52" t="s">
        <v>52</v>
      </c>
      <c r="C29" s="53">
        <v>11280</v>
      </c>
      <c r="D29" s="42" t="s">
        <v>72</v>
      </c>
      <c r="E29" s="42" t="s">
        <v>73</v>
      </c>
      <c r="F29" s="60">
        <v>537</v>
      </c>
    </row>
    <row r="30" spans="1:6" ht="12.75">
      <c r="A30" s="64">
        <v>23</v>
      </c>
      <c r="B30" s="52" t="s">
        <v>52</v>
      </c>
      <c r="C30" s="53">
        <v>11285</v>
      </c>
      <c r="D30" s="42" t="s">
        <v>74</v>
      </c>
      <c r="E30" s="42" t="s">
        <v>75</v>
      </c>
      <c r="F30" s="60">
        <v>120.34</v>
      </c>
    </row>
    <row r="31" spans="1:6" ht="12.75">
      <c r="A31" s="64">
        <v>23</v>
      </c>
      <c r="B31" s="52" t="s">
        <v>52</v>
      </c>
      <c r="C31" s="53">
        <v>11273</v>
      </c>
      <c r="D31" s="42" t="s">
        <v>66</v>
      </c>
      <c r="E31" s="42" t="s">
        <v>76</v>
      </c>
      <c r="F31" s="60">
        <v>1361.38</v>
      </c>
    </row>
    <row r="32" spans="1:6" ht="12.75">
      <c r="A32" s="64">
        <v>23</v>
      </c>
      <c r="B32" s="52" t="s">
        <v>52</v>
      </c>
      <c r="C32" s="53">
        <v>11287</v>
      </c>
      <c r="D32" s="42" t="s">
        <v>49</v>
      </c>
      <c r="E32" s="42" t="s">
        <v>50</v>
      </c>
      <c r="F32" s="60">
        <v>5329</v>
      </c>
    </row>
    <row r="33" spans="1:6" ht="12.75">
      <c r="A33" s="64">
        <v>23</v>
      </c>
      <c r="B33" s="52" t="s">
        <v>52</v>
      </c>
      <c r="C33" s="53">
        <v>11279</v>
      </c>
      <c r="D33" s="42" t="s">
        <v>77</v>
      </c>
      <c r="E33" s="42" t="s">
        <v>78</v>
      </c>
      <c r="F33" s="60">
        <v>5331.2</v>
      </c>
    </row>
    <row r="34" spans="1:6" ht="13.5" thickBot="1">
      <c r="A34" s="65"/>
      <c r="B34" s="46"/>
      <c r="C34" s="47"/>
      <c r="D34" s="48"/>
      <c r="E34" s="49"/>
      <c r="F34" s="66"/>
    </row>
    <row r="35" spans="1:6" ht="19.5" customHeight="1" thickBot="1">
      <c r="A35" s="28"/>
      <c r="B35" s="29"/>
      <c r="C35" s="29"/>
      <c r="D35" s="29"/>
      <c r="E35" s="30" t="s">
        <v>14</v>
      </c>
      <c r="F35" s="31">
        <f>SUM(F8:F34)</f>
        <v>195108.59999999995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E9" sqref="E9:E17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33</v>
      </c>
      <c r="B1" s="9"/>
      <c r="C1" s="9"/>
      <c r="D1" s="9"/>
    </row>
    <row r="3" spans="1:4" ht="15.75" customHeight="1">
      <c r="A3" s="67" t="s">
        <v>20</v>
      </c>
      <c r="B3" s="67"/>
      <c r="C3" s="67"/>
      <c r="D3" s="11"/>
    </row>
    <row r="4" spans="1:10" ht="30" customHeight="1">
      <c r="A4" s="68" t="s">
        <v>28</v>
      </c>
      <c r="B4" s="68"/>
      <c r="C4" s="68"/>
      <c r="D4" s="68"/>
      <c r="E4" s="68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29</v>
      </c>
      <c r="C6" s="8" t="str">
        <f>personal!E6</f>
        <v>11-15 octombrie 2021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32" t="s">
        <v>15</v>
      </c>
      <c r="B8" s="33" t="s">
        <v>16</v>
      </c>
      <c r="C8" s="33" t="s">
        <v>17</v>
      </c>
      <c r="D8" s="33" t="s">
        <v>21</v>
      </c>
      <c r="E8" s="34" t="s">
        <v>18</v>
      </c>
    </row>
    <row r="9" spans="1:5" s="16" customFormat="1" ht="38.25">
      <c r="A9" s="126" t="s">
        <v>90</v>
      </c>
      <c r="B9" s="120" t="s">
        <v>91</v>
      </c>
      <c r="C9" s="121" t="s">
        <v>92</v>
      </c>
      <c r="D9" s="122" t="s">
        <v>93</v>
      </c>
      <c r="E9" s="127">
        <v>7226.06</v>
      </c>
    </row>
    <row r="10" spans="1:5" s="16" customFormat="1" ht="38.25">
      <c r="A10" s="126" t="s">
        <v>90</v>
      </c>
      <c r="B10" s="120" t="s">
        <v>94</v>
      </c>
      <c r="C10" s="121" t="s">
        <v>95</v>
      </c>
      <c r="D10" s="122" t="s">
        <v>93</v>
      </c>
      <c r="E10" s="127">
        <v>40567.24</v>
      </c>
    </row>
    <row r="11" spans="1:5" s="16" customFormat="1" ht="38.25">
      <c r="A11" s="126" t="s">
        <v>90</v>
      </c>
      <c r="B11" s="120" t="s">
        <v>96</v>
      </c>
      <c r="C11" s="121" t="s">
        <v>97</v>
      </c>
      <c r="D11" s="122" t="s">
        <v>93</v>
      </c>
      <c r="E11" s="127">
        <v>9588.5</v>
      </c>
    </row>
    <row r="12" spans="1:5" s="16" customFormat="1" ht="25.5">
      <c r="A12" s="126" t="s">
        <v>90</v>
      </c>
      <c r="B12" s="120" t="s">
        <v>98</v>
      </c>
      <c r="C12" s="121" t="s">
        <v>161</v>
      </c>
      <c r="D12" s="122" t="s">
        <v>43</v>
      </c>
      <c r="E12" s="127">
        <v>1008.22</v>
      </c>
    </row>
    <row r="13" spans="1:5" s="16" customFormat="1" ht="25.5">
      <c r="A13" s="126" t="s">
        <v>90</v>
      </c>
      <c r="B13" s="120" t="s">
        <v>99</v>
      </c>
      <c r="C13" s="121" t="s">
        <v>161</v>
      </c>
      <c r="D13" s="122" t="s">
        <v>43</v>
      </c>
      <c r="E13" s="127">
        <v>681.78</v>
      </c>
    </row>
    <row r="14" spans="1:5" s="16" customFormat="1" ht="25.5">
      <c r="A14" s="126" t="s">
        <v>90</v>
      </c>
      <c r="B14" s="120" t="s">
        <v>100</v>
      </c>
      <c r="C14" s="121" t="s">
        <v>162</v>
      </c>
      <c r="D14" s="122" t="s">
        <v>43</v>
      </c>
      <c r="E14" s="127">
        <v>5660.16</v>
      </c>
    </row>
    <row r="15" spans="1:5" s="16" customFormat="1" ht="25.5">
      <c r="A15" s="126" t="s">
        <v>90</v>
      </c>
      <c r="B15" s="120" t="s">
        <v>101</v>
      </c>
      <c r="C15" s="121" t="s">
        <v>162</v>
      </c>
      <c r="D15" s="122" t="s">
        <v>43</v>
      </c>
      <c r="E15" s="127">
        <v>3839.84</v>
      </c>
    </row>
    <row r="16" spans="1:5" s="16" customFormat="1" ht="38.25">
      <c r="A16" s="126" t="s">
        <v>102</v>
      </c>
      <c r="B16" s="120" t="s">
        <v>103</v>
      </c>
      <c r="C16" s="121" t="s">
        <v>104</v>
      </c>
      <c r="D16" s="122" t="s">
        <v>43</v>
      </c>
      <c r="E16" s="127">
        <v>102755</v>
      </c>
    </row>
    <row r="17" spans="1:5" ht="38.25">
      <c r="A17" s="126" t="s">
        <v>102</v>
      </c>
      <c r="B17" s="120" t="s">
        <v>105</v>
      </c>
      <c r="C17" s="121" t="s">
        <v>104</v>
      </c>
      <c r="D17" s="122" t="s">
        <v>43</v>
      </c>
      <c r="E17" s="127">
        <v>2312</v>
      </c>
    </row>
    <row r="18" spans="1:5" ht="13.5" thickBot="1">
      <c r="A18" s="128"/>
      <c r="B18" s="123"/>
      <c r="C18" s="124"/>
      <c r="D18" s="125"/>
      <c r="E18" s="35"/>
    </row>
    <row r="19" spans="1:5" s="134" customFormat="1" ht="18" customHeight="1" thickBot="1">
      <c r="A19" s="129" t="s">
        <v>19</v>
      </c>
      <c r="B19" s="130"/>
      <c r="C19" s="131"/>
      <c r="D19" s="132"/>
      <c r="E19" s="133">
        <f>SUM(E9:E17)</f>
        <v>173638.8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8">
      <selection activeCell="J34" sqref="J34"/>
    </sheetView>
  </sheetViews>
  <sheetFormatPr defaultColWidth="9.140625" defaultRowHeight="12.75"/>
  <cols>
    <col min="1" max="1" width="9.140625" style="153" customWidth="1"/>
    <col min="2" max="2" width="16.28125" style="153" customWidth="1"/>
    <col min="3" max="3" width="17.421875" style="153" customWidth="1"/>
    <col min="4" max="4" width="23.8515625" style="153" customWidth="1"/>
    <col min="5" max="5" width="35.421875" style="153" customWidth="1"/>
    <col min="6" max="6" width="25.140625" style="154" customWidth="1"/>
    <col min="7" max="8" width="9.140625" style="153" customWidth="1"/>
    <col min="9" max="9" width="9.140625" style="155" customWidth="1"/>
    <col min="10" max="10" width="34.00390625" style="153" customWidth="1"/>
    <col min="11" max="16384" width="9.140625" style="153" customWidth="1"/>
  </cols>
  <sheetData>
    <row r="2" ht="12.75">
      <c r="A2" s="22" t="s">
        <v>34</v>
      </c>
    </row>
    <row r="3" ht="12.75">
      <c r="A3" s="22"/>
    </row>
    <row r="4" ht="12.75">
      <c r="A4" s="22" t="s">
        <v>30</v>
      </c>
    </row>
    <row r="5" spans="1:5" ht="12.75">
      <c r="A5" s="22" t="s">
        <v>23</v>
      </c>
      <c r="D5" s="18" t="s">
        <v>29</v>
      </c>
      <c r="E5" s="41" t="str">
        <f>personal!E6</f>
        <v>11-15 octombrie 2021</v>
      </c>
    </row>
    <row r="6" ht="13.5" thickBot="1"/>
    <row r="7" spans="1:9" ht="46.5" customHeight="1" thickBot="1">
      <c r="A7" s="142" t="s">
        <v>8</v>
      </c>
      <c r="B7" s="143" t="s">
        <v>9</v>
      </c>
      <c r="C7" s="143" t="s">
        <v>10</v>
      </c>
      <c r="D7" s="143" t="s">
        <v>24</v>
      </c>
      <c r="E7" s="143" t="s">
        <v>31</v>
      </c>
      <c r="F7" s="144" t="s">
        <v>26</v>
      </c>
      <c r="I7" s="153"/>
    </row>
    <row r="8" spans="1:9" ht="12.75">
      <c r="A8" s="156">
        <v>1</v>
      </c>
      <c r="B8" s="141" t="s">
        <v>80</v>
      </c>
      <c r="C8" s="141">
        <v>11256</v>
      </c>
      <c r="D8" s="157" t="s">
        <v>81</v>
      </c>
      <c r="E8" s="158" t="s">
        <v>82</v>
      </c>
      <c r="F8" s="159">
        <v>500</v>
      </c>
      <c r="I8" s="153"/>
    </row>
    <row r="9" spans="1:9" ht="19.5" customHeight="1">
      <c r="A9" s="160">
        <v>2</v>
      </c>
      <c r="B9" s="135" t="s">
        <v>83</v>
      </c>
      <c r="C9" s="135">
        <v>11301</v>
      </c>
      <c r="D9" s="161" t="s">
        <v>81</v>
      </c>
      <c r="E9" s="162" t="s">
        <v>84</v>
      </c>
      <c r="F9" s="163">
        <v>100</v>
      </c>
      <c r="I9" s="153"/>
    </row>
    <row r="10" spans="1:6" ht="18" customHeight="1">
      <c r="A10" s="156">
        <v>3</v>
      </c>
      <c r="B10" s="136">
        <v>44481</v>
      </c>
      <c r="C10" s="137">
        <v>11255</v>
      </c>
      <c r="D10" s="137" t="s">
        <v>85</v>
      </c>
      <c r="E10" s="138" t="s">
        <v>106</v>
      </c>
      <c r="F10" s="140">
        <v>846097.23</v>
      </c>
    </row>
    <row r="11" spans="1:6" ht="18" customHeight="1">
      <c r="A11" s="160">
        <v>4</v>
      </c>
      <c r="B11" s="136">
        <v>44481</v>
      </c>
      <c r="C11" s="137">
        <v>11257</v>
      </c>
      <c r="D11" s="137" t="s">
        <v>107</v>
      </c>
      <c r="E11" s="138" t="s">
        <v>108</v>
      </c>
      <c r="F11" s="140">
        <v>700</v>
      </c>
    </row>
    <row r="12" spans="1:6" ht="18" customHeight="1">
      <c r="A12" s="156">
        <v>5</v>
      </c>
      <c r="B12" s="136">
        <v>44481</v>
      </c>
      <c r="C12" s="139">
        <v>11258</v>
      </c>
      <c r="D12" s="137" t="s">
        <v>85</v>
      </c>
      <c r="E12" s="138" t="s">
        <v>109</v>
      </c>
      <c r="F12" s="140">
        <v>2800</v>
      </c>
    </row>
    <row r="13" spans="1:6" ht="18" customHeight="1">
      <c r="A13" s="160">
        <v>6</v>
      </c>
      <c r="B13" s="136">
        <v>44481</v>
      </c>
      <c r="C13" s="139">
        <v>11259</v>
      </c>
      <c r="D13" s="137" t="s">
        <v>107</v>
      </c>
      <c r="E13" s="138" t="s">
        <v>110</v>
      </c>
      <c r="F13" s="140">
        <v>5117</v>
      </c>
    </row>
    <row r="14" spans="1:6" ht="18" customHeight="1">
      <c r="A14" s="156">
        <v>7</v>
      </c>
      <c r="B14" s="136">
        <v>44481</v>
      </c>
      <c r="C14" s="137">
        <v>11260</v>
      </c>
      <c r="D14" s="137" t="s">
        <v>85</v>
      </c>
      <c r="E14" s="138" t="s">
        <v>109</v>
      </c>
      <c r="F14" s="140">
        <v>2300</v>
      </c>
    </row>
    <row r="15" spans="1:6" ht="18" customHeight="1">
      <c r="A15" s="160">
        <v>8</v>
      </c>
      <c r="B15" s="136">
        <v>44481</v>
      </c>
      <c r="C15" s="137">
        <v>11261</v>
      </c>
      <c r="D15" s="137" t="s">
        <v>85</v>
      </c>
      <c r="E15" s="138" t="s">
        <v>109</v>
      </c>
      <c r="F15" s="140">
        <v>2020</v>
      </c>
    </row>
    <row r="16" spans="1:6" ht="18" customHeight="1">
      <c r="A16" s="156">
        <v>9</v>
      </c>
      <c r="B16" s="136">
        <v>44481</v>
      </c>
      <c r="C16" s="137">
        <v>11262</v>
      </c>
      <c r="D16" s="137" t="s">
        <v>107</v>
      </c>
      <c r="E16" s="138" t="s">
        <v>110</v>
      </c>
      <c r="F16" s="140">
        <v>2300</v>
      </c>
    </row>
    <row r="17" spans="1:6" ht="18" customHeight="1">
      <c r="A17" s="160">
        <v>10</v>
      </c>
      <c r="B17" s="136">
        <v>44481</v>
      </c>
      <c r="C17" s="137">
        <v>11263</v>
      </c>
      <c r="D17" s="137" t="s">
        <v>85</v>
      </c>
      <c r="E17" s="138" t="s">
        <v>109</v>
      </c>
      <c r="F17" s="140">
        <v>4520</v>
      </c>
    </row>
    <row r="18" spans="1:6" ht="18" customHeight="1">
      <c r="A18" s="156">
        <v>11</v>
      </c>
      <c r="B18" s="136">
        <v>44481</v>
      </c>
      <c r="C18" s="137">
        <v>11264</v>
      </c>
      <c r="D18" s="137" t="s">
        <v>107</v>
      </c>
      <c r="E18" s="138" t="s">
        <v>110</v>
      </c>
      <c r="F18" s="140">
        <v>3760</v>
      </c>
    </row>
    <row r="19" spans="1:6" ht="18" customHeight="1">
      <c r="A19" s="160">
        <v>12</v>
      </c>
      <c r="B19" s="136">
        <v>44481</v>
      </c>
      <c r="C19" s="137">
        <v>11265</v>
      </c>
      <c r="D19" s="137" t="s">
        <v>85</v>
      </c>
      <c r="E19" s="138" t="s">
        <v>109</v>
      </c>
      <c r="F19" s="140">
        <v>472</v>
      </c>
    </row>
    <row r="20" spans="1:6" ht="18" customHeight="1">
      <c r="A20" s="156">
        <v>13</v>
      </c>
      <c r="B20" s="136">
        <v>44481</v>
      </c>
      <c r="C20" s="137">
        <v>11266</v>
      </c>
      <c r="D20" s="137" t="s">
        <v>107</v>
      </c>
      <c r="E20" s="138" t="s">
        <v>110</v>
      </c>
      <c r="F20" s="140">
        <v>2550</v>
      </c>
    </row>
    <row r="21" spans="1:6" ht="18" customHeight="1">
      <c r="A21" s="160">
        <v>14</v>
      </c>
      <c r="B21" s="136">
        <v>44481</v>
      </c>
      <c r="C21" s="137">
        <v>11267</v>
      </c>
      <c r="D21" s="137" t="s">
        <v>85</v>
      </c>
      <c r="E21" s="138" t="s">
        <v>109</v>
      </c>
      <c r="F21" s="140">
        <v>1100</v>
      </c>
    </row>
    <row r="22" spans="1:6" ht="18" customHeight="1">
      <c r="A22" s="156">
        <v>15</v>
      </c>
      <c r="B22" s="136">
        <v>44481</v>
      </c>
      <c r="C22" s="137">
        <v>11271</v>
      </c>
      <c r="D22" s="137" t="s">
        <v>85</v>
      </c>
      <c r="E22" s="138" t="s">
        <v>106</v>
      </c>
      <c r="F22" s="140">
        <v>18842.36</v>
      </c>
    </row>
    <row r="23" spans="1:6" ht="18" customHeight="1">
      <c r="A23" s="160">
        <v>16</v>
      </c>
      <c r="B23" s="136">
        <v>44482</v>
      </c>
      <c r="C23" s="137">
        <v>10671</v>
      </c>
      <c r="D23" s="137" t="s">
        <v>85</v>
      </c>
      <c r="E23" s="138" t="s">
        <v>111</v>
      </c>
      <c r="F23" s="140">
        <v>53</v>
      </c>
    </row>
    <row r="24" spans="1:6" ht="18" customHeight="1">
      <c r="A24" s="156">
        <v>17</v>
      </c>
      <c r="B24" s="136">
        <v>44483</v>
      </c>
      <c r="C24" s="137">
        <v>11292</v>
      </c>
      <c r="D24" s="137" t="s">
        <v>85</v>
      </c>
      <c r="E24" s="138" t="s">
        <v>109</v>
      </c>
      <c r="F24" s="140">
        <v>956.22</v>
      </c>
    </row>
    <row r="25" spans="1:6" ht="18" customHeight="1">
      <c r="A25" s="160">
        <v>18</v>
      </c>
      <c r="B25" s="136">
        <v>44483</v>
      </c>
      <c r="C25" s="137">
        <v>11293</v>
      </c>
      <c r="D25" s="137" t="s">
        <v>112</v>
      </c>
      <c r="E25" s="138" t="s">
        <v>113</v>
      </c>
      <c r="F25" s="140">
        <v>70</v>
      </c>
    </row>
    <row r="26" spans="1:6" ht="18" customHeight="1">
      <c r="A26" s="156">
        <v>19</v>
      </c>
      <c r="B26" s="136">
        <v>44483</v>
      </c>
      <c r="C26" s="137">
        <v>11294</v>
      </c>
      <c r="D26" s="137" t="s">
        <v>85</v>
      </c>
      <c r="E26" s="138" t="s">
        <v>109</v>
      </c>
      <c r="F26" s="140">
        <v>5300</v>
      </c>
    </row>
    <row r="27" spans="1:6" ht="18" customHeight="1">
      <c r="A27" s="160">
        <v>20</v>
      </c>
      <c r="B27" s="136">
        <v>44483</v>
      </c>
      <c r="C27" s="137">
        <v>11295</v>
      </c>
      <c r="D27" s="137" t="s">
        <v>107</v>
      </c>
      <c r="E27" s="138" t="s">
        <v>110</v>
      </c>
      <c r="F27" s="140">
        <v>2000</v>
      </c>
    </row>
    <row r="28" spans="1:6" ht="18" customHeight="1">
      <c r="A28" s="156">
        <v>21</v>
      </c>
      <c r="B28" s="136">
        <v>44483</v>
      </c>
      <c r="C28" s="137">
        <v>11296</v>
      </c>
      <c r="D28" s="137" t="s">
        <v>112</v>
      </c>
      <c r="E28" s="138" t="s">
        <v>113</v>
      </c>
      <c r="F28" s="140">
        <v>150</v>
      </c>
    </row>
    <row r="29" spans="1:6" ht="18" customHeight="1">
      <c r="A29" s="160">
        <v>22</v>
      </c>
      <c r="B29" s="136">
        <v>44483</v>
      </c>
      <c r="C29" s="137">
        <v>11297</v>
      </c>
      <c r="D29" s="137" t="s">
        <v>107</v>
      </c>
      <c r="E29" s="138" t="s">
        <v>110</v>
      </c>
      <c r="F29" s="140">
        <v>6150</v>
      </c>
    </row>
    <row r="30" spans="1:6" ht="18" customHeight="1">
      <c r="A30" s="156">
        <v>23</v>
      </c>
      <c r="B30" s="136">
        <v>44483</v>
      </c>
      <c r="C30" s="137">
        <v>11298</v>
      </c>
      <c r="D30" s="137" t="s">
        <v>112</v>
      </c>
      <c r="E30" s="138" t="s">
        <v>113</v>
      </c>
      <c r="F30" s="140">
        <v>20</v>
      </c>
    </row>
    <row r="31" spans="1:6" ht="18" customHeight="1">
      <c r="A31" s="160">
        <v>24</v>
      </c>
      <c r="B31" s="136">
        <v>44483</v>
      </c>
      <c r="C31" s="137">
        <v>11299</v>
      </c>
      <c r="D31" s="137" t="s">
        <v>107</v>
      </c>
      <c r="E31" s="138" t="s">
        <v>110</v>
      </c>
      <c r="F31" s="140">
        <v>119.3</v>
      </c>
    </row>
    <row r="32" spans="1:6" ht="18" customHeight="1">
      <c r="A32" s="156">
        <v>25</v>
      </c>
      <c r="B32" s="136">
        <v>44483</v>
      </c>
      <c r="C32" s="137">
        <v>11300</v>
      </c>
      <c r="D32" s="137" t="s">
        <v>112</v>
      </c>
      <c r="E32" s="138" t="s">
        <v>113</v>
      </c>
      <c r="F32" s="140">
        <v>70</v>
      </c>
    </row>
    <row r="33" spans="1:6" ht="18" customHeight="1">
      <c r="A33" s="160">
        <v>26</v>
      </c>
      <c r="B33" s="136">
        <v>44483</v>
      </c>
      <c r="C33" s="137">
        <v>11302</v>
      </c>
      <c r="D33" s="137" t="s">
        <v>112</v>
      </c>
      <c r="E33" s="138" t="s">
        <v>113</v>
      </c>
      <c r="F33" s="140">
        <v>50</v>
      </c>
    </row>
    <row r="34" spans="1:6" ht="18" customHeight="1">
      <c r="A34" s="156">
        <v>27</v>
      </c>
      <c r="B34" s="136">
        <v>44483</v>
      </c>
      <c r="C34" s="137">
        <v>11303</v>
      </c>
      <c r="D34" s="137" t="s">
        <v>85</v>
      </c>
      <c r="E34" s="138" t="s">
        <v>114</v>
      </c>
      <c r="F34" s="140">
        <v>150</v>
      </c>
    </row>
    <row r="35" spans="1:6" ht="18" customHeight="1">
      <c r="A35" s="160">
        <v>28</v>
      </c>
      <c r="B35" s="136">
        <v>44483</v>
      </c>
      <c r="C35" s="137">
        <v>11304</v>
      </c>
      <c r="D35" s="137" t="s">
        <v>107</v>
      </c>
      <c r="E35" s="138" t="s">
        <v>110</v>
      </c>
      <c r="F35" s="140">
        <v>700</v>
      </c>
    </row>
    <row r="36" spans="1:6" ht="18" customHeight="1" thickBot="1">
      <c r="A36" s="156">
        <v>29</v>
      </c>
      <c r="B36" s="145">
        <v>44483</v>
      </c>
      <c r="C36" s="146">
        <v>11305</v>
      </c>
      <c r="D36" s="146" t="s">
        <v>115</v>
      </c>
      <c r="E36" s="147" t="s">
        <v>116</v>
      </c>
      <c r="F36" s="148">
        <v>9500</v>
      </c>
    </row>
    <row r="37" spans="1:6" ht="18" customHeight="1" thickBot="1">
      <c r="A37" s="149"/>
      <c r="B37" s="150"/>
      <c r="C37" s="151"/>
      <c r="D37" s="151"/>
      <c r="E37" s="151" t="s">
        <v>6</v>
      </c>
      <c r="F37" s="152">
        <f>SUM(F8:F36)</f>
        <v>918467.11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53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53"/>
    </row>
    <row r="254" ht="18" customHeight="1">
      <c r="I254" s="153"/>
    </row>
    <row r="255" ht="18" customHeight="1">
      <c r="I255" s="153"/>
    </row>
    <row r="256" ht="18" customHeight="1">
      <c r="I256" s="153"/>
    </row>
    <row r="257" ht="18" customHeight="1">
      <c r="I257" s="153"/>
    </row>
    <row r="258" ht="18" customHeight="1">
      <c r="I258" s="153"/>
    </row>
    <row r="259" ht="18" customHeight="1">
      <c r="I259" s="153"/>
    </row>
    <row r="260" ht="18" customHeight="1">
      <c r="I260" s="153"/>
    </row>
    <row r="261" ht="18" customHeight="1">
      <c r="I261" s="153"/>
    </row>
    <row r="262" ht="18" customHeight="1">
      <c r="I262" s="153"/>
    </row>
    <row r="263" ht="18" customHeight="1">
      <c r="I263" s="153"/>
    </row>
    <row r="264" ht="18" customHeight="1">
      <c r="I264" s="153"/>
    </row>
    <row r="265" ht="18" customHeight="1">
      <c r="I265" s="153"/>
    </row>
    <row r="266" ht="18" customHeight="1">
      <c r="I266" s="153"/>
    </row>
    <row r="267" ht="18" customHeight="1">
      <c r="I267" s="153"/>
    </row>
    <row r="268" ht="18" customHeight="1">
      <c r="I268" s="153"/>
    </row>
    <row r="269" ht="18" customHeight="1">
      <c r="I269" s="153"/>
    </row>
    <row r="270" ht="18" customHeight="1">
      <c r="I270" s="153"/>
    </row>
    <row r="271" ht="18" customHeight="1">
      <c r="I271" s="153"/>
    </row>
    <row r="272" ht="18" customHeight="1">
      <c r="I272" s="153"/>
    </row>
    <row r="273" ht="18" customHeight="1">
      <c r="I273" s="153"/>
    </row>
    <row r="274" ht="18" customHeight="1">
      <c r="I274" s="153"/>
    </row>
    <row r="275" ht="18" customHeight="1">
      <c r="I275" s="153"/>
    </row>
    <row r="276" ht="18" customHeight="1">
      <c r="I276" s="153"/>
    </row>
    <row r="277" ht="18" customHeight="1">
      <c r="I277" s="153"/>
    </row>
    <row r="278" ht="18" customHeight="1">
      <c r="I278" s="153"/>
    </row>
    <row r="279" ht="18" customHeight="1">
      <c r="I279" s="153"/>
    </row>
    <row r="280" ht="18" customHeight="1">
      <c r="I280" s="153"/>
    </row>
    <row r="281" ht="18" customHeight="1">
      <c r="I281" s="153"/>
    </row>
    <row r="282" ht="18" customHeight="1">
      <c r="I282" s="153"/>
    </row>
    <row r="283" ht="18" customHeight="1">
      <c r="I283" s="153"/>
    </row>
    <row r="284" ht="18" customHeight="1">
      <c r="I284" s="153"/>
    </row>
    <row r="285" ht="18" customHeight="1">
      <c r="I285" s="153"/>
    </row>
    <row r="286" ht="18" customHeight="1">
      <c r="I286" s="153"/>
    </row>
    <row r="287" ht="18" customHeight="1">
      <c r="I287" s="153"/>
    </row>
    <row r="288" ht="18" customHeight="1">
      <c r="I288" s="153"/>
    </row>
    <row r="289" ht="18" customHeight="1">
      <c r="I289" s="153"/>
    </row>
    <row r="290" ht="18" customHeight="1">
      <c r="I290" s="153"/>
    </row>
    <row r="291" ht="18" customHeight="1">
      <c r="I291" s="153"/>
    </row>
    <row r="292" ht="18" customHeight="1">
      <c r="I292" s="153"/>
    </row>
    <row r="293" ht="18" customHeight="1">
      <c r="I293" s="153"/>
    </row>
    <row r="294" ht="18" customHeight="1">
      <c r="I294" s="153"/>
    </row>
    <row r="295" ht="18" customHeight="1">
      <c r="I295" s="153"/>
    </row>
    <row r="296" ht="18" customHeight="1">
      <c r="I296" s="153"/>
    </row>
    <row r="297" ht="18" customHeight="1">
      <c r="I297" s="153"/>
    </row>
    <row r="298" ht="18" customHeight="1">
      <c r="I298" s="153"/>
    </row>
    <row r="299" ht="18" customHeight="1">
      <c r="I299" s="153"/>
    </row>
    <row r="300" ht="18" customHeight="1">
      <c r="I300" s="153"/>
    </row>
    <row r="301" ht="18" customHeight="1">
      <c r="I301" s="153"/>
    </row>
    <row r="302" ht="18" customHeight="1">
      <c r="I302" s="153"/>
    </row>
    <row r="303" ht="18" customHeight="1">
      <c r="I303" s="15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29" sqref="F29"/>
    </sheetView>
  </sheetViews>
  <sheetFormatPr defaultColWidth="10.421875" defaultRowHeight="12.75"/>
  <cols>
    <col min="1" max="1" width="9.421875" style="165" customWidth="1"/>
    <col min="2" max="2" width="17.28125" style="165" customWidth="1"/>
    <col min="3" max="3" width="14.7109375" style="165" customWidth="1"/>
    <col min="4" max="4" width="24.7109375" style="165" customWidth="1"/>
    <col min="5" max="5" width="39.421875" style="165" customWidth="1"/>
    <col min="6" max="6" width="15.00390625" style="165" customWidth="1"/>
    <col min="7" max="16384" width="10.421875" style="165" customWidth="1"/>
  </cols>
  <sheetData>
    <row r="1" spans="1:6" ht="12.75">
      <c r="A1" s="7" t="s">
        <v>34</v>
      </c>
      <c r="B1" s="164"/>
      <c r="C1" s="5"/>
      <c r="D1" s="5"/>
      <c r="E1" s="164"/>
      <c r="F1" s="164"/>
    </row>
    <row r="2" spans="2:6" ht="12.75">
      <c r="B2" s="164"/>
      <c r="C2" s="164"/>
      <c r="D2" s="164"/>
      <c r="E2" s="164"/>
      <c r="F2" s="164"/>
    </row>
    <row r="3" spans="1:6" ht="12.75">
      <c r="A3" s="7" t="s">
        <v>22</v>
      </c>
      <c r="B3" s="5"/>
      <c r="C3" s="164"/>
      <c r="D3" s="5"/>
      <c r="E3" s="166"/>
      <c r="F3" s="164"/>
    </row>
    <row r="4" spans="1:6" ht="12.75">
      <c r="A4" s="7" t="s">
        <v>27</v>
      </c>
      <c r="B4" s="5"/>
      <c r="C4" s="164"/>
      <c r="D4" s="5"/>
      <c r="E4" s="164"/>
      <c r="F4" s="5"/>
    </row>
    <row r="5" spans="1:6" ht="12.75">
      <c r="A5" s="164"/>
      <c r="B5" s="5"/>
      <c r="C5" s="164"/>
      <c r="D5" s="164"/>
      <c r="E5" s="164"/>
      <c r="F5" s="164"/>
    </row>
    <row r="6" spans="1:6" ht="12.75">
      <c r="A6" s="164"/>
      <c r="B6" s="6"/>
      <c r="C6" s="18" t="s">
        <v>29</v>
      </c>
      <c r="D6" s="23" t="str">
        <f>personal!E6</f>
        <v>11-15 octombrie 2021</v>
      </c>
      <c r="E6" s="164"/>
      <c r="F6" s="164"/>
    </row>
    <row r="7" spans="1:6" ht="13.5" thickBot="1">
      <c r="A7" s="164"/>
      <c r="B7" s="164"/>
      <c r="C7" s="164"/>
      <c r="D7" s="164"/>
      <c r="E7" s="164"/>
      <c r="F7" s="164"/>
    </row>
    <row r="8" spans="1:6" ht="51.75" thickBot="1">
      <c r="A8" s="36" t="s">
        <v>8</v>
      </c>
      <c r="B8" s="37" t="s">
        <v>9</v>
      </c>
      <c r="C8" s="38" t="s">
        <v>10</v>
      </c>
      <c r="D8" s="37" t="s">
        <v>24</v>
      </c>
      <c r="E8" s="37" t="s">
        <v>25</v>
      </c>
      <c r="F8" s="39" t="s">
        <v>26</v>
      </c>
    </row>
    <row r="9" spans="1:6" ht="15.75" customHeight="1">
      <c r="A9" s="178">
        <v>1</v>
      </c>
      <c r="B9" s="168">
        <v>44482</v>
      </c>
      <c r="C9" s="167">
        <v>6103</v>
      </c>
      <c r="D9" s="167" t="s">
        <v>85</v>
      </c>
      <c r="E9" s="169" t="s">
        <v>86</v>
      </c>
      <c r="F9" s="179">
        <v>1575.34</v>
      </c>
    </row>
    <row r="10" spans="1:6" ht="12.75">
      <c r="A10" s="178">
        <v>2</v>
      </c>
      <c r="B10" s="168">
        <v>44483</v>
      </c>
      <c r="C10" s="167">
        <v>6104</v>
      </c>
      <c r="D10" s="167" t="s">
        <v>85</v>
      </c>
      <c r="E10" s="169" t="s">
        <v>87</v>
      </c>
      <c r="F10" s="179">
        <v>3530.61</v>
      </c>
    </row>
    <row r="11" spans="1:6" ht="12.75">
      <c r="A11" s="178">
        <v>3</v>
      </c>
      <c r="B11" s="168">
        <v>44484</v>
      </c>
      <c r="C11" s="167">
        <v>10560</v>
      </c>
      <c r="D11" s="167" t="s">
        <v>43</v>
      </c>
      <c r="E11" s="169" t="s">
        <v>88</v>
      </c>
      <c r="F11" s="179">
        <v>340803981.13</v>
      </c>
    </row>
    <row r="12" spans="1:6" ht="12.75">
      <c r="A12" s="178">
        <v>4</v>
      </c>
      <c r="B12" s="168">
        <v>44484</v>
      </c>
      <c r="C12" s="167">
        <v>10561</v>
      </c>
      <c r="D12" s="167" t="s">
        <v>43</v>
      </c>
      <c r="E12" s="169" t="s">
        <v>89</v>
      </c>
      <c r="F12" s="179">
        <v>374269.93</v>
      </c>
    </row>
    <row r="13" spans="1:6" ht="13.5" thickBot="1">
      <c r="A13" s="170"/>
      <c r="B13" s="171"/>
      <c r="C13" s="172"/>
      <c r="D13" s="172"/>
      <c r="E13" s="173"/>
      <c r="F13" s="174"/>
    </row>
    <row r="14" spans="1:6" ht="18" customHeight="1" thickBot="1">
      <c r="A14" s="175" t="s">
        <v>6</v>
      </c>
      <c r="B14" s="176"/>
      <c r="C14" s="176"/>
      <c r="D14" s="176"/>
      <c r="E14" s="176"/>
      <c r="F14" s="177">
        <f>SUM(F9:F13)</f>
        <v>341183357.01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2021-10-22T10:15:30Z</cp:lastPrinted>
  <dcterms:created xsi:type="dcterms:W3CDTF">2016-01-19T13:06:09Z</dcterms:created>
  <dcterms:modified xsi:type="dcterms:W3CDTF">2021-10-22T10:15:34Z</dcterms:modified>
  <cp:category/>
  <cp:version/>
  <cp:contentType/>
  <cp:contentStatus/>
</cp:coreProperties>
</file>