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cotizatii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<sst xmlns="http://schemas.openxmlformats.org/spreadsheetml/2006/main" count="441" uniqueCount="173">
  <si>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</si>
  <si>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</si>
  <si>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</si>
  <si>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</si>
  <si>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</si>
  <si>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</si>
  <si>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</si>
  <si>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</si>
  <si>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</si>
  <si>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</si>
  <si>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</si>
  <si>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</si>
  <si>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</si>
  <si>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</si>
  <si>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</si>
  <si>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</si>
  <si>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</si>
  <si>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</si>
  <si>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</si>
  <si>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</si>
  <si>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</si>
  <si>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</si>
  <si>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</si>
  <si>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</si>
  <si>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</si>
  <si>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</si>
  <si>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</si>
  <si>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</si>
  <si>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</si>
  <si>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</si>
  <si>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</si>
  <si>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</si>
  <si>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</si>
  <si>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</si>
  <si>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</si>
  <si>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</si>
  <si>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</si>
  <si>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</si>
  <si>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</si>
  <si>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</si>
  <si>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</si>
  <si>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</si>
  <si>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</si>
  <si>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</si>
  <si>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</si>
  <si>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</si>
  <si>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</si>
  <si>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</si>
  <si>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</si>
  <si>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</si>
  <si>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</si>
  <si>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</si>
  <si>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</si>
  <si>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</si>
  <si>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</si>
  <si>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</si>
  <si>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</si>
  <si>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</si>
  <si>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</si>
  <si>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</si>
  <si>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</si>
  <si>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</si>
  <si>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</si>
  <si>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</si>
  <si>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</si>
  <si>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</si>
  <si>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</si>
  <si>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</si>
  <si>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</si>
  <si>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</si>
  <si>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</si>
  <si>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</si>
  <si>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</si>
  <si>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</si>
  <si>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</si>
  <si>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</si>
  <si>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</si>
  <si>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</si>
  <si>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</si>
  <si>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12-16 aprilie 2021</t>
  </si>
  <si>
    <t>12,04,2021</t>
  </si>
  <si>
    <t>cez vanzare</t>
  </si>
  <si>
    <t>en el</t>
  </si>
  <si>
    <t>dgrfp bucuresti</t>
  </si>
  <si>
    <t>rcs&amp;rds</t>
  </si>
  <si>
    <t>abonament cablu</t>
  </si>
  <si>
    <t>hard global</t>
  </si>
  <si>
    <t>serv nebulizare</t>
  </si>
  <si>
    <t>rolf card</t>
  </si>
  <si>
    <t>cartele proximitate</t>
  </si>
  <si>
    <t>pf</t>
  </si>
  <si>
    <t>ch deplasare</t>
  </si>
  <si>
    <t>chirie</t>
  </si>
  <si>
    <t>13,04,2021</t>
  </si>
  <si>
    <t>mmap</t>
  </si>
  <si>
    <t>mf</t>
  </si>
  <si>
    <t>alimentare refinirtiv</t>
  </si>
  <si>
    <t>tva refinitiv</t>
  </si>
  <si>
    <t>ascensorul</t>
  </si>
  <si>
    <t>serv intretinere</t>
  </si>
  <si>
    <t>dgrfp brasov</t>
  </si>
  <si>
    <t>serv curatenie si mentenanta</t>
  </si>
  <si>
    <t>manpres</t>
  </si>
  <si>
    <t>abonament presa</t>
  </si>
  <si>
    <t>abonament preasa</t>
  </si>
  <si>
    <t>14,04,2021</t>
  </si>
  <si>
    <t>depozitarul central</t>
  </si>
  <si>
    <t>coduri isin</t>
  </si>
  <si>
    <t>nebulizare</t>
  </si>
  <si>
    <t>monitorul oficial</t>
  </si>
  <si>
    <t>publicare acte</t>
  </si>
  <si>
    <t>comision 55</t>
  </si>
  <si>
    <t>15,04,2021</t>
  </si>
  <si>
    <t>rompetrol</t>
  </si>
  <si>
    <t>carburanti</t>
  </si>
  <si>
    <t>telekom</t>
  </si>
  <si>
    <t>telefonie mobila</t>
  </si>
  <si>
    <t>cn posta romana</t>
  </si>
  <si>
    <t>serv postale</t>
  </si>
  <si>
    <t>trimiteri ems</t>
  </si>
  <si>
    <t>servicii nebulizare</t>
  </si>
  <si>
    <t>comision gaze</t>
  </si>
  <si>
    <t>international consulting</t>
  </si>
  <si>
    <t>serv traduceri</t>
  </si>
  <si>
    <t>16,04,2021</t>
  </si>
  <si>
    <t>sts</t>
  </si>
  <si>
    <t>ecogreen</t>
  </si>
  <si>
    <t>serv salubritate</t>
  </si>
  <si>
    <t>alimentare bloomberg</t>
  </si>
  <si>
    <t>alimentare fti</t>
  </si>
  <si>
    <t>digisign</t>
  </si>
  <si>
    <t>reinnoire kit</t>
  </si>
  <si>
    <t>heliosoly</t>
  </si>
  <si>
    <t>serv legatorie</t>
  </si>
  <si>
    <t>kit</t>
  </si>
  <si>
    <t>mediatrust</t>
  </si>
  <si>
    <t>abonament</t>
  </si>
  <si>
    <t>total</t>
  </si>
  <si>
    <t>raapps</t>
  </si>
  <si>
    <t>chirie+utilitati</t>
  </si>
  <si>
    <t>14.04.2021</t>
  </si>
  <si>
    <t>OP 4303</t>
  </si>
  <si>
    <t>ACHIZITIE SERVICII DE TRADUCERI - PROIECT SEE UCAAPI 68071 - 58.33.02</t>
  </si>
  <si>
    <t>INTERNATIONAL CONSULTING ALLIANCE</t>
  </si>
  <si>
    <t>OP 4299</t>
  </si>
  <si>
    <t>ALIMENTARE CONT CUMPARARE VALUTA OECD</t>
  </si>
  <si>
    <t>MFP</t>
  </si>
  <si>
    <t>13.04.2021</t>
  </si>
  <si>
    <t>BIROU EXPERTIZE</t>
  </si>
  <si>
    <t>onorariu expert dosar 3581/111/2016</t>
  </si>
  <si>
    <t>onorariu expert dosar 5569/97/2012/a12</t>
  </si>
  <si>
    <t>onorariu expert dosar 1220/216/2014</t>
  </si>
  <si>
    <t>onorariu expert dosar 813/326/2019</t>
  </si>
  <si>
    <t>onorariu expert dosar 17837/1748/2019</t>
  </si>
  <si>
    <t>MF</t>
  </si>
  <si>
    <t>alimentare cont BT – plata CEDO</t>
  </si>
  <si>
    <t>comisioane bancare popriri in BT</t>
  </si>
  <si>
    <t>PERSOANA FIZICA</t>
  </si>
  <si>
    <t>despagubire CEDO</t>
  </si>
  <si>
    <t>PERSOANA JURIDICA</t>
  </si>
  <si>
    <t>poprire DE 204E/2021</t>
  </si>
  <si>
    <t xml:space="preserve">cheltuieli judecata </t>
  </si>
  <si>
    <t>cheltuieli judecata si executare</t>
  </si>
  <si>
    <t>BUGETUL DE STAT</t>
  </si>
  <si>
    <t>cheltuieli judiciare</t>
  </si>
  <si>
    <t>cheltuieli executare</t>
  </si>
  <si>
    <t>cheltuieli judecata CEDO</t>
  </si>
  <si>
    <t>onorariu curator</t>
  </si>
  <si>
    <t>cheltuieli fotocopiere</t>
  </si>
  <si>
    <t>taxa judiciara de timbru</t>
  </si>
  <si>
    <t>15.04.2021</t>
  </si>
  <si>
    <t>fact 1100566-serv dezv software pt sistem  informatic AEOI</t>
  </si>
  <si>
    <t>SOLUTIONS CENTER SRL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</si>
</sst>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19" fillId="0" borderId="0" xfId="61" applyFont="1">
      <alignment/>
      <protection/>
    </xf>
    <xf numFmtId="49" fontId="19" fillId="0" borderId="0" xfId="61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1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Border="1" applyAlignment="1">
      <alignment/>
    </xf>
    <xf numFmtId="0" fontId="0" fillId="0" borderId="43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/>
    </xf>
    <xf numFmtId="164" fontId="0" fillId="0" borderId="48" xfId="42" applyFont="1" applyFill="1" applyBorder="1" applyAlignment="1" applyProtection="1">
      <alignment/>
      <protection/>
    </xf>
    <xf numFmtId="164" fontId="0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right"/>
    </xf>
    <xf numFmtId="164" fontId="19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7" xfId="0" applyFont="1" applyBorder="1" applyAlignment="1">
      <alignment vertical="center" wrapText="1"/>
    </xf>
    <xf numFmtId="0" fontId="24" fillId="0" borderId="57" xfId="0" applyFont="1" applyBorder="1" applyAlignment="1">
      <alignment horizontal="center" wrapText="1"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14" fontId="14" fillId="0" borderId="28" xfId="0" applyNumberFormat="1" applyFont="1" applyBorder="1" applyAlignment="1">
      <alignment horizontal="center"/>
    </xf>
    <xf numFmtId="4" fontId="14" fillId="0" borderId="29" xfId="57" applyNumberFormat="1" applyFont="1" applyBorder="1" applyAlignment="1">
      <alignment horizontal="right"/>
      <protection/>
    </xf>
    <xf numFmtId="169" fontId="24" fillId="0" borderId="58" xfId="0" applyNumberFormat="1" applyFont="1" applyBorder="1" applyAlignment="1">
      <alignment horizontal="center"/>
    </xf>
    <xf numFmtId="4" fontId="24" fillId="0" borderId="41" xfId="0" applyNumberFormat="1" applyFont="1" applyBorder="1" applyAlignment="1">
      <alignment/>
    </xf>
    <xf numFmtId="0" fontId="24" fillId="0" borderId="59" xfId="57" applyFont="1" applyFill="1" applyBorder="1" applyAlignment="1">
      <alignment horizontal="left"/>
      <protection/>
    </xf>
    <xf numFmtId="0" fontId="24" fillId="0" borderId="59" xfId="57" applyFont="1" applyFill="1" applyBorder="1" applyAlignment="1">
      <alignment horizontal="left" wrapText="1"/>
      <protection/>
    </xf>
    <xf numFmtId="0" fontId="24" fillId="0" borderId="59" xfId="57" applyFont="1" applyFill="1" applyBorder="1" applyAlignment="1">
      <alignment horizontal="center" wrapText="1"/>
      <protection/>
    </xf>
    <xf numFmtId="0" fontId="24" fillId="0" borderId="60" xfId="57" applyFont="1" applyFill="1" applyBorder="1" applyAlignment="1">
      <alignment horizontal="center"/>
      <protection/>
    </xf>
    <xf numFmtId="4" fontId="24" fillId="25" borderId="61" xfId="0" applyNumberFormat="1" applyFont="1" applyFill="1" applyBorder="1" applyAlignment="1">
      <alignment/>
    </xf>
    <xf numFmtId="0" fontId="25" fillId="0" borderId="57" xfId="0" applyFont="1" applyBorder="1" applyAlignment="1">
      <alignment horizontal="justify"/>
    </xf>
    <xf numFmtId="0" fontId="24" fillId="26" borderId="5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14" fontId="27" fillId="26" borderId="17" xfId="0" applyNumberFormat="1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left" vertical="center" wrapText="1"/>
    </xf>
    <xf numFmtId="43" fontId="27" fillId="26" borderId="18" xfId="0" applyNumberFormat="1" applyFont="1" applyFill="1" applyBorder="1" applyAlignment="1">
      <alignment horizontal="right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left" vertical="center" wrapText="1"/>
    </xf>
    <xf numFmtId="4" fontId="26" fillId="26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4" fillId="0" borderId="62" xfId="61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3" xfId="0" applyFont="1" applyBorder="1" applyAlignment="1">
      <alignment horizontal="justify"/>
    </xf>
    <xf numFmtId="170" fontId="24" fillId="0" borderId="40" xfId="0" applyNumberFormat="1" applyFont="1" applyBorder="1" applyAlignment="1">
      <alignment/>
    </xf>
    <xf numFmtId="0" fontId="24" fillId="0" borderId="58" xfId="61" applyFont="1" applyFill="1" applyBorder="1" applyAlignment="1">
      <alignment horizontal="center"/>
      <protection/>
    </xf>
    <xf numFmtId="0" fontId="0" fillId="0" borderId="57" xfId="0" applyFont="1" applyBorder="1" applyAlignment="1">
      <alignment horizontal="center"/>
    </xf>
    <xf numFmtId="0" fontId="24" fillId="0" borderId="57" xfId="0" applyFont="1" applyBorder="1" applyAlignment="1">
      <alignment horizontal="justify"/>
    </xf>
    <xf numFmtId="170" fontId="24" fillId="0" borderId="41" xfId="0" applyNumberFormat="1" applyFont="1" applyBorder="1" applyAlignment="1">
      <alignment/>
    </xf>
    <xf numFmtId="14" fontId="24" fillId="26" borderId="57" xfId="0" applyNumberFormat="1" applyFont="1" applyFill="1" applyBorder="1" applyAlignment="1">
      <alignment horizontal="center" vertical="center" wrapText="1"/>
    </xf>
    <xf numFmtId="0" fontId="24" fillId="26" borderId="57" xfId="0" applyFont="1" applyFill="1" applyBorder="1" applyAlignment="1">
      <alignment horizontal="left" vertical="center" wrapText="1"/>
    </xf>
    <xf numFmtId="43" fontId="24" fillId="26" borderId="41" xfId="0" applyNumberFormat="1" applyFont="1" applyFill="1" applyBorder="1" applyAlignment="1">
      <alignment horizontal="right" vertical="center" wrapText="1"/>
    </xf>
    <xf numFmtId="0" fontId="24" fillId="26" borderId="57" xfId="0" applyFont="1" applyFill="1" applyBorder="1" applyAlignment="1">
      <alignment horizontal="center" wrapText="1"/>
    </xf>
    <xf numFmtId="0" fontId="24" fillId="0" borderId="57" xfId="0" applyFont="1" applyFill="1" applyBorder="1" applyAlignment="1">
      <alignment horizontal="center" vertical="center" wrapText="1"/>
    </xf>
    <xf numFmtId="14" fontId="24" fillId="26" borderId="17" xfId="0" applyNumberFormat="1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 wrapText="1"/>
    </xf>
    <xf numFmtId="43" fontId="24" fillId="26" borderId="18" xfId="0" applyNumberFormat="1" applyFont="1" applyFill="1" applyBorder="1" applyAlignment="1">
      <alignment horizontal="right" vertical="center" wrapText="1"/>
    </xf>
    <xf numFmtId="0" fontId="26" fillId="26" borderId="14" xfId="0" applyFont="1" applyFill="1" applyBorder="1" applyAlignment="1">
      <alignment horizontal="left" vertical="center" wrapText="1"/>
    </xf>
    <xf numFmtId="0" fontId="0" fillId="0" borderId="0" xfId="61" applyFont="1">
      <alignment/>
      <protection/>
    </xf>
    <xf numFmtId="0" fontId="0" fillId="0" borderId="0" xfId="60" applyFont="1">
      <alignment/>
      <protection/>
    </xf>
    <xf numFmtId="0" fontId="0" fillId="0" borderId="0" xfId="61" applyFont="1" applyBorder="1">
      <alignment/>
      <protection/>
    </xf>
    <xf numFmtId="0" fontId="25" fillId="0" borderId="60" xfId="59" applyFont="1" applyFill="1" applyBorder="1" applyAlignment="1">
      <alignment horizontal="center"/>
      <protection/>
    </xf>
    <xf numFmtId="167" fontId="25" fillId="0" borderId="59" xfId="59" applyNumberFormat="1" applyFont="1" applyFill="1" applyBorder="1" applyAlignment="1">
      <alignment horizontal="center"/>
      <protection/>
    </xf>
    <xf numFmtId="0" fontId="25" fillId="0" borderId="59" xfId="59" applyFont="1" applyFill="1" applyBorder="1" applyAlignment="1">
      <alignment horizontal="center"/>
      <protection/>
    </xf>
    <xf numFmtId="0" fontId="25" fillId="0" borderId="59" xfId="0" applyFont="1" applyBorder="1" applyAlignment="1">
      <alignment horizontal="justify"/>
    </xf>
    <xf numFmtId="170" fontId="24" fillId="0" borderId="61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64" xfId="59" applyFont="1" applyFill="1" applyBorder="1" applyAlignment="1">
      <alignment horizontal="center"/>
      <protection/>
    </xf>
    <xf numFmtId="167" fontId="25" fillId="0" borderId="65" xfId="59" applyNumberFormat="1" applyFont="1" applyFill="1" applyBorder="1" applyAlignment="1">
      <alignment horizontal="center"/>
      <protection/>
    </xf>
    <xf numFmtId="0" fontId="25" fillId="0" borderId="65" xfId="59" applyFont="1" applyFill="1" applyBorder="1" applyAlignment="1">
      <alignment horizontal="center"/>
      <protection/>
    </xf>
    <xf numFmtId="0" fontId="25" fillId="0" borderId="65" xfId="0" applyFont="1" applyBorder="1" applyAlignment="1">
      <alignment horizontal="justify"/>
    </xf>
    <xf numFmtId="170" fontId="24" fillId="0" borderId="66" xfId="0" applyNumberFormat="1" applyFont="1" applyBorder="1" applyAlignment="1">
      <alignment/>
    </xf>
    <xf numFmtId="0" fontId="25" fillId="0" borderId="58" xfId="59" applyFont="1" applyFill="1" applyBorder="1" applyAlignment="1">
      <alignment horizontal="center"/>
      <protection/>
    </xf>
    <xf numFmtId="167" fontId="25" fillId="0" borderId="57" xfId="59" applyNumberFormat="1" applyFont="1" applyFill="1" applyBorder="1" applyAlignment="1">
      <alignment horizontal="center"/>
      <protection/>
    </xf>
    <xf numFmtId="0" fontId="25" fillId="0" borderId="57" xfId="59" applyFont="1" applyFill="1" applyBorder="1" applyAlignment="1">
      <alignment horizontal="center"/>
      <protection/>
    </xf>
    <xf numFmtId="170" fontId="24" fillId="0" borderId="41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9"/>
  <sheetViews>
    <sheetView tabSelected="1" zoomScalePageLayoutView="0" workbookViewId="0" topLeftCell="C1">
      <selection activeCell="L31" sqref="L31"/>
    </sheetView>
  </sheetViews>
  <sheetFormatPr defaultColWidth="9.140625" defaultRowHeight="12.75"/>
  <cols>
    <col min="1" max="2" width="0" style="0" hidden="1" customWidth="1"/>
    <col min="3" max="3" width="17.140625" style="0" customWidth="1"/>
    <col min="4" max="4" width="11.28125" style="101" customWidth="1"/>
    <col min="5" max="5" width="8.28125" style="101" customWidth="1"/>
    <col min="6" max="6" width="21.00390625" style="0" customWidth="1"/>
    <col min="7" max="7" width="23.28125" style="0" customWidth="1"/>
  </cols>
  <sheetData>
    <row r="1" spans="3:6" ht="12.75">
      <c r="C1" s="1" t="s">
        <v>33</v>
      </c>
      <c r="D1" s="86"/>
      <c r="E1" s="86"/>
      <c r="F1" s="1"/>
    </row>
    <row r="3" spans="3:7" ht="12.75">
      <c r="C3" s="1" t="s">
        <v>0</v>
      </c>
      <c r="D3" s="86"/>
      <c r="E3" s="86"/>
      <c r="F3" s="1"/>
      <c r="G3" s="1"/>
    </row>
    <row r="4" spans="3:8" ht="12.75">
      <c r="C4" s="1" t="s">
        <v>1</v>
      </c>
      <c r="D4" s="86"/>
      <c r="E4" s="86"/>
      <c r="F4" s="1"/>
      <c r="H4" s="2"/>
    </row>
    <row r="5" spans="3:8" ht="12.75">
      <c r="C5" s="1"/>
      <c r="D5" s="87"/>
      <c r="E5" s="86"/>
      <c r="F5" s="3"/>
      <c r="H5" s="2"/>
    </row>
    <row r="6" spans="3:8" ht="12.75">
      <c r="C6" s="1"/>
      <c r="D6" s="87"/>
      <c r="E6" s="86"/>
      <c r="F6" s="16" t="s">
        <v>30</v>
      </c>
      <c r="G6" s="41" t="s">
        <v>79</v>
      </c>
      <c r="H6" s="2"/>
    </row>
    <row r="7" spans="4:6" ht="13.5" thickBot="1">
      <c r="D7" s="86"/>
      <c r="E7" s="86"/>
      <c r="F7" s="1"/>
    </row>
    <row r="8" spans="3:7" ht="12.75">
      <c r="C8" s="18"/>
      <c r="D8" s="19" t="s">
        <v>2</v>
      </c>
      <c r="E8" s="19" t="s">
        <v>3</v>
      </c>
      <c r="F8" s="19" t="s">
        <v>4</v>
      </c>
      <c r="G8" s="20" t="s">
        <v>5</v>
      </c>
    </row>
    <row r="9" spans="3:7" ht="12.75">
      <c r="C9" s="56" t="s">
        <v>36</v>
      </c>
      <c r="D9" s="44"/>
      <c r="E9" s="44"/>
      <c r="F9" s="45">
        <v>55147057</v>
      </c>
      <c r="G9" s="57"/>
    </row>
    <row r="10" spans="3:7" ht="12.75">
      <c r="C10" s="58" t="s">
        <v>37</v>
      </c>
      <c r="D10" s="88" t="s">
        <v>38</v>
      </c>
      <c r="E10" s="89"/>
      <c r="F10" s="47"/>
      <c r="G10" s="59"/>
    </row>
    <row r="11" spans="3:7" ht="12.75">
      <c r="C11" s="58"/>
      <c r="D11" s="88"/>
      <c r="E11" s="89"/>
      <c r="F11" s="47"/>
      <c r="G11" s="59"/>
    </row>
    <row r="12" spans="3:7" ht="13.5" thickBot="1">
      <c r="C12" s="60" t="s">
        <v>39</v>
      </c>
      <c r="D12" s="90"/>
      <c r="E12" s="91"/>
      <c r="F12" s="48">
        <f>SUM(F9:F11)</f>
        <v>55147057</v>
      </c>
      <c r="G12" s="61"/>
    </row>
    <row r="13" spans="3:7" ht="12.75">
      <c r="C13" s="62" t="s">
        <v>40</v>
      </c>
      <c r="D13" s="92"/>
      <c r="E13" s="93"/>
      <c r="F13" s="49">
        <v>4403209</v>
      </c>
      <c r="G13" s="63"/>
    </row>
    <row r="14" spans="3:7" ht="12.75">
      <c r="C14" s="64" t="s">
        <v>41</v>
      </c>
      <c r="D14" s="88" t="s">
        <v>38</v>
      </c>
      <c r="E14" s="89"/>
      <c r="F14" s="47"/>
      <c r="G14" s="59"/>
    </row>
    <row r="15" spans="3:7" ht="12.75">
      <c r="C15" s="65"/>
      <c r="D15" s="94"/>
      <c r="E15" s="94"/>
      <c r="F15" s="50"/>
      <c r="G15" s="66"/>
    </row>
    <row r="16" spans="3:7" ht="13.5" thickBot="1">
      <c r="C16" s="60" t="s">
        <v>42</v>
      </c>
      <c r="D16" s="91"/>
      <c r="E16" s="91"/>
      <c r="F16" s="48">
        <f>SUM(F13:F15)</f>
        <v>4403209</v>
      </c>
      <c r="G16" s="61"/>
    </row>
    <row r="17" spans="3:7" ht="12.75">
      <c r="C17" s="62" t="s">
        <v>43</v>
      </c>
      <c r="D17" s="92"/>
      <c r="E17" s="93"/>
      <c r="F17" s="49">
        <v>166434</v>
      </c>
      <c r="G17" s="63"/>
    </row>
    <row r="18" spans="3:7" ht="12.75">
      <c r="C18" s="64" t="s">
        <v>44</v>
      </c>
      <c r="D18" s="88" t="s">
        <v>38</v>
      </c>
      <c r="E18" s="89">
        <v>16</v>
      </c>
      <c r="F18" s="47">
        <v>47973</v>
      </c>
      <c r="G18" s="59"/>
    </row>
    <row r="19" spans="3:7" ht="12.75">
      <c r="C19" s="65"/>
      <c r="D19" s="94"/>
      <c r="E19" s="94"/>
      <c r="F19" s="50"/>
      <c r="G19" s="66"/>
    </row>
    <row r="20" spans="3:7" ht="13.5" thickBot="1">
      <c r="C20" s="60" t="s">
        <v>45</v>
      </c>
      <c r="D20" s="91"/>
      <c r="E20" s="91"/>
      <c r="F20" s="48">
        <f>SUM(F17:F19)</f>
        <v>214407</v>
      </c>
      <c r="G20" s="61"/>
    </row>
    <row r="21" spans="3:7" ht="12.75">
      <c r="C21" s="67" t="s">
        <v>46</v>
      </c>
      <c r="D21" s="95"/>
      <c r="E21" s="95"/>
      <c r="F21" s="51">
        <v>538700</v>
      </c>
      <c r="G21" s="68"/>
    </row>
    <row r="22" spans="3:7" ht="12.75">
      <c r="C22" s="64" t="s">
        <v>47</v>
      </c>
      <c r="D22" s="88" t="s">
        <v>38</v>
      </c>
      <c r="E22" s="96"/>
      <c r="F22" s="52"/>
      <c r="G22" s="59"/>
    </row>
    <row r="23" spans="3:7" ht="12.75">
      <c r="C23" s="65"/>
      <c r="D23" s="97"/>
      <c r="E23" s="97"/>
      <c r="F23" s="50"/>
      <c r="G23" s="66"/>
    </row>
    <row r="24" spans="3:7" ht="13.5" thickBot="1">
      <c r="C24" s="60" t="s">
        <v>48</v>
      </c>
      <c r="D24" s="98"/>
      <c r="E24" s="98"/>
      <c r="F24" s="48">
        <f>SUM(F21:F23)</f>
        <v>538700</v>
      </c>
      <c r="G24" s="61"/>
    </row>
    <row r="25" spans="3:7" ht="12.75">
      <c r="C25" s="67" t="s">
        <v>49</v>
      </c>
      <c r="D25" s="97"/>
      <c r="E25" s="97"/>
      <c r="F25" s="50">
        <v>89856</v>
      </c>
      <c r="G25" s="66"/>
    </row>
    <row r="26" spans="3:7" ht="12.75">
      <c r="C26" s="65" t="s">
        <v>50</v>
      </c>
      <c r="D26" s="88" t="s">
        <v>38</v>
      </c>
      <c r="E26" s="89">
        <v>16</v>
      </c>
      <c r="F26" s="47">
        <v>19968</v>
      </c>
      <c r="G26" s="59"/>
    </row>
    <row r="27" spans="3:7" ht="12.75">
      <c r="C27" s="65"/>
      <c r="D27" s="97"/>
      <c r="E27" s="97"/>
      <c r="F27" s="50"/>
      <c r="G27" s="66"/>
    </row>
    <row r="28" spans="3:7" ht="13.5" thickBot="1">
      <c r="C28" s="60" t="s">
        <v>51</v>
      </c>
      <c r="D28" s="98"/>
      <c r="E28" s="98"/>
      <c r="F28" s="48">
        <f>SUM(F25:F27)</f>
        <v>109824</v>
      </c>
      <c r="G28" s="61"/>
    </row>
    <row r="29" spans="3:7" ht="12.75">
      <c r="C29" s="69" t="s">
        <v>52</v>
      </c>
      <c r="D29" s="95"/>
      <c r="E29" s="95"/>
      <c r="F29" s="51">
        <v>2040</v>
      </c>
      <c r="G29" s="70"/>
    </row>
    <row r="30" spans="3:7" ht="12.75">
      <c r="C30" s="64" t="s">
        <v>53</v>
      </c>
      <c r="D30" s="88" t="s">
        <v>38</v>
      </c>
      <c r="E30" s="97">
        <v>12</v>
      </c>
      <c r="F30" s="47">
        <v>500</v>
      </c>
      <c r="G30" s="59"/>
    </row>
    <row r="31" spans="3:7" ht="12.75">
      <c r="C31" s="71"/>
      <c r="D31" s="89"/>
      <c r="E31" s="99"/>
      <c r="F31" s="47"/>
      <c r="G31" s="59"/>
    </row>
    <row r="32" spans="3:7" ht="13.5" thickBot="1">
      <c r="C32" s="72" t="s">
        <v>54</v>
      </c>
      <c r="D32" s="98"/>
      <c r="E32" s="98"/>
      <c r="F32" s="48">
        <f>SUM(F29:F31)</f>
        <v>2540</v>
      </c>
      <c r="G32" s="73"/>
    </row>
    <row r="33" spans="3:7" ht="12.75">
      <c r="C33" s="67" t="s">
        <v>55</v>
      </c>
      <c r="D33" s="95"/>
      <c r="E33" s="95"/>
      <c r="F33" s="51">
        <v>1902686</v>
      </c>
      <c r="G33" s="68"/>
    </row>
    <row r="34" spans="3:7" ht="12.75">
      <c r="C34" s="74" t="s">
        <v>56</v>
      </c>
      <c r="D34" s="88" t="s">
        <v>38</v>
      </c>
      <c r="E34" s="96"/>
      <c r="F34" s="52"/>
      <c r="G34" s="59"/>
    </row>
    <row r="35" spans="3:7" ht="12.75">
      <c r="C35" s="65"/>
      <c r="D35" s="97"/>
      <c r="E35" s="97"/>
      <c r="F35" s="50"/>
      <c r="G35" s="66"/>
    </row>
    <row r="36" spans="3:7" ht="13.5" thickBot="1">
      <c r="C36" s="60" t="s">
        <v>57</v>
      </c>
      <c r="D36" s="98"/>
      <c r="E36" s="98"/>
      <c r="F36" s="48">
        <f>SUM(F33:F35)</f>
        <v>1902686</v>
      </c>
      <c r="G36" s="61"/>
    </row>
    <row r="37" spans="3:7" ht="12.75">
      <c r="C37" s="69" t="s">
        <v>58</v>
      </c>
      <c r="D37" s="95"/>
      <c r="E37" s="95"/>
      <c r="F37" s="51">
        <v>976648</v>
      </c>
      <c r="G37" s="70"/>
    </row>
    <row r="38" spans="3:7" ht="12.75">
      <c r="C38" s="75" t="s">
        <v>59</v>
      </c>
      <c r="D38" s="88" t="s">
        <v>38</v>
      </c>
      <c r="E38" s="88"/>
      <c r="F38" s="47"/>
      <c r="G38" s="59"/>
    </row>
    <row r="39" spans="3:7" ht="12.75">
      <c r="C39" s="64"/>
      <c r="D39" s="97"/>
      <c r="E39" s="97"/>
      <c r="F39" s="50"/>
      <c r="G39" s="59"/>
    </row>
    <row r="40" spans="3:7" ht="13.5" thickBot="1">
      <c r="C40" s="60" t="s">
        <v>60</v>
      </c>
      <c r="D40" s="98"/>
      <c r="E40" s="98"/>
      <c r="F40" s="48">
        <f>SUM(F37:F39)</f>
        <v>976648</v>
      </c>
      <c r="G40" s="76"/>
    </row>
    <row r="41" spans="3:7" ht="12.75">
      <c r="C41" s="69" t="s">
        <v>61</v>
      </c>
      <c r="D41" s="95"/>
      <c r="E41" s="95"/>
      <c r="F41" s="53">
        <v>92627</v>
      </c>
      <c r="G41" s="77"/>
    </row>
    <row r="42" spans="3:7" ht="12.75">
      <c r="C42" s="78" t="s">
        <v>65</v>
      </c>
      <c r="D42" s="88" t="s">
        <v>38</v>
      </c>
      <c r="E42" s="88"/>
      <c r="F42" s="54"/>
      <c r="G42" s="79"/>
    </row>
    <row r="43" spans="3:7" ht="12.75">
      <c r="C43" s="65"/>
      <c r="D43" s="97"/>
      <c r="E43" s="97"/>
      <c r="F43" s="54"/>
      <c r="G43" s="79"/>
    </row>
    <row r="44" spans="3:7" ht="13.5" thickBot="1">
      <c r="C44" s="60" t="s">
        <v>66</v>
      </c>
      <c r="D44" s="98"/>
      <c r="E44" s="98"/>
      <c r="F44" s="55">
        <f>SUM(F41:F43)</f>
        <v>92627</v>
      </c>
      <c r="G44" s="80"/>
    </row>
    <row r="45" spans="3:7" ht="12.75">
      <c r="C45" s="69" t="s">
        <v>62</v>
      </c>
      <c r="D45" s="95"/>
      <c r="E45" s="95"/>
      <c r="F45" s="53">
        <v>2926</v>
      </c>
      <c r="G45" s="77"/>
    </row>
    <row r="46" spans="3:7" ht="12.75">
      <c r="C46" s="78" t="s">
        <v>67</v>
      </c>
      <c r="D46" s="88" t="s">
        <v>38</v>
      </c>
      <c r="E46" s="88"/>
      <c r="F46" s="54"/>
      <c r="G46" s="79"/>
    </row>
    <row r="47" spans="3:7" ht="12.75">
      <c r="C47" s="65"/>
      <c r="D47" s="97"/>
      <c r="E47" s="97"/>
      <c r="F47" s="54"/>
      <c r="G47" s="79"/>
    </row>
    <row r="48" spans="3:7" ht="13.5" thickBot="1">
      <c r="C48" s="60" t="s">
        <v>68</v>
      </c>
      <c r="D48" s="98"/>
      <c r="E48" s="98"/>
      <c r="F48" s="55">
        <f>SUM(F45:F47)</f>
        <v>2926</v>
      </c>
      <c r="G48" s="80"/>
    </row>
    <row r="49" spans="3:7" ht="12.75">
      <c r="C49" s="69" t="s">
        <v>63</v>
      </c>
      <c r="D49" s="95"/>
      <c r="E49" s="95"/>
      <c r="F49" s="53">
        <v>30434</v>
      </c>
      <c r="G49" s="77"/>
    </row>
    <row r="50" spans="3:7" ht="12.75">
      <c r="C50" s="78" t="s">
        <v>69</v>
      </c>
      <c r="D50" s="88" t="s">
        <v>38</v>
      </c>
      <c r="E50" s="88"/>
      <c r="F50" s="54"/>
      <c r="G50" s="79"/>
    </row>
    <row r="51" spans="3:7" ht="12.75">
      <c r="C51" s="75"/>
      <c r="D51" s="88"/>
      <c r="E51" s="88"/>
      <c r="F51" s="54"/>
      <c r="G51" s="79"/>
    </row>
    <row r="52" spans="3:7" ht="12.75">
      <c r="C52" s="65"/>
      <c r="D52" s="97"/>
      <c r="E52" s="97"/>
      <c r="F52" s="54"/>
      <c r="G52" s="79"/>
    </row>
    <row r="53" spans="3:7" ht="13.5" thickBot="1">
      <c r="C53" s="60" t="s">
        <v>68</v>
      </c>
      <c r="D53" s="98"/>
      <c r="E53" s="98"/>
      <c r="F53" s="55">
        <f>SUM(F49:F52)</f>
        <v>30434</v>
      </c>
      <c r="G53" s="80"/>
    </row>
    <row r="54" spans="3:7" ht="12.75">
      <c r="C54" s="69" t="s">
        <v>64</v>
      </c>
      <c r="D54" s="95"/>
      <c r="E54" s="95"/>
      <c r="F54" s="53">
        <v>878</v>
      </c>
      <c r="G54" s="77"/>
    </row>
    <row r="55" spans="3:7" ht="12.75">
      <c r="C55" s="78" t="s">
        <v>70</v>
      </c>
      <c r="D55" s="88" t="s">
        <v>38</v>
      </c>
      <c r="E55" s="88"/>
      <c r="F55" s="54"/>
      <c r="G55" s="79"/>
    </row>
    <row r="56" spans="3:7" ht="12.75">
      <c r="C56" s="65"/>
      <c r="D56" s="97"/>
      <c r="E56" s="97"/>
      <c r="F56" s="54"/>
      <c r="G56" s="79"/>
    </row>
    <row r="57" spans="3:7" ht="13.5" thickBot="1">
      <c r="C57" s="60"/>
      <c r="D57" s="98"/>
      <c r="E57" s="98"/>
      <c r="F57" s="55">
        <f>SUM(F54:F56)</f>
        <v>878</v>
      </c>
      <c r="G57" s="80"/>
    </row>
    <row r="58" spans="3:7" ht="12.75">
      <c r="C58" s="69" t="s">
        <v>71</v>
      </c>
      <c r="D58" s="95"/>
      <c r="E58" s="95"/>
      <c r="F58" s="53">
        <v>26</v>
      </c>
      <c r="G58" s="77"/>
    </row>
    <row r="59" spans="3:7" ht="12.75">
      <c r="C59" s="78" t="s">
        <v>72</v>
      </c>
      <c r="D59" s="88"/>
      <c r="E59" s="88"/>
      <c r="F59" s="54"/>
      <c r="G59" s="79"/>
    </row>
    <row r="60" spans="3:7" ht="12.75">
      <c r="C60" s="65"/>
      <c r="D60" s="97"/>
      <c r="E60" s="97"/>
      <c r="F60" s="54"/>
      <c r="G60" s="79"/>
    </row>
    <row r="61" spans="3:7" ht="13.5" thickBot="1">
      <c r="C61" s="60" t="s">
        <v>68</v>
      </c>
      <c r="D61" s="98"/>
      <c r="E61" s="98"/>
      <c r="F61" s="55">
        <f>SUM(F58:F60)</f>
        <v>26</v>
      </c>
      <c r="G61" s="80"/>
    </row>
    <row r="62" spans="3:7" ht="12.75">
      <c r="C62" s="69" t="s">
        <v>73</v>
      </c>
      <c r="D62" s="95"/>
      <c r="E62" s="95"/>
      <c r="F62" s="53">
        <v>1410072</v>
      </c>
      <c r="G62" s="81"/>
    </row>
    <row r="63" spans="3:7" ht="12.75">
      <c r="C63" s="78" t="s">
        <v>74</v>
      </c>
      <c r="D63" s="88" t="s">
        <v>38</v>
      </c>
      <c r="E63" s="88">
        <v>16</v>
      </c>
      <c r="F63" s="50">
        <v>1572</v>
      </c>
      <c r="G63" s="82"/>
    </row>
    <row r="64" spans="3:7" ht="12.75">
      <c r="C64" s="65"/>
      <c r="D64" s="97"/>
      <c r="E64" s="97"/>
      <c r="F64" s="50"/>
      <c r="G64" s="59"/>
    </row>
    <row r="65" spans="3:7" ht="13.5" thickBot="1">
      <c r="C65" s="60" t="s">
        <v>75</v>
      </c>
      <c r="D65" s="98"/>
      <c r="E65" s="98"/>
      <c r="F65" s="48">
        <f>SUM(F62:F64)</f>
        <v>1411644</v>
      </c>
      <c r="G65" s="73"/>
    </row>
    <row r="66" spans="3:7" ht="12.75">
      <c r="C66" s="69" t="s">
        <v>76</v>
      </c>
      <c r="D66" s="95"/>
      <c r="E66" s="95"/>
      <c r="F66" s="51">
        <v>436936</v>
      </c>
      <c r="G66" s="70"/>
    </row>
    <row r="67" spans="3:7" ht="12.75">
      <c r="C67" s="78" t="s">
        <v>77</v>
      </c>
      <c r="D67" s="88" t="s">
        <v>38</v>
      </c>
      <c r="E67" s="88"/>
      <c r="F67" s="50"/>
      <c r="G67" s="59"/>
    </row>
    <row r="68" spans="3:7" ht="12.75">
      <c r="C68" s="65"/>
      <c r="D68" s="97"/>
      <c r="E68" s="97"/>
      <c r="F68" s="50"/>
      <c r="G68" s="59"/>
    </row>
    <row r="69" spans="3:7" ht="13.5" thickBot="1">
      <c r="C69" s="83" t="s">
        <v>78</v>
      </c>
      <c r="D69" s="100"/>
      <c r="E69" s="100"/>
      <c r="F69" s="84">
        <f>SUM(F66:F68)</f>
        <v>436936</v>
      </c>
      <c r="G69" s="8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L25" sqref="L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7" t="s">
        <v>30</v>
      </c>
      <c r="E5" s="41" t="str">
        <f>personal!G6</f>
        <v>12-16 aprilie 2021</v>
      </c>
    </row>
    <row r="6" ht="13.5" thickBot="1"/>
    <row r="7" spans="1:6" ht="68.25" customHeight="1" thickBot="1">
      <c r="A7" s="23" t="s">
        <v>8</v>
      </c>
      <c r="B7" s="24" t="s">
        <v>9</v>
      </c>
      <c r="C7" s="25" t="s">
        <v>10</v>
      </c>
      <c r="D7" s="24" t="s">
        <v>11</v>
      </c>
      <c r="E7" s="24" t="s">
        <v>12</v>
      </c>
      <c r="F7" s="26" t="s">
        <v>13</v>
      </c>
    </row>
    <row r="8" spans="1:6" ht="12.75">
      <c r="A8" s="109">
        <v>1</v>
      </c>
      <c r="B8" s="110" t="s">
        <v>80</v>
      </c>
      <c r="C8" s="111">
        <v>4206</v>
      </c>
      <c r="D8" s="102" t="s">
        <v>81</v>
      </c>
      <c r="E8" s="102" t="s">
        <v>82</v>
      </c>
      <c r="F8" s="103">
        <v>357042.07</v>
      </c>
    </row>
    <row r="9" spans="1:6" ht="12.75">
      <c r="A9" s="112">
        <v>2</v>
      </c>
      <c r="B9" s="113" t="s">
        <v>80</v>
      </c>
      <c r="C9" s="89">
        <v>4207</v>
      </c>
      <c r="D9" s="46" t="s">
        <v>83</v>
      </c>
      <c r="E9" s="46" t="s">
        <v>82</v>
      </c>
      <c r="F9" s="104">
        <v>2218.1</v>
      </c>
    </row>
    <row r="10" spans="1:6" ht="12.75">
      <c r="A10" s="112">
        <f aca="true" t="shared" si="0" ref="A10:A44">A9+1</f>
        <v>3</v>
      </c>
      <c r="B10" s="114" t="s">
        <v>80</v>
      </c>
      <c r="C10" s="89">
        <v>4244</v>
      </c>
      <c r="D10" s="46" t="s">
        <v>84</v>
      </c>
      <c r="E10" s="46" t="s">
        <v>85</v>
      </c>
      <c r="F10" s="104">
        <v>287.39</v>
      </c>
    </row>
    <row r="11" spans="1:6" ht="12.75">
      <c r="A11" s="112">
        <f t="shared" si="0"/>
        <v>4</v>
      </c>
      <c r="B11" s="114" t="s">
        <v>80</v>
      </c>
      <c r="C11" s="89">
        <v>4239</v>
      </c>
      <c r="D11" s="46" t="s">
        <v>86</v>
      </c>
      <c r="E11" s="46" t="s">
        <v>87</v>
      </c>
      <c r="F11" s="104">
        <v>238.49</v>
      </c>
    </row>
    <row r="12" spans="1:6" ht="12.75">
      <c r="A12" s="112">
        <f t="shared" si="0"/>
        <v>5</v>
      </c>
      <c r="B12" s="114" t="s">
        <v>80</v>
      </c>
      <c r="C12" s="89">
        <v>4240</v>
      </c>
      <c r="D12" s="46" t="s">
        <v>86</v>
      </c>
      <c r="E12" s="46" t="s">
        <v>87</v>
      </c>
      <c r="F12" s="104">
        <v>376.33</v>
      </c>
    </row>
    <row r="13" spans="1:6" ht="12.75">
      <c r="A13" s="112">
        <f t="shared" si="0"/>
        <v>6</v>
      </c>
      <c r="B13" s="114" t="s">
        <v>80</v>
      </c>
      <c r="C13" s="89">
        <v>4241</v>
      </c>
      <c r="D13" s="46" t="s">
        <v>88</v>
      </c>
      <c r="E13" s="46" t="s">
        <v>89</v>
      </c>
      <c r="F13" s="104">
        <v>21.06</v>
      </c>
    </row>
    <row r="14" spans="1:6" ht="12.75">
      <c r="A14" s="112">
        <f t="shared" si="0"/>
        <v>7</v>
      </c>
      <c r="B14" s="114" t="s">
        <v>80</v>
      </c>
      <c r="C14" s="89">
        <v>4242</v>
      </c>
      <c r="D14" s="46" t="s">
        <v>88</v>
      </c>
      <c r="E14" s="46" t="s">
        <v>89</v>
      </c>
      <c r="F14" s="104">
        <v>21.06</v>
      </c>
    </row>
    <row r="15" spans="1:6" ht="12.75">
      <c r="A15" s="112">
        <f t="shared" si="0"/>
        <v>8</v>
      </c>
      <c r="B15" s="114" t="s">
        <v>80</v>
      </c>
      <c r="C15" s="89">
        <v>4246</v>
      </c>
      <c r="D15" s="46" t="s">
        <v>90</v>
      </c>
      <c r="E15" s="46" t="s">
        <v>91</v>
      </c>
      <c r="F15" s="104">
        <v>311.07</v>
      </c>
    </row>
    <row r="16" spans="1:6" ht="12.75">
      <c r="A16" s="112">
        <f t="shared" si="0"/>
        <v>9</v>
      </c>
      <c r="B16" s="114" t="s">
        <v>80</v>
      </c>
      <c r="C16" s="89">
        <v>4245</v>
      </c>
      <c r="D16" s="46" t="s">
        <v>90</v>
      </c>
      <c r="E16" s="46" t="s">
        <v>92</v>
      </c>
      <c r="F16" s="104">
        <v>2800</v>
      </c>
    </row>
    <row r="17" spans="1:6" ht="12.75">
      <c r="A17" s="112">
        <f t="shared" si="0"/>
        <v>10</v>
      </c>
      <c r="B17" s="114" t="s">
        <v>93</v>
      </c>
      <c r="C17" s="89">
        <v>4257</v>
      </c>
      <c r="D17" s="46" t="s">
        <v>94</v>
      </c>
      <c r="E17" s="46" t="s">
        <v>82</v>
      </c>
      <c r="F17" s="104">
        <v>6219.9</v>
      </c>
    </row>
    <row r="18" spans="1:6" ht="12.75">
      <c r="A18" s="112">
        <f t="shared" si="0"/>
        <v>11</v>
      </c>
      <c r="B18" s="114" t="s">
        <v>93</v>
      </c>
      <c r="C18" s="89">
        <v>4275</v>
      </c>
      <c r="D18" s="46" t="s">
        <v>95</v>
      </c>
      <c r="E18" s="46" t="s">
        <v>96</v>
      </c>
      <c r="F18" s="104">
        <v>63100</v>
      </c>
    </row>
    <row r="19" spans="1:6" ht="12.75">
      <c r="A19" s="112">
        <f t="shared" si="0"/>
        <v>12</v>
      </c>
      <c r="B19" s="114" t="s">
        <v>93</v>
      </c>
      <c r="C19" s="89">
        <v>4258</v>
      </c>
      <c r="D19" s="46" t="s">
        <v>95</v>
      </c>
      <c r="E19" s="46" t="s">
        <v>97</v>
      </c>
      <c r="F19" s="104">
        <v>11920</v>
      </c>
    </row>
    <row r="20" spans="1:6" ht="12.75">
      <c r="A20" s="112">
        <f t="shared" si="0"/>
        <v>13</v>
      </c>
      <c r="B20" s="114" t="s">
        <v>93</v>
      </c>
      <c r="C20" s="89">
        <v>4283</v>
      </c>
      <c r="D20" s="46" t="s">
        <v>98</v>
      </c>
      <c r="E20" s="46" t="s">
        <v>99</v>
      </c>
      <c r="F20" s="104">
        <v>11424</v>
      </c>
    </row>
    <row r="21" spans="1:6" ht="12.75">
      <c r="A21" s="112">
        <f t="shared" si="0"/>
        <v>14</v>
      </c>
      <c r="B21" s="114" t="s">
        <v>93</v>
      </c>
      <c r="C21" s="89">
        <v>4284</v>
      </c>
      <c r="D21" s="46" t="s">
        <v>100</v>
      </c>
      <c r="E21" s="46" t="s">
        <v>101</v>
      </c>
      <c r="F21" s="104">
        <v>3280.84</v>
      </c>
    </row>
    <row r="22" spans="1:6" ht="12.75">
      <c r="A22" s="112">
        <f t="shared" si="0"/>
        <v>15</v>
      </c>
      <c r="B22" s="114" t="s">
        <v>93</v>
      </c>
      <c r="C22" s="89">
        <v>4285</v>
      </c>
      <c r="D22" s="46" t="s">
        <v>102</v>
      </c>
      <c r="E22" s="46" t="s">
        <v>103</v>
      </c>
      <c r="F22" s="104">
        <v>366.21</v>
      </c>
    </row>
    <row r="23" spans="1:6" ht="12.75">
      <c r="A23" s="112">
        <f t="shared" si="0"/>
        <v>16</v>
      </c>
      <c r="B23" s="114" t="s">
        <v>93</v>
      </c>
      <c r="C23" s="89">
        <v>4286</v>
      </c>
      <c r="D23" s="46" t="s">
        <v>102</v>
      </c>
      <c r="E23" s="46" t="s">
        <v>104</v>
      </c>
      <c r="F23" s="104">
        <v>6290.04</v>
      </c>
    </row>
    <row r="24" spans="1:6" ht="12.75">
      <c r="A24" s="112">
        <f t="shared" si="0"/>
        <v>17</v>
      </c>
      <c r="B24" s="114" t="s">
        <v>105</v>
      </c>
      <c r="C24" s="89">
        <v>4301</v>
      </c>
      <c r="D24" s="46" t="s">
        <v>106</v>
      </c>
      <c r="E24" s="46" t="s">
        <v>107</v>
      </c>
      <c r="F24" s="104">
        <v>358</v>
      </c>
    </row>
    <row r="25" spans="1:6" ht="12.75">
      <c r="A25" s="112">
        <f t="shared" si="0"/>
        <v>18</v>
      </c>
      <c r="B25" s="114" t="s">
        <v>105</v>
      </c>
      <c r="C25" s="89">
        <v>4302</v>
      </c>
      <c r="D25" s="46" t="s">
        <v>86</v>
      </c>
      <c r="E25" s="46" t="s">
        <v>108</v>
      </c>
      <c r="F25" s="104">
        <v>157.44</v>
      </c>
    </row>
    <row r="26" spans="1:6" ht="12.75">
      <c r="A26" s="112">
        <f t="shared" si="0"/>
        <v>19</v>
      </c>
      <c r="B26" s="114" t="s">
        <v>105</v>
      </c>
      <c r="C26" s="89">
        <v>4325</v>
      </c>
      <c r="D26" s="46" t="s">
        <v>109</v>
      </c>
      <c r="E26" s="46" t="s">
        <v>110</v>
      </c>
      <c r="F26" s="104">
        <v>1891</v>
      </c>
    </row>
    <row r="27" spans="1:6" ht="12.75">
      <c r="A27" s="112">
        <f t="shared" si="0"/>
        <v>20</v>
      </c>
      <c r="B27" s="114" t="s">
        <v>105</v>
      </c>
      <c r="C27" s="89">
        <v>4300</v>
      </c>
      <c r="D27" s="46" t="s">
        <v>95</v>
      </c>
      <c r="E27" s="46" t="s">
        <v>111</v>
      </c>
      <c r="F27" s="104">
        <v>10.99</v>
      </c>
    </row>
    <row r="28" spans="1:6" ht="12.75">
      <c r="A28" s="112">
        <f t="shared" si="0"/>
        <v>21</v>
      </c>
      <c r="B28" s="114" t="s">
        <v>105</v>
      </c>
      <c r="C28" s="89">
        <v>4309</v>
      </c>
      <c r="D28" s="46" t="s">
        <v>109</v>
      </c>
      <c r="E28" s="46" t="s">
        <v>110</v>
      </c>
      <c r="F28" s="104">
        <v>2135</v>
      </c>
    </row>
    <row r="29" spans="1:6" ht="12.75">
      <c r="A29" s="112">
        <f t="shared" si="0"/>
        <v>22</v>
      </c>
      <c r="B29" s="114" t="s">
        <v>112</v>
      </c>
      <c r="C29" s="89">
        <v>4336</v>
      </c>
      <c r="D29" s="46" t="s">
        <v>113</v>
      </c>
      <c r="E29" s="46" t="s">
        <v>114</v>
      </c>
      <c r="F29" s="104">
        <v>9494.62</v>
      </c>
    </row>
    <row r="30" spans="1:6" ht="12.75">
      <c r="A30" s="112">
        <f t="shared" si="0"/>
        <v>23</v>
      </c>
      <c r="B30" s="114" t="s">
        <v>112</v>
      </c>
      <c r="C30" s="89">
        <v>4337</v>
      </c>
      <c r="D30" s="46" t="s">
        <v>115</v>
      </c>
      <c r="E30" s="46" t="s">
        <v>116</v>
      </c>
      <c r="F30" s="104">
        <v>1543.68</v>
      </c>
    </row>
    <row r="31" spans="1:6" ht="12.75">
      <c r="A31" s="112">
        <f t="shared" si="0"/>
        <v>24</v>
      </c>
      <c r="B31" s="114" t="s">
        <v>112</v>
      </c>
      <c r="C31" s="89">
        <v>4338</v>
      </c>
      <c r="D31" s="46" t="s">
        <v>117</v>
      </c>
      <c r="E31" s="46" t="s">
        <v>118</v>
      </c>
      <c r="F31" s="104">
        <v>7805.38</v>
      </c>
    </row>
    <row r="32" spans="1:6" ht="12.75">
      <c r="A32" s="112">
        <f t="shared" si="0"/>
        <v>25</v>
      </c>
      <c r="B32" s="114" t="s">
        <v>112</v>
      </c>
      <c r="C32" s="89">
        <v>4339</v>
      </c>
      <c r="D32" s="46" t="s">
        <v>117</v>
      </c>
      <c r="E32" s="46" t="s">
        <v>119</v>
      </c>
      <c r="F32" s="104">
        <v>88.26</v>
      </c>
    </row>
    <row r="33" spans="1:6" ht="12.75">
      <c r="A33" s="112">
        <f t="shared" si="0"/>
        <v>26</v>
      </c>
      <c r="B33" s="114" t="s">
        <v>112</v>
      </c>
      <c r="C33" s="89">
        <v>4340</v>
      </c>
      <c r="D33" s="46" t="s">
        <v>86</v>
      </c>
      <c r="E33" s="46" t="s">
        <v>120</v>
      </c>
      <c r="F33" s="104">
        <v>497.79</v>
      </c>
    </row>
    <row r="34" spans="1:6" ht="12.75">
      <c r="A34" s="112">
        <f t="shared" si="0"/>
        <v>27</v>
      </c>
      <c r="B34" s="114" t="s">
        <v>112</v>
      </c>
      <c r="C34" s="89">
        <v>4341</v>
      </c>
      <c r="D34" s="46" t="s">
        <v>138</v>
      </c>
      <c r="E34" s="46" t="s">
        <v>139</v>
      </c>
      <c r="F34" s="104">
        <v>3191.98</v>
      </c>
    </row>
    <row r="35" spans="1:6" ht="12.75">
      <c r="A35" s="112">
        <f t="shared" si="0"/>
        <v>28</v>
      </c>
      <c r="B35" s="114" t="s">
        <v>112</v>
      </c>
      <c r="C35" s="89">
        <v>4335</v>
      </c>
      <c r="D35" s="46" t="s">
        <v>95</v>
      </c>
      <c r="E35" s="46" t="s">
        <v>121</v>
      </c>
      <c r="F35" s="104">
        <v>525</v>
      </c>
    </row>
    <row r="36" spans="1:6" ht="12.75">
      <c r="A36" s="112">
        <f t="shared" si="0"/>
        <v>29</v>
      </c>
      <c r="B36" s="114" t="s">
        <v>112</v>
      </c>
      <c r="C36" s="89">
        <v>4324</v>
      </c>
      <c r="D36" s="46" t="s">
        <v>122</v>
      </c>
      <c r="E36" s="46" t="s">
        <v>123</v>
      </c>
      <c r="F36" s="104">
        <v>5107.48</v>
      </c>
    </row>
    <row r="37" spans="1:6" ht="12.75">
      <c r="A37" s="112">
        <f t="shared" si="0"/>
        <v>30</v>
      </c>
      <c r="B37" s="114" t="s">
        <v>124</v>
      </c>
      <c r="C37" s="89">
        <v>4392</v>
      </c>
      <c r="D37" s="46" t="s">
        <v>125</v>
      </c>
      <c r="E37" s="46" t="s">
        <v>82</v>
      </c>
      <c r="F37" s="104">
        <v>14718.4</v>
      </c>
    </row>
    <row r="38" spans="1:6" ht="12.75">
      <c r="A38" s="112">
        <f t="shared" si="0"/>
        <v>31</v>
      </c>
      <c r="B38" s="114" t="s">
        <v>124</v>
      </c>
      <c r="C38" s="89">
        <v>4390</v>
      </c>
      <c r="D38" s="46" t="s">
        <v>126</v>
      </c>
      <c r="E38" s="46" t="s">
        <v>127</v>
      </c>
      <c r="F38" s="104">
        <v>10320.16</v>
      </c>
    </row>
    <row r="39" spans="1:6" ht="12.75">
      <c r="A39" s="112">
        <f t="shared" si="0"/>
        <v>32</v>
      </c>
      <c r="B39" s="114" t="s">
        <v>124</v>
      </c>
      <c r="C39" s="89">
        <v>4368</v>
      </c>
      <c r="D39" s="46" t="s">
        <v>95</v>
      </c>
      <c r="E39" s="46" t="s">
        <v>128</v>
      </c>
      <c r="F39" s="104">
        <v>41400</v>
      </c>
    </row>
    <row r="40" spans="1:6" ht="12.75">
      <c r="A40" s="112">
        <f t="shared" si="0"/>
        <v>33</v>
      </c>
      <c r="B40" s="114" t="s">
        <v>124</v>
      </c>
      <c r="C40" s="89">
        <v>4369</v>
      </c>
      <c r="D40" s="46" t="s">
        <v>95</v>
      </c>
      <c r="E40" s="46" t="s">
        <v>129</v>
      </c>
      <c r="F40" s="104">
        <v>4356</v>
      </c>
    </row>
    <row r="41" spans="1:6" ht="12.75">
      <c r="A41" s="112">
        <f t="shared" si="0"/>
        <v>34</v>
      </c>
      <c r="B41" s="114" t="s">
        <v>124</v>
      </c>
      <c r="C41" s="89">
        <v>4371</v>
      </c>
      <c r="D41" s="46" t="s">
        <v>130</v>
      </c>
      <c r="E41" s="46" t="s">
        <v>131</v>
      </c>
      <c r="F41" s="104">
        <v>1779.05</v>
      </c>
    </row>
    <row r="42" spans="1:6" ht="12.75">
      <c r="A42" s="112">
        <f t="shared" si="0"/>
        <v>35</v>
      </c>
      <c r="B42" s="114" t="s">
        <v>124</v>
      </c>
      <c r="C42" s="89">
        <v>4391</v>
      </c>
      <c r="D42" s="46" t="s">
        <v>132</v>
      </c>
      <c r="E42" s="46" t="s">
        <v>133</v>
      </c>
      <c r="F42" s="104">
        <v>7993.51</v>
      </c>
    </row>
    <row r="43" spans="1:6" ht="12.75">
      <c r="A43" s="112">
        <f t="shared" si="0"/>
        <v>36</v>
      </c>
      <c r="B43" s="114" t="s">
        <v>124</v>
      </c>
      <c r="C43" s="89">
        <v>4370</v>
      </c>
      <c r="D43" s="46" t="s">
        <v>130</v>
      </c>
      <c r="E43" s="46" t="s">
        <v>134</v>
      </c>
      <c r="F43" s="104">
        <v>95.2</v>
      </c>
    </row>
    <row r="44" spans="1:6" ht="13.5" thickBot="1">
      <c r="A44" s="112">
        <f t="shared" si="0"/>
        <v>37</v>
      </c>
      <c r="B44" s="114" t="s">
        <v>124</v>
      </c>
      <c r="C44" s="89">
        <v>4373</v>
      </c>
      <c r="D44" s="46" t="s">
        <v>135</v>
      </c>
      <c r="E44" s="46" t="s">
        <v>136</v>
      </c>
      <c r="F44" s="104">
        <v>3332</v>
      </c>
    </row>
    <row r="45" spans="1:6" ht="25.5" customHeight="1" thickBot="1">
      <c r="A45" s="105"/>
      <c r="B45" s="106"/>
      <c r="C45" s="106"/>
      <c r="D45" s="106"/>
      <c r="E45" s="107" t="s">
        <v>137</v>
      </c>
      <c r="F45" s="108">
        <f>SUM(F8:F44)</f>
        <v>582717.5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34</v>
      </c>
      <c r="B1" s="8"/>
      <c r="C1" s="8"/>
      <c r="D1" s="8"/>
    </row>
    <row r="3" spans="1:4" ht="15.75" customHeight="1">
      <c r="A3" s="42" t="s">
        <v>20</v>
      </c>
      <c r="B3" s="42"/>
      <c r="C3" s="42"/>
      <c r="D3" s="10"/>
    </row>
    <row r="4" spans="1:10" ht="30" customHeight="1">
      <c r="A4" s="43" t="s">
        <v>19</v>
      </c>
      <c r="B4" s="43"/>
      <c r="C4" s="43"/>
      <c r="D4" s="43"/>
      <c r="E4" s="43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7" t="s">
        <v>30</v>
      </c>
      <c r="C6" s="7" t="str">
        <f>personal!G6</f>
        <v>12-16 aprilie 2021</v>
      </c>
      <c r="D6" s="14"/>
      <c r="E6" s="11"/>
      <c r="F6" s="11"/>
      <c r="G6" s="11"/>
      <c r="H6" s="11"/>
      <c r="I6" s="12"/>
      <c r="J6" s="12"/>
    </row>
    <row r="7" ht="13.5" thickBot="1"/>
    <row r="8" spans="1:5" ht="21" customHeight="1" thickBot="1">
      <c r="A8" s="27" t="s">
        <v>14</v>
      </c>
      <c r="B8" s="28" t="s">
        <v>15</v>
      </c>
      <c r="C8" s="28" t="s">
        <v>16</v>
      </c>
      <c r="D8" s="28" t="s">
        <v>21</v>
      </c>
      <c r="E8" s="29" t="s">
        <v>17</v>
      </c>
    </row>
    <row r="9" spans="1:5" s="15" customFormat="1" ht="33" customHeight="1">
      <c r="A9" s="121" t="s">
        <v>140</v>
      </c>
      <c r="B9" s="118" t="s">
        <v>144</v>
      </c>
      <c r="C9" s="119" t="s">
        <v>145</v>
      </c>
      <c r="D9" s="120" t="s">
        <v>146</v>
      </c>
      <c r="E9" s="122">
        <v>104000</v>
      </c>
    </row>
    <row r="10" spans="1:5" s="15" customFormat="1" ht="22.5" customHeight="1" thickBot="1">
      <c r="A10" s="33"/>
      <c r="B10" s="34"/>
      <c r="C10" s="35"/>
      <c r="D10" s="35"/>
      <c r="E10" s="36"/>
    </row>
    <row r="11" spans="1:5" ht="24" customHeight="1" thickBot="1">
      <c r="A11" s="30" t="s">
        <v>18</v>
      </c>
      <c r="B11" s="31"/>
      <c r="C11" s="31"/>
      <c r="D11" s="31"/>
      <c r="E11" s="32">
        <f>SUM(E9:E10)</f>
        <v>104000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34</v>
      </c>
      <c r="B1" s="8"/>
      <c r="C1" s="8"/>
      <c r="D1" s="8"/>
    </row>
    <row r="3" spans="1:4" ht="15.75" customHeight="1">
      <c r="A3" s="42" t="s">
        <v>20</v>
      </c>
      <c r="B3" s="42"/>
      <c r="C3" s="42"/>
      <c r="D3" s="10"/>
    </row>
    <row r="4" spans="1:10" ht="30" customHeight="1">
      <c r="A4" s="43" t="s">
        <v>29</v>
      </c>
      <c r="B4" s="43"/>
      <c r="C4" s="43"/>
      <c r="D4" s="43"/>
      <c r="E4" s="43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7" t="s">
        <v>30</v>
      </c>
      <c r="C6" s="7" t="str">
        <f>personal!G6</f>
        <v>12-16 aprilie 2021</v>
      </c>
      <c r="D6" s="14"/>
      <c r="E6" s="11"/>
      <c r="F6" s="11"/>
      <c r="G6" s="11"/>
      <c r="H6" s="11"/>
      <c r="I6" s="12"/>
      <c r="J6" s="12"/>
    </row>
    <row r="7" ht="13.5" thickBot="1"/>
    <row r="8" spans="1:5" ht="19.5" customHeight="1" thickBot="1">
      <c r="A8" s="27" t="s">
        <v>14</v>
      </c>
      <c r="B8" s="28" t="s">
        <v>15</v>
      </c>
      <c r="C8" s="28" t="s">
        <v>16</v>
      </c>
      <c r="D8" s="28" t="s">
        <v>21</v>
      </c>
      <c r="E8" s="29" t="s">
        <v>17</v>
      </c>
    </row>
    <row r="9" spans="1:5" s="15" customFormat="1" ht="36" customHeight="1">
      <c r="A9" s="123" t="s">
        <v>140</v>
      </c>
      <c r="B9" s="115" t="s">
        <v>141</v>
      </c>
      <c r="C9" s="116" t="s">
        <v>142</v>
      </c>
      <c r="D9" s="117" t="s">
        <v>143</v>
      </c>
      <c r="E9" s="124">
        <v>2894.08</v>
      </c>
    </row>
    <row r="10" spans="1:5" s="15" customFormat="1" ht="13.5" thickBot="1">
      <c r="A10" s="33"/>
      <c r="B10" s="34"/>
      <c r="C10" s="35"/>
      <c r="D10" s="35"/>
      <c r="E10" s="36"/>
    </row>
    <row r="11" spans="1:5" ht="21" customHeight="1" thickBot="1">
      <c r="A11" s="30" t="s">
        <v>18</v>
      </c>
      <c r="B11" s="31"/>
      <c r="C11" s="31"/>
      <c r="D11" s="31"/>
      <c r="E11" s="32">
        <f>SUM(E9:E10)</f>
        <v>2894.08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34</v>
      </c>
      <c r="B1" s="8"/>
      <c r="C1" s="8"/>
      <c r="D1" s="8"/>
    </row>
    <row r="3" spans="1:4" ht="15.75" customHeight="1">
      <c r="A3" s="42" t="s">
        <v>20</v>
      </c>
      <c r="B3" s="42"/>
      <c r="C3" s="42"/>
      <c r="D3" s="10"/>
    </row>
    <row r="4" spans="1:10" ht="19.5" customHeight="1">
      <c r="A4" s="43" t="s">
        <v>22</v>
      </c>
      <c r="B4" s="43"/>
      <c r="C4" s="43"/>
      <c r="D4" s="43"/>
      <c r="E4" s="43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7" t="s">
        <v>30</v>
      </c>
      <c r="C6" s="7" t="str">
        <f>personal!G6</f>
        <v>12-16 aprilie 2021</v>
      </c>
      <c r="D6" s="14"/>
      <c r="E6" s="11"/>
      <c r="F6" s="11"/>
      <c r="G6" s="11"/>
      <c r="H6" s="11"/>
      <c r="I6" s="12"/>
      <c r="J6" s="12"/>
    </row>
    <row r="7" ht="13.5" thickBot="1"/>
    <row r="8" spans="1:5" ht="18" customHeight="1" thickBot="1">
      <c r="A8" s="27" t="s">
        <v>14</v>
      </c>
      <c r="B8" s="28" t="s">
        <v>15</v>
      </c>
      <c r="C8" s="28" t="s">
        <v>16</v>
      </c>
      <c r="D8" s="28" t="s">
        <v>21</v>
      </c>
      <c r="E8" s="29" t="s">
        <v>17</v>
      </c>
    </row>
    <row r="9" spans="1:5" s="15" customFormat="1" ht="25.5">
      <c r="A9" s="128" t="s">
        <v>170</v>
      </c>
      <c r="B9" s="125">
        <v>4365</v>
      </c>
      <c r="C9" s="126" t="s">
        <v>171</v>
      </c>
      <c r="D9" s="127" t="s">
        <v>172</v>
      </c>
      <c r="E9" s="129">
        <v>292823.3</v>
      </c>
    </row>
    <row r="10" spans="1:5" s="15" customFormat="1" ht="13.5" thickBot="1">
      <c r="A10" s="33"/>
      <c r="B10" s="34"/>
      <c r="C10" s="35"/>
      <c r="D10" s="35"/>
      <c r="E10" s="36"/>
    </row>
    <row r="11" spans="1:5" ht="19.5" customHeight="1" thickBot="1">
      <c r="A11" s="30" t="s">
        <v>18</v>
      </c>
      <c r="B11" s="31"/>
      <c r="C11" s="31"/>
      <c r="D11" s="31"/>
      <c r="E11" s="32">
        <f>SUM(E9:E10)</f>
        <v>292823.3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52">
      <selection activeCell="K75" sqref="K75"/>
    </sheetView>
  </sheetViews>
  <sheetFormatPr defaultColWidth="9.140625" defaultRowHeight="12.75"/>
  <cols>
    <col min="1" max="1" width="7.57421875" style="144" customWidth="1"/>
    <col min="2" max="2" width="13.28125" style="144" customWidth="1"/>
    <col min="3" max="3" width="24.00390625" style="144" customWidth="1"/>
    <col min="4" max="4" width="23.8515625" style="144" customWidth="1"/>
    <col min="5" max="5" width="42.28125" style="144" customWidth="1"/>
    <col min="6" max="6" width="17.7109375" style="145" customWidth="1"/>
    <col min="7" max="8" width="9.140625" style="144" customWidth="1"/>
    <col min="9" max="9" width="9.140625" style="146" customWidth="1"/>
    <col min="10" max="10" width="34.00390625" style="144" customWidth="1"/>
    <col min="11" max="16384" width="9.140625" style="144" customWidth="1"/>
  </cols>
  <sheetData>
    <row r="1" ht="12.75">
      <c r="A1" s="21" t="s">
        <v>35</v>
      </c>
    </row>
    <row r="2" ht="12.75">
      <c r="A2" s="21"/>
    </row>
    <row r="3" ht="12.75">
      <c r="A3" s="21" t="s">
        <v>31</v>
      </c>
    </row>
    <row r="4" spans="1:5" ht="12.75">
      <c r="A4" s="21" t="s">
        <v>24</v>
      </c>
      <c r="D4" s="147" t="s">
        <v>30</v>
      </c>
      <c r="E4" s="41" t="str">
        <f>personal!G6</f>
        <v>12-16 aprilie 2021</v>
      </c>
    </row>
    <row r="5" ht="13.5" thickBot="1"/>
    <row r="6" spans="1:9" ht="26.25" thickBot="1">
      <c r="A6" s="132" t="s">
        <v>8</v>
      </c>
      <c r="B6" s="133" t="s">
        <v>9</v>
      </c>
      <c r="C6" s="133" t="s">
        <v>10</v>
      </c>
      <c r="D6" s="133" t="s">
        <v>25</v>
      </c>
      <c r="E6" s="133" t="s">
        <v>32</v>
      </c>
      <c r="F6" s="134" t="s">
        <v>27</v>
      </c>
      <c r="I6" s="144"/>
    </row>
    <row r="7" spans="1:9" ht="12.75">
      <c r="A7" s="148">
        <v>1</v>
      </c>
      <c r="B7" s="149" t="s">
        <v>147</v>
      </c>
      <c r="C7" s="149">
        <v>4280</v>
      </c>
      <c r="D7" s="150" t="s">
        <v>148</v>
      </c>
      <c r="E7" s="151" t="s">
        <v>149</v>
      </c>
      <c r="F7" s="152">
        <v>3000</v>
      </c>
      <c r="I7" s="144"/>
    </row>
    <row r="8" spans="1:9" ht="19.5" customHeight="1">
      <c r="A8" s="153">
        <v>2</v>
      </c>
      <c r="B8" s="154" t="s">
        <v>147</v>
      </c>
      <c r="C8" s="154">
        <v>4281</v>
      </c>
      <c r="D8" s="115" t="s">
        <v>148</v>
      </c>
      <c r="E8" s="155" t="s">
        <v>149</v>
      </c>
      <c r="F8" s="156">
        <v>3000</v>
      </c>
      <c r="I8" s="144"/>
    </row>
    <row r="9" spans="1:6" ht="18" customHeight="1">
      <c r="A9" s="153">
        <v>3</v>
      </c>
      <c r="B9" s="154" t="s">
        <v>147</v>
      </c>
      <c r="C9" s="154">
        <v>4282</v>
      </c>
      <c r="D9" s="115" t="s">
        <v>148</v>
      </c>
      <c r="E9" s="155" t="s">
        <v>149</v>
      </c>
      <c r="F9" s="156">
        <v>3000</v>
      </c>
    </row>
    <row r="10" spans="1:6" ht="18" customHeight="1">
      <c r="A10" s="153">
        <v>4</v>
      </c>
      <c r="B10" s="154" t="s">
        <v>140</v>
      </c>
      <c r="C10" s="154">
        <v>4304</v>
      </c>
      <c r="D10" s="115" t="s">
        <v>148</v>
      </c>
      <c r="E10" s="155" t="s">
        <v>150</v>
      </c>
      <c r="F10" s="156">
        <v>1150</v>
      </c>
    </row>
    <row r="11" spans="1:6" ht="18" customHeight="1">
      <c r="A11" s="153">
        <v>5</v>
      </c>
      <c r="B11" s="154" t="s">
        <v>140</v>
      </c>
      <c r="C11" s="154">
        <v>4305</v>
      </c>
      <c r="D11" s="115" t="s">
        <v>148</v>
      </c>
      <c r="E11" s="155" t="s">
        <v>151</v>
      </c>
      <c r="F11" s="156">
        <v>1500</v>
      </c>
    </row>
    <row r="12" spans="1:6" ht="18" customHeight="1">
      <c r="A12" s="153">
        <v>6</v>
      </c>
      <c r="B12" s="154" t="s">
        <v>140</v>
      </c>
      <c r="C12" s="154">
        <v>4306</v>
      </c>
      <c r="D12" s="115" t="s">
        <v>148</v>
      </c>
      <c r="E12" s="155" t="s">
        <v>152</v>
      </c>
      <c r="F12" s="156">
        <v>500</v>
      </c>
    </row>
    <row r="13" spans="1:6" ht="18" customHeight="1">
      <c r="A13" s="153">
        <v>7</v>
      </c>
      <c r="B13" s="154" t="s">
        <v>140</v>
      </c>
      <c r="C13" s="154">
        <v>4307</v>
      </c>
      <c r="D13" s="115" t="s">
        <v>148</v>
      </c>
      <c r="E13" s="155" t="s">
        <v>153</v>
      </c>
      <c r="F13" s="156">
        <v>1000</v>
      </c>
    </row>
    <row r="14" spans="1:6" ht="18" customHeight="1">
      <c r="A14" s="153">
        <v>8</v>
      </c>
      <c r="B14" s="154" t="s">
        <v>140</v>
      </c>
      <c r="C14" s="154">
        <v>4308</v>
      </c>
      <c r="D14" s="115" t="s">
        <v>148</v>
      </c>
      <c r="E14" s="155" t="s">
        <v>153</v>
      </c>
      <c r="F14" s="156">
        <v>1200</v>
      </c>
    </row>
    <row r="15" spans="1:6" ht="18" customHeight="1">
      <c r="A15" s="153">
        <v>9</v>
      </c>
      <c r="B15" s="157">
        <v>44298</v>
      </c>
      <c r="C15" s="131">
        <v>4247</v>
      </c>
      <c r="D15" s="131" t="s">
        <v>159</v>
      </c>
      <c r="E15" s="158" t="s">
        <v>161</v>
      </c>
      <c r="F15" s="159">
        <v>1900</v>
      </c>
    </row>
    <row r="16" spans="1:6" ht="18" customHeight="1">
      <c r="A16" s="153">
        <v>10</v>
      </c>
      <c r="B16" s="157">
        <v>44298</v>
      </c>
      <c r="C16" s="131">
        <v>4248</v>
      </c>
      <c r="D16" s="131" t="s">
        <v>157</v>
      </c>
      <c r="E16" s="158" t="s">
        <v>162</v>
      </c>
      <c r="F16" s="159">
        <v>1162.04</v>
      </c>
    </row>
    <row r="17" spans="1:6" ht="18" customHeight="1">
      <c r="A17" s="153">
        <v>11</v>
      </c>
      <c r="B17" s="157">
        <v>44298</v>
      </c>
      <c r="C17" s="160">
        <v>4249</v>
      </c>
      <c r="D17" s="131" t="s">
        <v>157</v>
      </c>
      <c r="E17" s="158" t="s">
        <v>161</v>
      </c>
      <c r="F17" s="159">
        <v>2345</v>
      </c>
    </row>
    <row r="18" spans="1:6" ht="18" customHeight="1">
      <c r="A18" s="153">
        <v>12</v>
      </c>
      <c r="B18" s="157">
        <v>44298</v>
      </c>
      <c r="C18" s="160">
        <v>4250</v>
      </c>
      <c r="D18" s="131" t="s">
        <v>163</v>
      </c>
      <c r="E18" s="158" t="s">
        <v>164</v>
      </c>
      <c r="F18" s="159">
        <v>60</v>
      </c>
    </row>
    <row r="19" spans="1:6" ht="18" customHeight="1">
      <c r="A19" s="153">
        <v>13</v>
      </c>
      <c r="B19" s="157">
        <v>44298</v>
      </c>
      <c r="C19" s="131">
        <v>4251</v>
      </c>
      <c r="D19" s="131" t="s">
        <v>163</v>
      </c>
      <c r="E19" s="158" t="s">
        <v>164</v>
      </c>
      <c r="F19" s="159">
        <v>100</v>
      </c>
    </row>
    <row r="20" spans="1:6" ht="18" customHeight="1">
      <c r="A20" s="153">
        <v>14</v>
      </c>
      <c r="B20" s="157">
        <v>44298</v>
      </c>
      <c r="C20" s="131">
        <v>4252</v>
      </c>
      <c r="D20" s="131" t="s">
        <v>163</v>
      </c>
      <c r="E20" s="158" t="s">
        <v>164</v>
      </c>
      <c r="F20" s="159">
        <v>100</v>
      </c>
    </row>
    <row r="21" spans="1:6" ht="18" customHeight="1">
      <c r="A21" s="153">
        <v>15</v>
      </c>
      <c r="B21" s="157">
        <v>44298</v>
      </c>
      <c r="C21" s="131">
        <v>4253</v>
      </c>
      <c r="D21" s="131" t="s">
        <v>163</v>
      </c>
      <c r="E21" s="158" t="s">
        <v>164</v>
      </c>
      <c r="F21" s="159">
        <v>250</v>
      </c>
    </row>
    <row r="22" spans="1:6" ht="18" customHeight="1">
      <c r="A22" s="153">
        <v>16</v>
      </c>
      <c r="B22" s="157">
        <v>44298</v>
      </c>
      <c r="C22" s="131">
        <v>4254</v>
      </c>
      <c r="D22" s="131" t="s">
        <v>163</v>
      </c>
      <c r="E22" s="158" t="s">
        <v>164</v>
      </c>
      <c r="F22" s="159">
        <v>500</v>
      </c>
    </row>
    <row r="23" spans="1:6" ht="18" customHeight="1">
      <c r="A23" s="153">
        <v>17</v>
      </c>
      <c r="B23" s="157">
        <v>44298</v>
      </c>
      <c r="C23" s="131">
        <v>4255</v>
      </c>
      <c r="D23" s="131" t="s">
        <v>163</v>
      </c>
      <c r="E23" s="158" t="s">
        <v>164</v>
      </c>
      <c r="F23" s="159">
        <v>20</v>
      </c>
    </row>
    <row r="24" spans="1:6" ht="18" customHeight="1">
      <c r="A24" s="153">
        <v>18</v>
      </c>
      <c r="B24" s="157">
        <v>44299</v>
      </c>
      <c r="C24" s="131">
        <v>4259</v>
      </c>
      <c r="D24" s="131" t="s">
        <v>157</v>
      </c>
      <c r="E24" s="158" t="s">
        <v>161</v>
      </c>
      <c r="F24" s="159">
        <v>1500</v>
      </c>
    </row>
    <row r="25" spans="1:6" ht="18" customHeight="1">
      <c r="A25" s="153">
        <v>19</v>
      </c>
      <c r="B25" s="157">
        <v>44299</v>
      </c>
      <c r="C25" s="131">
        <v>4260</v>
      </c>
      <c r="D25" s="131" t="s">
        <v>157</v>
      </c>
      <c r="E25" s="158" t="s">
        <v>161</v>
      </c>
      <c r="F25" s="159">
        <v>150</v>
      </c>
    </row>
    <row r="26" spans="1:6" ht="18" customHeight="1">
      <c r="A26" s="153">
        <v>20</v>
      </c>
      <c r="B26" s="157">
        <v>44299</v>
      </c>
      <c r="C26" s="131">
        <v>4261</v>
      </c>
      <c r="D26" s="131" t="s">
        <v>159</v>
      </c>
      <c r="E26" s="158" t="s">
        <v>161</v>
      </c>
      <c r="F26" s="159">
        <v>10660</v>
      </c>
    </row>
    <row r="27" spans="1:6" ht="18" customHeight="1">
      <c r="A27" s="153">
        <v>21</v>
      </c>
      <c r="B27" s="157">
        <v>44299</v>
      </c>
      <c r="C27" s="131">
        <v>4262</v>
      </c>
      <c r="D27" s="131" t="s">
        <v>157</v>
      </c>
      <c r="E27" s="158" t="s">
        <v>161</v>
      </c>
      <c r="F27" s="159">
        <v>2500</v>
      </c>
    </row>
    <row r="28" spans="1:6" ht="18" customHeight="1">
      <c r="A28" s="153">
        <v>22</v>
      </c>
      <c r="B28" s="157">
        <v>44299</v>
      </c>
      <c r="C28" s="131">
        <v>4263</v>
      </c>
      <c r="D28" s="131" t="s">
        <v>159</v>
      </c>
      <c r="E28" s="158" t="s">
        <v>161</v>
      </c>
      <c r="F28" s="159">
        <v>4735</v>
      </c>
    </row>
    <row r="29" spans="1:6" ht="18" customHeight="1">
      <c r="A29" s="153">
        <v>23</v>
      </c>
      <c r="B29" s="157">
        <v>44299</v>
      </c>
      <c r="C29" s="131">
        <v>4264</v>
      </c>
      <c r="D29" s="131" t="s">
        <v>159</v>
      </c>
      <c r="E29" s="158" t="s">
        <v>161</v>
      </c>
      <c r="F29" s="159">
        <v>50</v>
      </c>
    </row>
    <row r="30" spans="1:6" ht="18" customHeight="1">
      <c r="A30" s="153">
        <v>24</v>
      </c>
      <c r="B30" s="157">
        <v>44299</v>
      </c>
      <c r="C30" s="131">
        <v>4265</v>
      </c>
      <c r="D30" s="131" t="s">
        <v>159</v>
      </c>
      <c r="E30" s="158" t="s">
        <v>161</v>
      </c>
      <c r="F30" s="159">
        <v>500</v>
      </c>
    </row>
    <row r="31" spans="1:6" ht="18" customHeight="1">
      <c r="A31" s="153">
        <v>25</v>
      </c>
      <c r="B31" s="157">
        <v>44299</v>
      </c>
      <c r="C31" s="131">
        <v>4266</v>
      </c>
      <c r="D31" s="131" t="s">
        <v>159</v>
      </c>
      <c r="E31" s="158" t="s">
        <v>161</v>
      </c>
      <c r="F31" s="159">
        <v>6890</v>
      </c>
    </row>
    <row r="32" spans="1:6" ht="18" customHeight="1">
      <c r="A32" s="153">
        <v>26</v>
      </c>
      <c r="B32" s="157">
        <v>44299</v>
      </c>
      <c r="C32" s="131">
        <v>4268</v>
      </c>
      <c r="D32" s="131" t="s">
        <v>157</v>
      </c>
      <c r="E32" s="158" t="s">
        <v>161</v>
      </c>
      <c r="F32" s="159">
        <v>6180</v>
      </c>
    </row>
    <row r="33" spans="1:6" ht="18" customHeight="1">
      <c r="A33" s="153">
        <v>27</v>
      </c>
      <c r="B33" s="157">
        <v>44299</v>
      </c>
      <c r="C33" s="131">
        <v>4269</v>
      </c>
      <c r="D33" s="131" t="s">
        <v>157</v>
      </c>
      <c r="E33" s="158" t="s">
        <v>161</v>
      </c>
      <c r="F33" s="159">
        <v>1500</v>
      </c>
    </row>
    <row r="34" spans="1:6" ht="18" customHeight="1">
      <c r="A34" s="153">
        <v>28</v>
      </c>
      <c r="B34" s="157">
        <v>44299</v>
      </c>
      <c r="C34" s="131">
        <v>4270</v>
      </c>
      <c r="D34" s="131" t="s">
        <v>159</v>
      </c>
      <c r="E34" s="158" t="s">
        <v>161</v>
      </c>
      <c r="F34" s="159">
        <v>231048.3</v>
      </c>
    </row>
    <row r="35" spans="1:6" ht="18" customHeight="1">
      <c r="A35" s="153">
        <v>29</v>
      </c>
      <c r="B35" s="157">
        <v>44299</v>
      </c>
      <c r="C35" s="131">
        <v>4271</v>
      </c>
      <c r="D35" s="131" t="s">
        <v>157</v>
      </c>
      <c r="E35" s="158" t="s">
        <v>161</v>
      </c>
      <c r="F35" s="159">
        <v>4050</v>
      </c>
    </row>
    <row r="36" spans="1:6" ht="18" customHeight="1">
      <c r="A36" s="153">
        <v>30</v>
      </c>
      <c r="B36" s="157">
        <v>44299</v>
      </c>
      <c r="C36" s="131">
        <v>4272</v>
      </c>
      <c r="D36" s="131" t="s">
        <v>157</v>
      </c>
      <c r="E36" s="158" t="s">
        <v>165</v>
      </c>
      <c r="F36" s="159">
        <v>1646.81</v>
      </c>
    </row>
    <row r="37" spans="1:6" ht="18" customHeight="1">
      <c r="A37" s="153">
        <v>31</v>
      </c>
      <c r="B37" s="157">
        <v>44299</v>
      </c>
      <c r="C37" s="131">
        <v>4273</v>
      </c>
      <c r="D37" s="131" t="s">
        <v>157</v>
      </c>
      <c r="E37" s="158" t="s">
        <v>161</v>
      </c>
      <c r="F37" s="159">
        <v>50</v>
      </c>
    </row>
    <row r="38" spans="1:6" ht="18" customHeight="1">
      <c r="A38" s="153">
        <v>32</v>
      </c>
      <c r="B38" s="157">
        <v>44299</v>
      </c>
      <c r="C38" s="131">
        <v>4274</v>
      </c>
      <c r="D38" s="131" t="s">
        <v>157</v>
      </c>
      <c r="E38" s="158" t="s">
        <v>161</v>
      </c>
      <c r="F38" s="159">
        <v>1000</v>
      </c>
    </row>
    <row r="39" spans="1:6" ht="18" customHeight="1">
      <c r="A39" s="153">
        <v>33</v>
      </c>
      <c r="B39" s="157">
        <v>44299</v>
      </c>
      <c r="C39" s="131">
        <v>4288</v>
      </c>
      <c r="D39" s="131" t="s">
        <v>159</v>
      </c>
      <c r="E39" s="158" t="s">
        <v>161</v>
      </c>
      <c r="F39" s="159">
        <v>3800</v>
      </c>
    </row>
    <row r="40" spans="1:6" ht="18" customHeight="1">
      <c r="A40" s="153">
        <v>34</v>
      </c>
      <c r="B40" s="157">
        <v>44299</v>
      </c>
      <c r="C40" s="131">
        <v>4289</v>
      </c>
      <c r="D40" s="131" t="s">
        <v>159</v>
      </c>
      <c r="E40" s="158" t="s">
        <v>161</v>
      </c>
      <c r="F40" s="159">
        <v>2380</v>
      </c>
    </row>
    <row r="41" spans="1:6" ht="18" customHeight="1">
      <c r="A41" s="153">
        <v>35</v>
      </c>
      <c r="B41" s="157">
        <v>44299</v>
      </c>
      <c r="C41" s="131">
        <v>4290</v>
      </c>
      <c r="D41" s="131" t="s">
        <v>157</v>
      </c>
      <c r="E41" s="158" t="s">
        <v>161</v>
      </c>
      <c r="F41" s="159">
        <v>50</v>
      </c>
    </row>
    <row r="42" spans="1:6" ht="18" customHeight="1">
      <c r="A42" s="153">
        <v>36</v>
      </c>
      <c r="B42" s="157">
        <v>44299</v>
      </c>
      <c r="C42" s="131">
        <v>4291</v>
      </c>
      <c r="D42" s="131" t="s">
        <v>157</v>
      </c>
      <c r="E42" s="158" t="s">
        <v>161</v>
      </c>
      <c r="F42" s="159">
        <v>12393.09</v>
      </c>
    </row>
    <row r="43" spans="1:6" ht="18" customHeight="1">
      <c r="A43" s="153">
        <v>37</v>
      </c>
      <c r="B43" s="157">
        <v>44299</v>
      </c>
      <c r="C43" s="131">
        <v>4292</v>
      </c>
      <c r="D43" s="131" t="s">
        <v>157</v>
      </c>
      <c r="E43" s="158" t="s">
        <v>161</v>
      </c>
      <c r="F43" s="159">
        <v>393</v>
      </c>
    </row>
    <row r="44" spans="1:6" ht="18" customHeight="1">
      <c r="A44" s="153">
        <v>38</v>
      </c>
      <c r="B44" s="157">
        <v>44299</v>
      </c>
      <c r="C44" s="131">
        <v>4293</v>
      </c>
      <c r="D44" s="131" t="s">
        <v>157</v>
      </c>
      <c r="E44" s="158" t="s">
        <v>161</v>
      </c>
      <c r="F44" s="159">
        <v>4000</v>
      </c>
    </row>
    <row r="45" spans="1:6" ht="18" customHeight="1">
      <c r="A45" s="153">
        <v>39</v>
      </c>
      <c r="B45" s="157">
        <v>44299</v>
      </c>
      <c r="C45" s="131">
        <v>4295</v>
      </c>
      <c r="D45" s="131" t="s">
        <v>157</v>
      </c>
      <c r="E45" s="158" t="s">
        <v>166</v>
      </c>
      <c r="F45" s="159">
        <v>2706.28</v>
      </c>
    </row>
    <row r="46" spans="1:6" ht="18" customHeight="1">
      <c r="A46" s="153">
        <v>40</v>
      </c>
      <c r="B46" s="157">
        <v>44299</v>
      </c>
      <c r="C46" s="131">
        <v>4297</v>
      </c>
      <c r="D46" s="131" t="s">
        <v>157</v>
      </c>
      <c r="E46" s="158" t="s">
        <v>166</v>
      </c>
      <c r="F46" s="159">
        <v>2706.28</v>
      </c>
    </row>
    <row r="47" spans="1:6" ht="18" customHeight="1">
      <c r="A47" s="153">
        <v>41</v>
      </c>
      <c r="B47" s="157">
        <v>44299</v>
      </c>
      <c r="C47" s="131">
        <v>4298</v>
      </c>
      <c r="D47" s="131" t="s">
        <v>159</v>
      </c>
      <c r="E47" s="158" t="s">
        <v>161</v>
      </c>
      <c r="F47" s="159">
        <v>50191.17</v>
      </c>
    </row>
    <row r="48" spans="1:6" ht="18" customHeight="1">
      <c r="A48" s="153">
        <v>42</v>
      </c>
      <c r="B48" s="157">
        <v>44300</v>
      </c>
      <c r="C48" s="131">
        <v>4311</v>
      </c>
      <c r="D48" s="131" t="s">
        <v>157</v>
      </c>
      <c r="E48" s="158" t="s">
        <v>167</v>
      </c>
      <c r="F48" s="159">
        <v>700</v>
      </c>
    </row>
    <row r="49" spans="1:6" ht="18" customHeight="1">
      <c r="A49" s="153">
        <v>43</v>
      </c>
      <c r="B49" s="157">
        <v>44300</v>
      </c>
      <c r="C49" s="131">
        <v>4312</v>
      </c>
      <c r="D49" s="131" t="s">
        <v>159</v>
      </c>
      <c r="E49" s="158" t="s">
        <v>168</v>
      </c>
      <c r="F49" s="159">
        <v>53.55</v>
      </c>
    </row>
    <row r="50" spans="1:6" ht="18" customHeight="1">
      <c r="A50" s="153">
        <v>44</v>
      </c>
      <c r="B50" s="157">
        <v>44300</v>
      </c>
      <c r="C50" s="131">
        <v>4313</v>
      </c>
      <c r="D50" s="131" t="s">
        <v>159</v>
      </c>
      <c r="E50" s="158" t="s">
        <v>168</v>
      </c>
      <c r="F50" s="159">
        <v>73.78</v>
      </c>
    </row>
    <row r="51" spans="1:6" ht="18" customHeight="1">
      <c r="A51" s="153">
        <v>45</v>
      </c>
      <c r="B51" s="157">
        <v>44300</v>
      </c>
      <c r="C51" s="131">
        <v>4316</v>
      </c>
      <c r="D51" s="131" t="s">
        <v>159</v>
      </c>
      <c r="E51" s="158" t="s">
        <v>161</v>
      </c>
      <c r="F51" s="159">
        <v>800</v>
      </c>
    </row>
    <row r="52" spans="1:6" ht="18" customHeight="1">
      <c r="A52" s="153">
        <v>46</v>
      </c>
      <c r="B52" s="157">
        <v>44300</v>
      </c>
      <c r="C52" s="131">
        <v>4318</v>
      </c>
      <c r="D52" s="131" t="s">
        <v>157</v>
      </c>
      <c r="E52" s="158" t="s">
        <v>161</v>
      </c>
      <c r="F52" s="159">
        <v>1100</v>
      </c>
    </row>
    <row r="53" spans="1:6" ht="18" customHeight="1">
      <c r="A53" s="153">
        <v>47</v>
      </c>
      <c r="B53" s="157">
        <v>44300</v>
      </c>
      <c r="C53" s="131">
        <v>4320</v>
      </c>
      <c r="D53" s="131" t="s">
        <v>157</v>
      </c>
      <c r="E53" s="158" t="s">
        <v>167</v>
      </c>
      <c r="F53" s="159">
        <v>200</v>
      </c>
    </row>
    <row r="54" spans="1:6" ht="18" customHeight="1">
      <c r="A54" s="153">
        <v>48</v>
      </c>
      <c r="B54" s="157">
        <v>44300</v>
      </c>
      <c r="C54" s="131">
        <v>4322</v>
      </c>
      <c r="D54" s="131" t="s">
        <v>159</v>
      </c>
      <c r="E54" s="158" t="s">
        <v>168</v>
      </c>
      <c r="F54" s="159">
        <v>83.3</v>
      </c>
    </row>
    <row r="55" spans="1:6" ht="18" customHeight="1">
      <c r="A55" s="153">
        <v>49</v>
      </c>
      <c r="B55" s="157">
        <v>44300</v>
      </c>
      <c r="C55" s="131">
        <v>4326</v>
      </c>
      <c r="D55" s="131" t="s">
        <v>163</v>
      </c>
      <c r="E55" s="158" t="s">
        <v>164</v>
      </c>
      <c r="F55" s="159">
        <v>150</v>
      </c>
    </row>
    <row r="56" spans="1:6" ht="18" customHeight="1">
      <c r="A56" s="153">
        <v>50</v>
      </c>
      <c r="B56" s="157">
        <v>44300</v>
      </c>
      <c r="C56" s="131">
        <v>3260</v>
      </c>
      <c r="D56" s="131" t="s">
        <v>159</v>
      </c>
      <c r="E56" s="158" t="s">
        <v>169</v>
      </c>
      <c r="F56" s="159">
        <v>2199.5</v>
      </c>
    </row>
    <row r="57" spans="1:6" ht="18" customHeight="1">
      <c r="A57" s="153">
        <v>51</v>
      </c>
      <c r="B57" s="157">
        <v>44300</v>
      </c>
      <c r="C57" s="131">
        <v>4334</v>
      </c>
      <c r="D57" s="131" t="s">
        <v>159</v>
      </c>
      <c r="E57" s="158" t="s">
        <v>168</v>
      </c>
      <c r="F57" s="159">
        <v>216</v>
      </c>
    </row>
    <row r="58" spans="1:6" ht="18" customHeight="1">
      <c r="A58" s="153">
        <v>52</v>
      </c>
      <c r="B58" s="157">
        <v>44300</v>
      </c>
      <c r="C58" s="131">
        <v>4333</v>
      </c>
      <c r="D58" s="131" t="s">
        <v>157</v>
      </c>
      <c r="E58" s="158" t="s">
        <v>161</v>
      </c>
      <c r="F58" s="159">
        <v>200</v>
      </c>
    </row>
    <row r="59" spans="1:6" ht="18" customHeight="1">
      <c r="A59" s="153">
        <v>53</v>
      </c>
      <c r="B59" s="157">
        <v>44300</v>
      </c>
      <c r="C59" s="131">
        <v>4332</v>
      </c>
      <c r="D59" s="131" t="s">
        <v>157</v>
      </c>
      <c r="E59" s="158" t="s">
        <v>161</v>
      </c>
      <c r="F59" s="159">
        <v>788</v>
      </c>
    </row>
    <row r="60" spans="1:6" ht="18" customHeight="1">
      <c r="A60" s="153">
        <v>54</v>
      </c>
      <c r="B60" s="157">
        <v>44300</v>
      </c>
      <c r="C60" s="131">
        <v>4331</v>
      </c>
      <c r="D60" s="131" t="s">
        <v>163</v>
      </c>
      <c r="E60" s="158" t="s">
        <v>164</v>
      </c>
      <c r="F60" s="159">
        <v>50</v>
      </c>
    </row>
    <row r="61" spans="1:6" ht="18" customHeight="1">
      <c r="A61" s="153">
        <v>55</v>
      </c>
      <c r="B61" s="157">
        <v>44300</v>
      </c>
      <c r="C61" s="131">
        <v>4330</v>
      </c>
      <c r="D61" s="131" t="s">
        <v>163</v>
      </c>
      <c r="E61" s="158" t="s">
        <v>164</v>
      </c>
      <c r="F61" s="159">
        <v>200</v>
      </c>
    </row>
    <row r="62" spans="1:6" ht="18" customHeight="1">
      <c r="A62" s="153">
        <v>56</v>
      </c>
      <c r="B62" s="157">
        <v>44300</v>
      </c>
      <c r="C62" s="131">
        <v>4329</v>
      </c>
      <c r="D62" s="131" t="s">
        <v>163</v>
      </c>
      <c r="E62" s="158" t="s">
        <v>164</v>
      </c>
      <c r="F62" s="159">
        <v>50</v>
      </c>
    </row>
    <row r="63" spans="1:6" ht="18" customHeight="1">
      <c r="A63" s="153">
        <v>57</v>
      </c>
      <c r="B63" s="157">
        <v>44300</v>
      </c>
      <c r="C63" s="131">
        <v>4328</v>
      </c>
      <c r="D63" s="131" t="s">
        <v>163</v>
      </c>
      <c r="E63" s="158" t="s">
        <v>164</v>
      </c>
      <c r="F63" s="159">
        <v>16.45</v>
      </c>
    </row>
    <row r="64" spans="1:6" ht="18" customHeight="1">
      <c r="A64" s="153">
        <v>58</v>
      </c>
      <c r="B64" s="157">
        <v>44300</v>
      </c>
      <c r="C64" s="131">
        <v>4327</v>
      </c>
      <c r="D64" s="131" t="s">
        <v>163</v>
      </c>
      <c r="E64" s="158" t="s">
        <v>164</v>
      </c>
      <c r="F64" s="159">
        <v>100</v>
      </c>
    </row>
    <row r="65" spans="1:6" ht="18" customHeight="1">
      <c r="A65" s="153">
        <v>59</v>
      </c>
      <c r="B65" s="157">
        <v>44300</v>
      </c>
      <c r="C65" s="161">
        <v>4323</v>
      </c>
      <c r="D65" s="131" t="s">
        <v>157</v>
      </c>
      <c r="E65" s="158" t="s">
        <v>161</v>
      </c>
      <c r="F65" s="159">
        <v>100</v>
      </c>
    </row>
    <row r="66" spans="1:6" ht="18" customHeight="1">
      <c r="A66" s="153">
        <v>60</v>
      </c>
      <c r="B66" s="157">
        <v>44300</v>
      </c>
      <c r="C66" s="161">
        <v>4321</v>
      </c>
      <c r="D66" s="131" t="s">
        <v>157</v>
      </c>
      <c r="E66" s="158" t="s">
        <v>161</v>
      </c>
      <c r="F66" s="159">
        <v>1990</v>
      </c>
    </row>
    <row r="67" spans="1:6" ht="18" customHeight="1">
      <c r="A67" s="153">
        <v>61</v>
      </c>
      <c r="B67" s="157">
        <v>44300</v>
      </c>
      <c r="C67" s="131">
        <v>4319</v>
      </c>
      <c r="D67" s="131" t="s">
        <v>157</v>
      </c>
      <c r="E67" s="158" t="s">
        <v>161</v>
      </c>
      <c r="F67" s="159">
        <v>2150</v>
      </c>
    </row>
    <row r="68" spans="1:6" ht="18" customHeight="1">
      <c r="A68" s="153">
        <v>62</v>
      </c>
      <c r="B68" s="157">
        <v>44300</v>
      </c>
      <c r="C68" s="131">
        <v>4317</v>
      </c>
      <c r="D68" s="131" t="s">
        <v>157</v>
      </c>
      <c r="E68" s="158" t="s">
        <v>167</v>
      </c>
      <c r="F68" s="159">
        <v>940</v>
      </c>
    </row>
    <row r="69" spans="1:6" ht="18" customHeight="1">
      <c r="A69" s="153">
        <v>63</v>
      </c>
      <c r="B69" s="157">
        <v>44300</v>
      </c>
      <c r="C69" s="131">
        <v>4314</v>
      </c>
      <c r="D69" s="131" t="s">
        <v>159</v>
      </c>
      <c r="E69" s="158" t="s">
        <v>162</v>
      </c>
      <c r="F69" s="159">
        <v>1217</v>
      </c>
    </row>
    <row r="70" spans="1:6" ht="18" customHeight="1">
      <c r="A70" s="153">
        <v>64</v>
      </c>
      <c r="B70" s="157">
        <v>44300</v>
      </c>
      <c r="C70" s="131">
        <v>4315</v>
      </c>
      <c r="D70" s="131" t="s">
        <v>159</v>
      </c>
      <c r="E70" s="158" t="s">
        <v>161</v>
      </c>
      <c r="F70" s="159">
        <v>8250</v>
      </c>
    </row>
    <row r="71" spans="1:6" ht="18" customHeight="1">
      <c r="A71" s="153">
        <v>65</v>
      </c>
      <c r="B71" s="157">
        <v>44302</v>
      </c>
      <c r="C71" s="131">
        <v>4384</v>
      </c>
      <c r="D71" s="131" t="s">
        <v>157</v>
      </c>
      <c r="E71" s="158" t="s">
        <v>161</v>
      </c>
      <c r="F71" s="159">
        <v>800</v>
      </c>
    </row>
    <row r="72" spans="1:6" ht="18" customHeight="1">
      <c r="A72" s="153">
        <v>66</v>
      </c>
      <c r="B72" s="157">
        <v>44302</v>
      </c>
      <c r="C72" s="131">
        <v>4385</v>
      </c>
      <c r="D72" s="131" t="s">
        <v>157</v>
      </c>
      <c r="E72" s="158" t="s">
        <v>161</v>
      </c>
      <c r="F72" s="159">
        <v>3090</v>
      </c>
    </row>
    <row r="73" spans="1:6" ht="18" customHeight="1">
      <c r="A73" s="153">
        <v>67</v>
      </c>
      <c r="B73" s="157">
        <v>44302</v>
      </c>
      <c r="C73" s="131">
        <v>4386</v>
      </c>
      <c r="D73" s="131" t="s">
        <v>163</v>
      </c>
      <c r="E73" s="158" t="s">
        <v>164</v>
      </c>
      <c r="F73" s="159">
        <v>500</v>
      </c>
    </row>
    <row r="74" spans="1:6" ht="18" customHeight="1">
      <c r="A74" s="153">
        <v>68</v>
      </c>
      <c r="B74" s="157">
        <v>44302</v>
      </c>
      <c r="C74" s="131">
        <v>4387</v>
      </c>
      <c r="D74" s="131" t="s">
        <v>163</v>
      </c>
      <c r="E74" s="158" t="s">
        <v>164</v>
      </c>
      <c r="F74" s="159">
        <v>150</v>
      </c>
    </row>
    <row r="75" spans="1:6" ht="18" customHeight="1">
      <c r="A75" s="153">
        <v>69</v>
      </c>
      <c r="B75" s="157">
        <v>44302</v>
      </c>
      <c r="C75" s="131">
        <v>4388</v>
      </c>
      <c r="D75" s="131" t="s">
        <v>163</v>
      </c>
      <c r="E75" s="158" t="s">
        <v>164</v>
      </c>
      <c r="F75" s="159">
        <v>100</v>
      </c>
    </row>
    <row r="76" spans="1:6" ht="18" customHeight="1">
      <c r="A76" s="153">
        <v>70</v>
      </c>
      <c r="B76" s="157">
        <v>44302</v>
      </c>
      <c r="C76" s="131">
        <v>4389</v>
      </c>
      <c r="D76" s="131" t="s">
        <v>163</v>
      </c>
      <c r="E76" s="158" t="s">
        <v>164</v>
      </c>
      <c r="F76" s="159">
        <v>70</v>
      </c>
    </row>
    <row r="77" spans="1:6" ht="18" customHeight="1">
      <c r="A77" s="153">
        <v>71</v>
      </c>
      <c r="B77" s="157">
        <v>44302</v>
      </c>
      <c r="C77" s="131">
        <v>4376</v>
      </c>
      <c r="D77" s="131" t="s">
        <v>157</v>
      </c>
      <c r="E77" s="158" t="s">
        <v>166</v>
      </c>
      <c r="F77" s="159">
        <v>2345</v>
      </c>
    </row>
    <row r="78" spans="1:6" ht="18" customHeight="1">
      <c r="A78" s="153">
        <v>72</v>
      </c>
      <c r="B78" s="157">
        <v>44302</v>
      </c>
      <c r="C78" s="131">
        <v>4379</v>
      </c>
      <c r="D78" s="131" t="s">
        <v>157</v>
      </c>
      <c r="E78" s="158" t="s">
        <v>166</v>
      </c>
      <c r="F78" s="159">
        <v>703.46</v>
      </c>
    </row>
    <row r="79" spans="1:6" ht="18" customHeight="1">
      <c r="A79" s="153">
        <v>73</v>
      </c>
      <c r="B79" s="157">
        <v>44302</v>
      </c>
      <c r="C79" s="131">
        <v>4381</v>
      </c>
      <c r="D79" s="131" t="s">
        <v>157</v>
      </c>
      <c r="E79" s="158" t="s">
        <v>166</v>
      </c>
      <c r="F79" s="159">
        <v>351.76</v>
      </c>
    </row>
    <row r="80" spans="1:6" ht="18" customHeight="1">
      <c r="A80" s="153">
        <v>74</v>
      </c>
      <c r="B80" s="157">
        <v>44302</v>
      </c>
      <c r="C80" s="131">
        <v>4383</v>
      </c>
      <c r="D80" s="131" t="s">
        <v>157</v>
      </c>
      <c r="E80" s="158" t="s">
        <v>166</v>
      </c>
      <c r="F80" s="159">
        <v>351.76</v>
      </c>
    </row>
    <row r="81" spans="1:6" ht="18" customHeight="1" thickBot="1">
      <c r="A81" s="135"/>
      <c r="B81" s="162"/>
      <c r="C81" s="163"/>
      <c r="D81" s="163"/>
      <c r="E81" s="164"/>
      <c r="F81" s="165"/>
    </row>
    <row r="82" spans="1:6" ht="18" customHeight="1" thickBot="1">
      <c r="A82" s="140"/>
      <c r="B82" s="141"/>
      <c r="C82" s="141"/>
      <c r="D82" s="141"/>
      <c r="E82" s="166" t="s">
        <v>6</v>
      </c>
      <c r="F82" s="143">
        <f>SUM(F7:F80)</f>
        <v>401956.5300000001</v>
      </c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4"/>
    </row>
    <row r="253" ht="18" customHeight="1">
      <c r="I253" s="144"/>
    </row>
    <row r="254" ht="18" customHeight="1">
      <c r="I254" s="144"/>
    </row>
    <row r="255" ht="18" customHeight="1">
      <c r="I255" s="144"/>
    </row>
    <row r="256" ht="18" customHeight="1">
      <c r="I256" s="144"/>
    </row>
    <row r="257" ht="18" customHeight="1">
      <c r="I257" s="144"/>
    </row>
    <row r="258" ht="18" customHeight="1">
      <c r="I258" s="144"/>
    </row>
    <row r="259" ht="18" customHeight="1">
      <c r="I259" s="144"/>
    </row>
    <row r="260" ht="18" customHeight="1">
      <c r="I260" s="144"/>
    </row>
    <row r="261" ht="18" customHeight="1">
      <c r="I261" s="144"/>
    </row>
    <row r="262" ht="18" customHeight="1">
      <c r="I262" s="144"/>
    </row>
    <row r="263" ht="18" customHeight="1">
      <c r="I263" s="144"/>
    </row>
    <row r="264" ht="18" customHeight="1">
      <c r="I264" s="144"/>
    </row>
    <row r="265" ht="18" customHeight="1">
      <c r="I265" s="144"/>
    </row>
    <row r="266" ht="18" customHeight="1">
      <c r="I266" s="144"/>
    </row>
    <row r="267" ht="18" customHeight="1">
      <c r="I267" s="144"/>
    </row>
    <row r="268" ht="18" customHeight="1">
      <c r="I268" s="144"/>
    </row>
    <row r="269" ht="18" customHeight="1">
      <c r="I269" s="144"/>
    </row>
    <row r="270" ht="18" customHeight="1">
      <c r="I270" s="144"/>
    </row>
    <row r="271" ht="18" customHeight="1">
      <c r="I271" s="144"/>
    </row>
    <row r="272" ht="18" customHeight="1">
      <c r="I272" s="144"/>
    </row>
    <row r="273" ht="18" customHeight="1">
      <c r="I273" s="144"/>
    </row>
    <row r="274" ht="18" customHeight="1">
      <c r="I274" s="144"/>
    </row>
    <row r="275" ht="18" customHeight="1">
      <c r="I275" s="144"/>
    </row>
    <row r="276" ht="18" customHeight="1">
      <c r="I276" s="144"/>
    </row>
    <row r="277" ht="18" customHeight="1">
      <c r="I277" s="144"/>
    </row>
    <row r="278" ht="18" customHeight="1">
      <c r="I278" s="144"/>
    </row>
    <row r="279" ht="18" customHeight="1">
      <c r="I279" s="144"/>
    </row>
    <row r="280" ht="18" customHeight="1">
      <c r="I280" s="144"/>
    </row>
    <row r="281" ht="18" customHeight="1">
      <c r="I281" s="144"/>
    </row>
    <row r="282" ht="18" customHeight="1">
      <c r="I282" s="144"/>
    </row>
    <row r="283" ht="18" customHeight="1">
      <c r="I283" s="144"/>
    </row>
    <row r="284" ht="18" customHeight="1">
      <c r="I284" s="144"/>
    </row>
    <row r="285" ht="18" customHeight="1">
      <c r="I285" s="144"/>
    </row>
    <row r="286" ht="18" customHeight="1">
      <c r="I286" s="144"/>
    </row>
    <row r="287" ht="18" customHeight="1">
      <c r="I287" s="144"/>
    </row>
    <row r="288" ht="18" customHeight="1">
      <c r="I288" s="144"/>
    </row>
    <row r="289" ht="18" customHeight="1">
      <c r="I289" s="144"/>
    </row>
    <row r="290" ht="18" customHeight="1">
      <c r="I290" s="144"/>
    </row>
    <row r="291" ht="18" customHeight="1">
      <c r="I291" s="144"/>
    </row>
    <row r="292" ht="18" customHeight="1">
      <c r="I292" s="144"/>
    </row>
    <row r="293" ht="18" customHeight="1">
      <c r="I293" s="144"/>
    </row>
    <row r="294" ht="18" customHeight="1">
      <c r="I294" s="144"/>
    </row>
    <row r="295" ht="18" customHeight="1">
      <c r="I295" s="144"/>
    </row>
    <row r="296" ht="18" customHeight="1">
      <c r="I296" s="144"/>
    </row>
    <row r="297" ht="18" customHeight="1">
      <c r="I297" s="144"/>
    </row>
    <row r="298" ht="18" customHeight="1">
      <c r="I298" s="144"/>
    </row>
    <row r="299" ht="18" customHeight="1">
      <c r="I299" s="144"/>
    </row>
    <row r="300" ht="18" customHeight="1">
      <c r="I300" s="144"/>
    </row>
    <row r="301" ht="18" customHeight="1">
      <c r="I301" s="144"/>
    </row>
    <row r="302" ht="18" customHeight="1">
      <c r="I302" s="144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L20" sqref="L20"/>
    </sheetView>
  </sheetViews>
  <sheetFormatPr defaultColWidth="10.421875" defaultRowHeight="12.75"/>
  <cols>
    <col min="1" max="1" width="9.421875" style="168" customWidth="1"/>
    <col min="2" max="2" width="17.28125" style="168" customWidth="1"/>
    <col min="3" max="3" width="17.7109375" style="168" customWidth="1"/>
    <col min="4" max="4" width="24.7109375" style="168" customWidth="1"/>
    <col min="5" max="5" width="39.421875" style="168" customWidth="1"/>
    <col min="6" max="6" width="15.00390625" style="168" customWidth="1"/>
    <col min="7" max="16384" width="10.421875" style="168" customWidth="1"/>
  </cols>
  <sheetData>
    <row r="1" spans="1:6" ht="12.75">
      <c r="A1" s="6" t="s">
        <v>35</v>
      </c>
      <c r="B1" s="167"/>
      <c r="C1" s="4"/>
      <c r="D1" s="4"/>
      <c r="E1" s="167"/>
      <c r="F1" s="167"/>
    </row>
    <row r="2" spans="2:6" ht="12.75">
      <c r="B2" s="167"/>
      <c r="C2" s="167"/>
      <c r="D2" s="167"/>
      <c r="E2" s="167"/>
      <c r="F2" s="167"/>
    </row>
    <row r="3" spans="1:6" ht="12.75">
      <c r="A3" s="6" t="s">
        <v>23</v>
      </c>
      <c r="B3" s="4"/>
      <c r="C3" s="167"/>
      <c r="D3" s="4"/>
      <c r="E3" s="169"/>
      <c r="F3" s="167"/>
    </row>
    <row r="4" spans="1:6" ht="12.75">
      <c r="A4" s="6" t="s">
        <v>28</v>
      </c>
      <c r="B4" s="4"/>
      <c r="C4" s="167"/>
      <c r="D4" s="4"/>
      <c r="E4" s="167"/>
      <c r="F4" s="4"/>
    </row>
    <row r="5" spans="1:6" ht="12.75">
      <c r="A5" s="167"/>
      <c r="B5" s="4"/>
      <c r="C5" s="167"/>
      <c r="D5" s="167"/>
      <c r="E5" s="167"/>
      <c r="F5" s="167"/>
    </row>
    <row r="6" spans="1:6" ht="12.75">
      <c r="A6" s="167"/>
      <c r="B6" s="5"/>
      <c r="C6" s="17" t="s">
        <v>30</v>
      </c>
      <c r="D6" s="22" t="str">
        <f>personal!G6</f>
        <v>12-16 aprilie 2021</v>
      </c>
      <c r="E6" s="167"/>
      <c r="F6" s="167"/>
    </row>
    <row r="7" spans="1:6" ht="13.5" thickBot="1">
      <c r="A7" s="167"/>
      <c r="B7" s="167"/>
      <c r="C7" s="167"/>
      <c r="D7" s="167"/>
      <c r="E7" s="167"/>
      <c r="F7" s="167"/>
    </row>
    <row r="8" spans="1:6" ht="51.75" thickBot="1">
      <c r="A8" s="37" t="s">
        <v>8</v>
      </c>
      <c r="B8" s="38" t="s">
        <v>9</v>
      </c>
      <c r="C8" s="39" t="s">
        <v>10</v>
      </c>
      <c r="D8" s="38" t="s">
        <v>25</v>
      </c>
      <c r="E8" s="38" t="s">
        <v>26</v>
      </c>
      <c r="F8" s="40" t="s">
        <v>27</v>
      </c>
    </row>
    <row r="9" spans="1:6" ht="12.75">
      <c r="A9" s="170">
        <v>1</v>
      </c>
      <c r="B9" s="171">
        <v>44298</v>
      </c>
      <c r="C9" s="172">
        <v>4209</v>
      </c>
      <c r="D9" s="172" t="s">
        <v>154</v>
      </c>
      <c r="E9" s="173" t="s">
        <v>155</v>
      </c>
      <c r="F9" s="174">
        <v>980000</v>
      </c>
    </row>
    <row r="10" spans="1:6" ht="12.75">
      <c r="A10" s="170">
        <v>2</v>
      </c>
      <c r="B10" s="171">
        <v>44298</v>
      </c>
      <c r="C10" s="172">
        <v>4202</v>
      </c>
      <c r="D10" s="172" t="s">
        <v>154</v>
      </c>
      <c r="E10" s="173" t="s">
        <v>156</v>
      </c>
      <c r="F10" s="174">
        <v>26.06</v>
      </c>
    </row>
    <row r="11" spans="1:6" ht="12.75">
      <c r="A11" s="170">
        <v>3</v>
      </c>
      <c r="B11" s="171">
        <v>44298</v>
      </c>
      <c r="C11" s="172">
        <v>4203</v>
      </c>
      <c r="D11" s="172" t="s">
        <v>154</v>
      </c>
      <c r="E11" s="173" t="s">
        <v>156</v>
      </c>
      <c r="F11" s="174">
        <v>3.94</v>
      </c>
    </row>
    <row r="12" spans="1:6" ht="12.75">
      <c r="A12" s="170">
        <v>4</v>
      </c>
      <c r="B12" s="171">
        <v>44298</v>
      </c>
      <c r="C12" s="172">
        <v>4200</v>
      </c>
      <c r="D12" s="172" t="s">
        <v>157</v>
      </c>
      <c r="E12" s="173" t="s">
        <v>158</v>
      </c>
      <c r="F12" s="174">
        <v>24606</v>
      </c>
    </row>
    <row r="13" spans="1:256" ht="12.75">
      <c r="A13" s="170">
        <v>5</v>
      </c>
      <c r="B13" s="171">
        <v>44298</v>
      </c>
      <c r="C13" s="172">
        <v>4201</v>
      </c>
      <c r="D13" s="172" t="s">
        <v>159</v>
      </c>
      <c r="E13" s="173" t="s">
        <v>158</v>
      </c>
      <c r="F13" s="174">
        <v>24606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</row>
    <row r="14" spans="1:6" ht="12.75">
      <c r="A14" s="170">
        <v>6</v>
      </c>
      <c r="B14" s="171">
        <v>44298</v>
      </c>
      <c r="C14" s="172">
        <v>4256</v>
      </c>
      <c r="D14" s="172" t="s">
        <v>157</v>
      </c>
      <c r="E14" s="173" t="s">
        <v>158</v>
      </c>
      <c r="F14" s="174">
        <v>1648602</v>
      </c>
    </row>
    <row r="15" spans="1:6" ht="12.75">
      <c r="A15" s="170">
        <v>7</v>
      </c>
      <c r="B15" s="171">
        <v>44299</v>
      </c>
      <c r="C15" s="172">
        <v>4276</v>
      </c>
      <c r="D15" s="172" t="s">
        <v>157</v>
      </c>
      <c r="E15" s="173" t="s">
        <v>158</v>
      </c>
      <c r="F15" s="174">
        <v>4428.45</v>
      </c>
    </row>
    <row r="16" spans="1:6" ht="12.75">
      <c r="A16" s="170">
        <v>8</v>
      </c>
      <c r="B16" s="171">
        <v>44299</v>
      </c>
      <c r="C16" s="172">
        <v>4277</v>
      </c>
      <c r="D16" s="172" t="s">
        <v>157</v>
      </c>
      <c r="E16" s="173" t="s">
        <v>158</v>
      </c>
      <c r="F16" s="174">
        <v>13285.35</v>
      </c>
    </row>
    <row r="17" spans="1:6" ht="12.75">
      <c r="A17" s="170">
        <v>9</v>
      </c>
      <c r="B17" s="171">
        <v>44299</v>
      </c>
      <c r="C17" s="172">
        <v>4278</v>
      </c>
      <c r="D17" s="172" t="s">
        <v>157</v>
      </c>
      <c r="E17" s="173" t="s">
        <v>158</v>
      </c>
      <c r="F17" s="174">
        <v>24602.5</v>
      </c>
    </row>
    <row r="18" spans="1:6" ht="12.75">
      <c r="A18" s="170">
        <v>10</v>
      </c>
      <c r="B18" s="171">
        <v>44299</v>
      </c>
      <c r="C18" s="172">
        <v>4279</v>
      </c>
      <c r="D18" s="172" t="s">
        <v>159</v>
      </c>
      <c r="E18" s="173" t="s">
        <v>158</v>
      </c>
      <c r="F18" s="174">
        <v>14761.5</v>
      </c>
    </row>
    <row r="19" spans="1:6" ht="12.75">
      <c r="A19" s="170">
        <v>11</v>
      </c>
      <c r="B19" s="171">
        <v>44299</v>
      </c>
      <c r="C19" s="172">
        <v>4294</v>
      </c>
      <c r="D19" s="172" t="s">
        <v>157</v>
      </c>
      <c r="E19" s="173" t="s">
        <v>158</v>
      </c>
      <c r="F19" s="174">
        <v>381338.75</v>
      </c>
    </row>
    <row r="20" spans="1:6" ht="12.75">
      <c r="A20" s="170">
        <v>12</v>
      </c>
      <c r="B20" s="171">
        <v>44299</v>
      </c>
      <c r="C20" s="172">
        <v>4296</v>
      </c>
      <c r="D20" s="172" t="s">
        <v>157</v>
      </c>
      <c r="E20" s="173" t="s">
        <v>158</v>
      </c>
      <c r="F20" s="174">
        <v>381338.75</v>
      </c>
    </row>
    <row r="21" spans="1:6" ht="12.75">
      <c r="A21" s="170">
        <v>13</v>
      </c>
      <c r="B21" s="171">
        <v>44300</v>
      </c>
      <c r="C21" s="172">
        <v>5225</v>
      </c>
      <c r="D21" s="172" t="s">
        <v>159</v>
      </c>
      <c r="E21" s="173" t="s">
        <v>160</v>
      </c>
      <c r="F21" s="174">
        <v>326964.79</v>
      </c>
    </row>
    <row r="22" spans="1:6" ht="12.75">
      <c r="A22" s="170">
        <v>14</v>
      </c>
      <c r="B22" s="171">
        <v>44302</v>
      </c>
      <c r="C22" s="172">
        <v>4377</v>
      </c>
      <c r="D22" s="172" t="s">
        <v>157</v>
      </c>
      <c r="E22" s="173" t="s">
        <v>158</v>
      </c>
      <c r="F22" s="174">
        <v>386924.96</v>
      </c>
    </row>
    <row r="23" spans="1:6" ht="12.75">
      <c r="A23" s="170">
        <v>15</v>
      </c>
      <c r="B23" s="171">
        <v>44302</v>
      </c>
      <c r="C23" s="172">
        <v>4378</v>
      </c>
      <c r="D23" s="172" t="s">
        <v>157</v>
      </c>
      <c r="E23" s="173" t="s">
        <v>158</v>
      </c>
      <c r="F23" s="174">
        <v>116077.51</v>
      </c>
    </row>
    <row r="24" spans="1:6" ht="12.75">
      <c r="A24" s="176">
        <v>16</v>
      </c>
      <c r="B24" s="177">
        <v>44302</v>
      </c>
      <c r="C24" s="178">
        <v>4380</v>
      </c>
      <c r="D24" s="178" t="s">
        <v>157</v>
      </c>
      <c r="E24" s="179" t="s">
        <v>158</v>
      </c>
      <c r="F24" s="180">
        <v>58038.73</v>
      </c>
    </row>
    <row r="25" spans="1:6" ht="12.75">
      <c r="A25" s="181">
        <v>17</v>
      </c>
      <c r="B25" s="182">
        <v>44302</v>
      </c>
      <c r="C25" s="183">
        <v>4382</v>
      </c>
      <c r="D25" s="183" t="s">
        <v>157</v>
      </c>
      <c r="E25" s="130" t="s">
        <v>158</v>
      </c>
      <c r="F25" s="184">
        <v>58038.73</v>
      </c>
    </row>
    <row r="26" spans="1:6" ht="13.5" thickBot="1">
      <c r="A26" s="135"/>
      <c r="B26" s="136"/>
      <c r="C26" s="137"/>
      <c r="D26" s="137"/>
      <c r="E26" s="138"/>
      <c r="F26" s="139"/>
    </row>
    <row r="27" spans="1:6" ht="19.5" customHeight="1" thickBot="1">
      <c r="A27" s="140"/>
      <c r="B27" s="141"/>
      <c r="C27" s="141"/>
      <c r="D27" s="141"/>
      <c r="E27" s="142" t="s">
        <v>6</v>
      </c>
      <c r="F27" s="143">
        <f>SUM(F9:F25)</f>
        <v>4443644.020000001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2021-04-21T08:16:28Z</cp:lastPrinted>
  <dcterms:created xsi:type="dcterms:W3CDTF">2016-01-19T13:06:09Z</dcterms:created>
  <dcterms:modified xsi:type="dcterms:W3CDTF">2021-04-21T08:16:30Z</dcterms:modified>
  <cp:category/>
  <cp:version/>
  <cp:contentType/>
  <cp:contentStatus/>
</cp:coreProperties>
</file>