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<sst xmlns="http://schemas.openxmlformats.org/spreadsheetml/2006/main" count="401" uniqueCount="156">
  <si>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</si>
  <si>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</si>
  <si>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</si>
  <si>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</si>
  <si>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</si>
  <si>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</si>
  <si>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</si>
  <si>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</si>
  <si>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</si>
  <si>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</si>
  <si>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</si>
  <si>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</si>
  <si>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</si>
  <si>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</si>
  <si>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</si>
  <si>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</si>
  <si>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</si>
  <si>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</si>
  <si>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</si>
  <si>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</si>
  <si>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</si>
  <si>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</si>
  <si>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</si>
  <si>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</si>
  <si>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</si>
  <si>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</si>
  <si>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</si>
  <si>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</si>
  <si>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</si>
  <si>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</si>
  <si>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</si>
  <si>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</si>
  <si>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</si>
  <si>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</si>
  <si>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</si>
  <si>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</si>
  <si>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</si>
  <si>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</si>
  <si>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</si>
  <si>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</si>
  <si>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</si>
  <si>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</si>
  <si>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</si>
  <si>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</si>
  <si>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</si>
  <si>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</si>
  <si>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</si>
  <si>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</si>
  <si>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</si>
  <si>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</si>
  <si>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</si>
  <si>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</si>
  <si>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</si>
  <si>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</si>
  <si>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</si>
  <si>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</si>
  <si>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</si>
  <si>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</si>
  <si>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</si>
  <si>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</si>
  <si>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</si>
  <si>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</si>
  <si>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</si>
  <si>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</si>
  <si>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</si>
  <si>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</si>
  <si>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</si>
  <si>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</si>
  <si>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17-21 mai 2021</t>
  </si>
  <si>
    <t>PERSOANA FIZICA</t>
  </si>
  <si>
    <t xml:space="preserve">cheltuieli judecata </t>
  </si>
  <si>
    <t>PERSOANA JURIDICA</t>
  </si>
  <si>
    <t>cheltuieli fotocopiere</t>
  </si>
  <si>
    <t>onorariu curator</t>
  </si>
  <si>
    <t>cheltuieli judecata CEDO</t>
  </si>
  <si>
    <t>cheltuieli executare</t>
  </si>
  <si>
    <t>BUGETUL DE STAT</t>
  </si>
  <si>
    <t>cheltuieli judiciare</t>
  </si>
  <si>
    <t>TVA- serv asist si reprezentare juridica</t>
  </si>
  <si>
    <t>18.05.2021</t>
  </si>
  <si>
    <t>BIROU EXPERTIZE</t>
  </si>
  <si>
    <t>onorariu expert dosar 20401/281/2018</t>
  </si>
  <si>
    <t>onorariu expert dosar 2508/202/2020</t>
  </si>
  <si>
    <t>onorariu expert dosar 10248/225/2020</t>
  </si>
  <si>
    <t>onorariu expert dosar 23630/212/2020</t>
  </si>
  <si>
    <t>onorariu expert dosar 2761/305/2019</t>
  </si>
  <si>
    <t>onorariu expert dosar 6882/327/2019</t>
  </si>
  <si>
    <t>20.05.2021</t>
  </si>
  <si>
    <t>onorariu expert dosar 32335/212/2019</t>
  </si>
  <si>
    <t>onorariu expert dosar 34925/212/2019</t>
  </si>
  <si>
    <t>onorariu expert dosar 914/312/2018</t>
  </si>
  <si>
    <t>onorariu expert dosar 13150/3/2020</t>
  </si>
  <si>
    <t>onorariu expert dosar 20194/281/2020</t>
  </si>
  <si>
    <t>poprire DE 11/2021</t>
  </si>
  <si>
    <t>daune dosar 7235/325/2019 DE 81/2021</t>
  </si>
  <si>
    <t>daune dosar 7232/325/2019 DE 83/2021</t>
  </si>
  <si>
    <t>despagubire CEDO</t>
  </si>
  <si>
    <t>poprire DE 1073/2021</t>
  </si>
  <si>
    <t>poprire DE 1031/2021</t>
  </si>
  <si>
    <t>poprire DE 912/2021</t>
  </si>
  <si>
    <t>poprire DE 915/2021</t>
  </si>
  <si>
    <t>poprire DE 916/2021</t>
  </si>
  <si>
    <t>17,05,2021</t>
  </si>
  <si>
    <t>business</t>
  </si>
  <si>
    <t>mentenanta</t>
  </si>
  <si>
    <t>ecogreen</t>
  </si>
  <si>
    <t>servicii salubritate</t>
  </si>
  <si>
    <t>ascensorul</t>
  </si>
  <si>
    <t>revizii</t>
  </si>
  <si>
    <t>rolfcard</t>
  </si>
  <si>
    <t>cartele</t>
  </si>
  <si>
    <t>depozitarul</t>
  </si>
  <si>
    <t>servicii isin</t>
  </si>
  <si>
    <t>pf</t>
  </si>
  <si>
    <t>transport intern</t>
  </si>
  <si>
    <t>chirie</t>
  </si>
  <si>
    <t>monitorul oficial</t>
  </si>
  <si>
    <t>publicare</t>
  </si>
  <si>
    <t>19,05,2021</t>
  </si>
  <si>
    <t>rompetrol</t>
  </si>
  <si>
    <t>carburanti</t>
  </si>
  <si>
    <t>omnitech</t>
  </si>
  <si>
    <t>servicii</t>
  </si>
  <si>
    <t>fire rescue</t>
  </si>
  <si>
    <t>comaltronic</t>
  </si>
  <si>
    <t>olymel</t>
  </si>
  <si>
    <t>produse protocol</t>
  </si>
  <si>
    <t>mf</t>
  </si>
  <si>
    <t>comision</t>
  </si>
  <si>
    <t>abonament</t>
  </si>
  <si>
    <t>mediatrust</t>
  </si>
  <si>
    <t>20,05,2021</t>
  </si>
  <si>
    <t>engie romania</t>
  </si>
  <si>
    <t>gaze naturale</t>
  </si>
  <si>
    <t>hard global resources</t>
  </si>
  <si>
    <t>serv nebulizare</t>
  </si>
  <si>
    <t>clean prest activ</t>
  </si>
  <si>
    <t>xerox romania echip</t>
  </si>
  <si>
    <t>21,05,2021</t>
  </si>
  <si>
    <t>romprest energy</t>
  </si>
  <si>
    <t>serv salubritate</t>
  </si>
  <si>
    <t>tva swift</t>
  </si>
  <si>
    <t>alimentare swift</t>
  </si>
  <si>
    <t>tva bloomberg</t>
  </si>
  <si>
    <t>alimentare refinitiv</t>
  </si>
  <si>
    <t>alimentare bloomberg</t>
  </si>
  <si>
    <t>tva refinitiv</t>
  </si>
  <si>
    <t>biamar impex</t>
  </si>
  <si>
    <t>serv curatenie</t>
  </si>
  <si>
    <t>histria international</t>
  </si>
  <si>
    <t>servicii intretinere usi</t>
  </si>
  <si>
    <t>corporation situatii de urgenta</t>
  </si>
  <si>
    <t xml:space="preserve">serv curatenie </t>
  </si>
  <si>
    <t>cumpana</t>
  </si>
  <si>
    <t>chirie pubele</t>
  </si>
  <si>
    <t>total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</si>
</sst>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68" fontId="0" fillId="0" borderId="23" xfId="0" applyNumberFormat="1" applyFont="1" applyBorder="1" applyAlignment="1">
      <alignment/>
    </xf>
    <xf numFmtId="17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5" xfId="0" applyBorder="1" applyAlignment="1">
      <alignment/>
    </xf>
    <xf numFmtId="164" fontId="0" fillId="0" borderId="46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164" fontId="0" fillId="0" borderId="47" xfId="42" applyFont="1" applyFill="1" applyBorder="1" applyAlignment="1" applyProtection="1">
      <alignment horizontal="left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3" fillId="24" borderId="56" xfId="0" applyFont="1" applyFill="1" applyBorder="1" applyAlignment="1">
      <alignment horizontal="center" vertical="center" wrapText="1"/>
    </xf>
    <xf numFmtId="14" fontId="23" fillId="24" borderId="56" xfId="0" applyNumberFormat="1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left" vertical="center" wrapText="1"/>
    </xf>
    <xf numFmtId="0" fontId="23" fillId="24" borderId="56" xfId="0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justify"/>
    </xf>
    <xf numFmtId="0" fontId="23" fillId="24" borderId="57" xfId="0" applyFont="1" applyFill="1" applyBorder="1" applyAlignment="1">
      <alignment horizontal="center" vertical="center" wrapText="1"/>
    </xf>
    <xf numFmtId="43" fontId="23" fillId="24" borderId="41" xfId="0" applyNumberFormat="1" applyFont="1" applyFill="1" applyBorder="1" applyAlignment="1">
      <alignment horizontal="right" vertical="center" wrapText="1"/>
    </xf>
    <xf numFmtId="169" fontId="23" fillId="0" borderId="41" xfId="0" applyNumberFormat="1" applyFont="1" applyBorder="1" applyAlignment="1">
      <alignment/>
    </xf>
    <xf numFmtId="0" fontId="23" fillId="24" borderId="58" xfId="0" applyFont="1" applyFill="1" applyBorder="1" applyAlignment="1">
      <alignment horizontal="center" vertical="center" wrapText="1"/>
    </xf>
    <xf numFmtId="14" fontId="23" fillId="24" borderId="59" xfId="0" applyNumberFormat="1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left" vertical="center" wrapText="1"/>
    </xf>
    <xf numFmtId="43" fontId="23" fillId="24" borderId="40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0" xfId="0" applyFont="1" applyBorder="1" applyAlignment="1">
      <alignment horizontal="justify"/>
    </xf>
    <xf numFmtId="169" fontId="23" fillId="0" borderId="61" xfId="0" applyNumberFormat="1" applyFont="1" applyBorder="1" applyAlignment="1">
      <alignment/>
    </xf>
    <xf numFmtId="0" fontId="24" fillId="0" borderId="13" xfId="61" applyFont="1" applyFill="1" applyBorder="1" applyAlignment="1">
      <alignment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14" xfId="59" applyFont="1" applyFill="1" applyBorder="1" applyAlignment="1">
      <alignment/>
      <protection/>
    </xf>
    <xf numFmtId="0" fontId="0" fillId="0" borderId="14" xfId="0" applyFont="1" applyBorder="1" applyAlignment="1">
      <alignment/>
    </xf>
    <xf numFmtId="169" fontId="24" fillId="0" borderId="15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62" xfId="59" applyFont="1" applyFill="1" applyBorder="1" applyAlignment="1">
      <alignment horizontal="center"/>
      <protection/>
    </xf>
    <xf numFmtId="167" fontId="25" fillId="0" borderId="62" xfId="59" applyNumberFormat="1" applyFont="1" applyFill="1" applyBorder="1" applyAlignment="1">
      <alignment horizontal="center"/>
      <protection/>
    </xf>
    <xf numFmtId="0" fontId="25" fillId="0" borderId="62" xfId="0" applyFont="1" applyBorder="1" applyAlignment="1">
      <alignment horizontal="justify"/>
    </xf>
    <xf numFmtId="0" fontId="0" fillId="0" borderId="6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2" xfId="0" applyFont="1" applyBorder="1" applyAlignment="1">
      <alignment horizontal="center"/>
    </xf>
    <xf numFmtId="0" fontId="25" fillId="0" borderId="64" xfId="59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5" fillId="0" borderId="64" xfId="0" applyFont="1" applyBorder="1" applyAlignment="1">
      <alignment horizontal="justify"/>
    </xf>
    <xf numFmtId="0" fontId="26" fillId="0" borderId="65" xfId="61" applyFont="1" applyFill="1" applyBorder="1" applyAlignment="1">
      <alignment/>
      <protection/>
    </xf>
    <xf numFmtId="0" fontId="25" fillId="0" borderId="66" xfId="61" applyFont="1" applyFill="1" applyBorder="1" applyAlignment="1">
      <alignment/>
      <protection/>
    </xf>
    <xf numFmtId="0" fontId="25" fillId="0" borderId="66" xfId="0" applyFont="1" applyBorder="1" applyAlignment="1">
      <alignment/>
    </xf>
    <xf numFmtId="169" fontId="24" fillId="0" borderId="67" xfId="61" applyNumberFormat="1" applyFont="1" applyFill="1" applyBorder="1" applyAlignment="1">
      <alignment horizontal="right"/>
      <protection/>
    </xf>
    <xf numFmtId="0" fontId="25" fillId="0" borderId="68" xfId="59" applyFont="1" applyFill="1" applyBorder="1" applyAlignment="1">
      <alignment horizontal="center"/>
      <protection/>
    </xf>
    <xf numFmtId="169" fontId="23" fillId="0" borderId="69" xfId="0" applyNumberFormat="1" applyFont="1" applyBorder="1" applyAlignment="1">
      <alignment/>
    </xf>
    <xf numFmtId="169" fontId="25" fillId="0" borderId="69" xfId="0" applyNumberFormat="1" applyFont="1" applyBorder="1" applyAlignment="1">
      <alignment/>
    </xf>
    <xf numFmtId="0" fontId="25" fillId="0" borderId="70" xfId="59" applyFont="1" applyFill="1" applyBorder="1" applyAlignment="1">
      <alignment horizontal="center"/>
      <protection/>
    </xf>
    <xf numFmtId="169" fontId="25" fillId="0" borderId="7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0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25.00390625" style="0" customWidth="1"/>
    <col min="7" max="7" width="23.28125" style="0" customWidth="1"/>
  </cols>
  <sheetData>
    <row r="1" spans="3:6" ht="12.75">
      <c r="C1" s="1" t="s">
        <v>23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8" t="s">
        <v>20</v>
      </c>
      <c r="G6" s="24" t="s">
        <v>68</v>
      </c>
      <c r="H6" s="2"/>
    </row>
    <row r="7" spans="4:6" ht="13.5" thickBot="1">
      <c r="D7" s="1"/>
      <c r="E7" s="1"/>
      <c r="F7" s="1"/>
    </row>
    <row r="8" spans="3:7" ht="12.75">
      <c r="C8" s="10"/>
      <c r="D8" s="11" t="s">
        <v>2</v>
      </c>
      <c r="E8" s="11" t="s">
        <v>3</v>
      </c>
      <c r="F8" s="11" t="s">
        <v>4</v>
      </c>
      <c r="G8" s="12" t="s">
        <v>5</v>
      </c>
    </row>
    <row r="9" spans="3:7" ht="12.75">
      <c r="C9" s="49" t="s">
        <v>25</v>
      </c>
      <c r="D9" s="25"/>
      <c r="E9" s="25"/>
      <c r="F9" s="26">
        <v>69150062</v>
      </c>
      <c r="G9" s="50"/>
    </row>
    <row r="10" spans="3:7" ht="12.75">
      <c r="C10" s="51" t="s">
        <v>26</v>
      </c>
      <c r="D10" s="27" t="s">
        <v>27</v>
      </c>
      <c r="E10" s="28"/>
      <c r="F10" s="29"/>
      <c r="G10" s="52"/>
    </row>
    <row r="11" spans="3:7" ht="12.75">
      <c r="C11" s="51"/>
      <c r="D11" s="27"/>
      <c r="E11" s="28"/>
      <c r="F11" s="29"/>
      <c r="G11" s="52"/>
    </row>
    <row r="12" spans="3:7" ht="13.5" thickBot="1">
      <c r="C12" s="53" t="s">
        <v>28</v>
      </c>
      <c r="D12" s="31"/>
      <c r="E12" s="32"/>
      <c r="F12" s="33">
        <f>SUM(F9:F11)</f>
        <v>69150062</v>
      </c>
      <c r="G12" s="54"/>
    </row>
    <row r="13" spans="3:7" ht="12.75">
      <c r="C13" s="55" t="s">
        <v>29</v>
      </c>
      <c r="D13" s="23"/>
      <c r="E13" s="34"/>
      <c r="F13" s="35">
        <v>5515899</v>
      </c>
      <c r="G13" s="56"/>
    </row>
    <row r="14" spans="3:7" ht="12.75">
      <c r="C14" s="57" t="s">
        <v>30</v>
      </c>
      <c r="D14" s="27" t="s">
        <v>27</v>
      </c>
      <c r="E14" s="28"/>
      <c r="F14" s="29"/>
      <c r="G14" s="52"/>
    </row>
    <row r="15" spans="3:7" ht="12.75">
      <c r="C15" s="58"/>
      <c r="D15" s="36"/>
      <c r="E15" s="36"/>
      <c r="F15" s="37"/>
      <c r="G15" s="59"/>
    </row>
    <row r="16" spans="3:7" ht="13.5" thickBot="1">
      <c r="C16" s="53" t="s">
        <v>31</v>
      </c>
      <c r="D16" s="32"/>
      <c r="E16" s="32"/>
      <c r="F16" s="33">
        <f>SUM(F13:F15)</f>
        <v>5515899</v>
      </c>
      <c r="G16" s="54"/>
    </row>
    <row r="17" spans="3:7" ht="12.75">
      <c r="C17" s="55" t="s">
        <v>32</v>
      </c>
      <c r="D17" s="23"/>
      <c r="E17" s="34"/>
      <c r="F17" s="35">
        <v>216354</v>
      </c>
      <c r="G17" s="56"/>
    </row>
    <row r="18" spans="3:7" ht="12.75">
      <c r="C18" s="57" t="s">
        <v>33</v>
      </c>
      <c r="D18" s="27" t="s">
        <v>27</v>
      </c>
      <c r="E18" s="28">
        <v>19</v>
      </c>
      <c r="F18" s="29">
        <v>47973</v>
      </c>
      <c r="G18" s="52"/>
    </row>
    <row r="19" spans="3:7" ht="12.75">
      <c r="C19" s="58"/>
      <c r="D19" s="36"/>
      <c r="E19" s="36"/>
      <c r="F19" s="37"/>
      <c r="G19" s="59"/>
    </row>
    <row r="20" spans="3:7" ht="13.5" thickBot="1">
      <c r="C20" s="53" t="s">
        <v>34</v>
      </c>
      <c r="D20" s="32"/>
      <c r="E20" s="32"/>
      <c r="F20" s="33">
        <f>SUM(F17:F19)</f>
        <v>264327</v>
      </c>
      <c r="G20" s="54"/>
    </row>
    <row r="21" spans="3:7" ht="12.75">
      <c r="C21" s="60" t="s">
        <v>35</v>
      </c>
      <c r="D21" s="39"/>
      <c r="E21" s="39"/>
      <c r="F21" s="40">
        <v>681285</v>
      </c>
      <c r="G21" s="61"/>
    </row>
    <row r="22" spans="3:7" ht="12.75">
      <c r="C22" s="57" t="s">
        <v>36</v>
      </c>
      <c r="D22" s="27" t="s">
        <v>27</v>
      </c>
      <c r="E22" s="41"/>
      <c r="F22" s="42"/>
      <c r="G22" s="52"/>
    </row>
    <row r="23" spans="3:7" ht="12.75">
      <c r="C23" s="58"/>
      <c r="D23" s="38"/>
      <c r="E23" s="38"/>
      <c r="F23" s="37"/>
      <c r="G23" s="59"/>
    </row>
    <row r="24" spans="3:7" ht="13.5" thickBot="1">
      <c r="C24" s="53" t="s">
        <v>37</v>
      </c>
      <c r="D24" s="30"/>
      <c r="E24" s="30"/>
      <c r="F24" s="33">
        <f>SUM(F21:F23)</f>
        <v>681285</v>
      </c>
      <c r="G24" s="54"/>
    </row>
    <row r="25" spans="3:7" ht="12.75">
      <c r="C25" s="60" t="s">
        <v>38</v>
      </c>
      <c r="D25" s="38"/>
      <c r="E25" s="38"/>
      <c r="F25" s="37">
        <v>109824</v>
      </c>
      <c r="G25" s="59"/>
    </row>
    <row r="26" spans="3:7" ht="12.75">
      <c r="C26" s="58" t="s">
        <v>39</v>
      </c>
      <c r="D26" s="27" t="s">
        <v>27</v>
      </c>
      <c r="E26" s="28">
        <v>19</v>
      </c>
      <c r="F26" s="29">
        <v>16640</v>
      </c>
      <c r="G26" s="52"/>
    </row>
    <row r="27" spans="3:7" ht="12.75">
      <c r="C27" s="58"/>
      <c r="D27" s="38"/>
      <c r="E27" s="38"/>
      <c r="F27" s="37"/>
      <c r="G27" s="59"/>
    </row>
    <row r="28" spans="3:7" ht="13.5" thickBot="1">
      <c r="C28" s="53" t="s">
        <v>40</v>
      </c>
      <c r="D28" s="30"/>
      <c r="E28" s="30"/>
      <c r="F28" s="33">
        <f>SUM(F25:F27)</f>
        <v>126464</v>
      </c>
      <c r="G28" s="54"/>
    </row>
    <row r="29" spans="3:7" ht="12.75">
      <c r="C29" s="62" t="s">
        <v>41</v>
      </c>
      <c r="D29" s="39"/>
      <c r="E29" s="39"/>
      <c r="F29" s="40">
        <v>18040</v>
      </c>
      <c r="G29" s="63"/>
    </row>
    <row r="30" spans="3:7" ht="12.75">
      <c r="C30" s="57" t="s">
        <v>42</v>
      </c>
      <c r="D30" s="27" t="s">
        <v>27</v>
      </c>
      <c r="E30" s="38">
        <v>17</v>
      </c>
      <c r="F30" s="29">
        <v>1560</v>
      </c>
      <c r="G30" s="52"/>
    </row>
    <row r="31" spans="3:7" ht="12.75">
      <c r="C31" s="64"/>
      <c r="D31" s="28"/>
      <c r="E31" s="28">
        <v>18</v>
      </c>
      <c r="F31" s="43">
        <v>1000</v>
      </c>
      <c r="G31" s="52"/>
    </row>
    <row r="32" spans="3:7" ht="12.75">
      <c r="C32" s="64"/>
      <c r="D32" s="44"/>
      <c r="E32" s="36">
        <v>19</v>
      </c>
      <c r="F32" s="43">
        <v>36000</v>
      </c>
      <c r="G32" s="52"/>
    </row>
    <row r="33" spans="3:7" ht="12.75">
      <c r="C33" s="64"/>
      <c r="D33" s="28"/>
      <c r="E33" s="45"/>
      <c r="F33" s="29"/>
      <c r="G33" s="52"/>
    </row>
    <row r="34" spans="3:7" ht="13.5" thickBot="1">
      <c r="C34" s="65" t="s">
        <v>43</v>
      </c>
      <c r="D34" s="30"/>
      <c r="E34" s="30"/>
      <c r="F34" s="33">
        <f>SUM(F29:F33)</f>
        <v>56600</v>
      </c>
      <c r="G34" s="66"/>
    </row>
    <row r="35" spans="3:7" ht="12.75">
      <c r="C35" s="60" t="s">
        <v>44</v>
      </c>
      <c r="D35" s="39"/>
      <c r="E35" s="39"/>
      <c r="F35" s="40">
        <v>2368224</v>
      </c>
      <c r="G35" s="61"/>
    </row>
    <row r="36" spans="3:7" ht="12.75">
      <c r="C36" s="67" t="s">
        <v>45</v>
      </c>
      <c r="D36" s="27" t="s">
        <v>27</v>
      </c>
      <c r="E36" s="41"/>
      <c r="F36" s="42"/>
      <c r="G36" s="52"/>
    </row>
    <row r="37" spans="3:7" ht="12.75">
      <c r="C37" s="58"/>
      <c r="D37" s="38"/>
      <c r="E37" s="38"/>
      <c r="F37" s="37"/>
      <c r="G37" s="59"/>
    </row>
    <row r="38" spans="3:7" ht="13.5" thickBot="1">
      <c r="C38" s="53" t="s">
        <v>46</v>
      </c>
      <c r="D38" s="30"/>
      <c r="E38" s="30"/>
      <c r="F38" s="33">
        <f>SUM(F35:F37)</f>
        <v>2368224</v>
      </c>
      <c r="G38" s="54"/>
    </row>
    <row r="39" spans="3:7" ht="12.75">
      <c r="C39" s="62" t="s">
        <v>47</v>
      </c>
      <c r="D39" s="39"/>
      <c r="E39" s="39"/>
      <c r="F39" s="40">
        <v>1213394</v>
      </c>
      <c r="G39" s="63"/>
    </row>
    <row r="40" spans="3:7" ht="12.75">
      <c r="C40" s="68" t="s">
        <v>48</v>
      </c>
      <c r="D40" s="27" t="s">
        <v>27</v>
      </c>
      <c r="E40" s="27"/>
      <c r="F40" s="29"/>
      <c r="G40" s="52"/>
    </row>
    <row r="41" spans="3:7" ht="12.75">
      <c r="C41" s="57"/>
      <c r="D41" s="38"/>
      <c r="E41" s="38"/>
      <c r="F41" s="37"/>
      <c r="G41" s="52"/>
    </row>
    <row r="42" spans="3:7" ht="13.5" thickBot="1">
      <c r="C42" s="53" t="s">
        <v>49</v>
      </c>
      <c r="D42" s="30"/>
      <c r="E42" s="30"/>
      <c r="F42" s="33">
        <f>SUM(F39:F41)</f>
        <v>1213394</v>
      </c>
      <c r="G42" s="69"/>
    </row>
    <row r="43" spans="3:7" ht="12.75">
      <c r="C43" s="62" t="s">
        <v>50</v>
      </c>
      <c r="D43" s="39"/>
      <c r="E43" s="39"/>
      <c r="F43" s="46">
        <v>92627</v>
      </c>
      <c r="G43" s="70"/>
    </row>
    <row r="44" spans="3:7" ht="12.75">
      <c r="C44" s="71" t="s">
        <v>54</v>
      </c>
      <c r="D44" s="27"/>
      <c r="E44" s="27"/>
      <c r="F44" s="47"/>
      <c r="G44" s="72"/>
    </row>
    <row r="45" spans="3:7" ht="12.75">
      <c r="C45" s="58"/>
      <c r="D45" s="38"/>
      <c r="E45" s="38"/>
      <c r="F45" s="47"/>
      <c r="G45" s="72"/>
    </row>
    <row r="46" spans="3:7" ht="13.5" thickBot="1">
      <c r="C46" s="53" t="s">
        <v>55</v>
      </c>
      <c r="D46" s="30"/>
      <c r="E46" s="30"/>
      <c r="F46" s="48">
        <f>SUM(F43:F45)</f>
        <v>92627</v>
      </c>
      <c r="G46" s="73"/>
    </row>
    <row r="47" spans="3:7" ht="12.75">
      <c r="C47" s="62" t="s">
        <v>51</v>
      </c>
      <c r="D47" s="39"/>
      <c r="E47" s="39"/>
      <c r="F47" s="46">
        <v>2926</v>
      </c>
      <c r="G47" s="70"/>
    </row>
    <row r="48" spans="3:7" ht="12.75">
      <c r="C48" s="71" t="s">
        <v>56</v>
      </c>
      <c r="D48" s="27"/>
      <c r="E48" s="27"/>
      <c r="F48" s="47"/>
      <c r="G48" s="72"/>
    </row>
    <row r="49" spans="3:7" ht="12.75">
      <c r="C49" s="58"/>
      <c r="D49" s="38"/>
      <c r="E49" s="38"/>
      <c r="F49" s="47"/>
      <c r="G49" s="72"/>
    </row>
    <row r="50" spans="3:7" ht="13.5" thickBot="1">
      <c r="C50" s="53" t="s">
        <v>57</v>
      </c>
      <c r="D50" s="30"/>
      <c r="E50" s="30"/>
      <c r="F50" s="48">
        <f>SUM(F47:F49)</f>
        <v>2926</v>
      </c>
      <c r="G50" s="73"/>
    </row>
    <row r="51" spans="3:7" ht="12.75">
      <c r="C51" s="62" t="s">
        <v>52</v>
      </c>
      <c r="D51" s="39"/>
      <c r="E51" s="39"/>
      <c r="F51" s="46">
        <v>30434</v>
      </c>
      <c r="G51" s="70"/>
    </row>
    <row r="52" spans="3:7" ht="12.75">
      <c r="C52" s="71" t="s">
        <v>58</v>
      </c>
      <c r="D52" s="27"/>
      <c r="E52" s="27"/>
      <c r="F52" s="47"/>
      <c r="G52" s="72"/>
    </row>
    <row r="53" spans="3:7" ht="12.75">
      <c r="C53" s="58"/>
      <c r="D53" s="38"/>
      <c r="E53" s="38"/>
      <c r="F53" s="47"/>
      <c r="G53" s="72"/>
    </row>
    <row r="54" spans="3:7" ht="13.5" thickBot="1">
      <c r="C54" s="53" t="s">
        <v>57</v>
      </c>
      <c r="D54" s="30"/>
      <c r="E54" s="30"/>
      <c r="F54" s="48">
        <f>SUM(F51:F53)</f>
        <v>30434</v>
      </c>
      <c r="G54" s="73"/>
    </row>
    <row r="55" spans="3:7" ht="12.75">
      <c r="C55" s="62" t="s">
        <v>53</v>
      </c>
      <c r="D55" s="39"/>
      <c r="E55" s="39"/>
      <c r="F55" s="46">
        <v>878</v>
      </c>
      <c r="G55" s="70"/>
    </row>
    <row r="56" spans="3:7" ht="12.75">
      <c r="C56" s="71" t="s">
        <v>59</v>
      </c>
      <c r="D56" s="27"/>
      <c r="E56" s="27"/>
      <c r="F56" s="47"/>
      <c r="G56" s="72"/>
    </row>
    <row r="57" spans="3:7" ht="12.75">
      <c r="C57" s="58"/>
      <c r="D57" s="38"/>
      <c r="E57" s="38"/>
      <c r="F57" s="47"/>
      <c r="G57" s="72"/>
    </row>
    <row r="58" spans="3:7" ht="13.5" thickBot="1">
      <c r="C58" s="53"/>
      <c r="D58" s="30"/>
      <c r="E58" s="30"/>
      <c r="F58" s="48">
        <f>SUM(F55:F57)</f>
        <v>878</v>
      </c>
      <c r="G58" s="73"/>
    </row>
    <row r="59" spans="3:7" ht="12.75">
      <c r="C59" s="62" t="s">
        <v>60</v>
      </c>
      <c r="D59" s="39"/>
      <c r="E59" s="39"/>
      <c r="F59" s="46">
        <v>26</v>
      </c>
      <c r="G59" s="70"/>
    </row>
    <row r="60" spans="3:7" ht="12.75">
      <c r="C60" s="71" t="s">
        <v>61</v>
      </c>
      <c r="D60" s="27"/>
      <c r="E60" s="27"/>
      <c r="F60" s="47"/>
      <c r="G60" s="72"/>
    </row>
    <row r="61" spans="3:7" ht="12.75">
      <c r="C61" s="58"/>
      <c r="D61" s="38"/>
      <c r="E61" s="38"/>
      <c r="F61" s="47"/>
      <c r="G61" s="72"/>
    </row>
    <row r="62" spans="3:7" ht="13.5" thickBot="1">
      <c r="C62" s="53" t="s">
        <v>57</v>
      </c>
      <c r="D62" s="30"/>
      <c r="E62" s="30"/>
      <c r="F62" s="48">
        <f>SUM(F59:F61)</f>
        <v>26</v>
      </c>
      <c r="G62" s="73"/>
    </row>
    <row r="63" spans="3:7" ht="12.75">
      <c r="C63" s="62" t="s">
        <v>62</v>
      </c>
      <c r="D63" s="39"/>
      <c r="E63" s="39"/>
      <c r="F63" s="46">
        <v>1767473</v>
      </c>
      <c r="G63" s="74"/>
    </row>
    <row r="64" spans="3:7" ht="12.75">
      <c r="C64" s="71" t="s">
        <v>63</v>
      </c>
      <c r="D64" s="27" t="s">
        <v>27</v>
      </c>
      <c r="E64" s="27">
        <v>19</v>
      </c>
      <c r="F64" s="37">
        <v>1498</v>
      </c>
      <c r="G64" s="75"/>
    </row>
    <row r="65" spans="3:7" ht="12.75">
      <c r="C65" s="58"/>
      <c r="D65" s="38"/>
      <c r="E65" s="38"/>
      <c r="F65" s="37"/>
      <c r="G65" s="52"/>
    </row>
    <row r="66" spans="3:7" ht="13.5" thickBot="1">
      <c r="C66" s="53" t="s">
        <v>64</v>
      </c>
      <c r="D66" s="30"/>
      <c r="E66" s="30"/>
      <c r="F66" s="33">
        <f>SUM(F63:F65)</f>
        <v>1768971</v>
      </c>
      <c r="G66" s="66"/>
    </row>
    <row r="67" spans="3:7" ht="12.75">
      <c r="C67" s="62" t="s">
        <v>65</v>
      </c>
      <c r="D67" s="39"/>
      <c r="E67" s="39"/>
      <c r="F67" s="40">
        <v>545427</v>
      </c>
      <c r="G67" s="63"/>
    </row>
    <row r="68" spans="3:7" ht="12.75">
      <c r="C68" s="71" t="s">
        <v>66</v>
      </c>
      <c r="D68" s="27" t="s">
        <v>27</v>
      </c>
      <c r="E68" s="27"/>
      <c r="F68" s="37"/>
      <c r="G68" s="52"/>
    </row>
    <row r="69" spans="3:7" ht="12.75">
      <c r="C69" s="58"/>
      <c r="D69" s="38"/>
      <c r="E69" s="38"/>
      <c r="F69" s="37"/>
      <c r="G69" s="52"/>
    </row>
    <row r="70" spans="3:7" ht="13.5" thickBot="1">
      <c r="C70" s="76" t="s">
        <v>67</v>
      </c>
      <c r="D70" s="77"/>
      <c r="E70" s="77"/>
      <c r="F70" s="78">
        <f>SUM(F67:F69)</f>
        <v>545427</v>
      </c>
      <c r="G70" s="7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9" t="s">
        <v>20</v>
      </c>
      <c r="E5" s="24" t="str">
        <f>personal!G6</f>
        <v>17-21 mai 2021</v>
      </c>
    </row>
    <row r="6" ht="13.5" thickBot="1"/>
    <row r="7" spans="1:6" ht="68.25" customHeight="1" thickBo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8" t="s">
        <v>13</v>
      </c>
    </row>
    <row r="8" spans="1:6" ht="12.75">
      <c r="A8" s="89">
        <v>1</v>
      </c>
      <c r="B8" s="90" t="s">
        <v>102</v>
      </c>
      <c r="C8" s="91">
        <v>5478</v>
      </c>
      <c r="D8" s="80" t="s">
        <v>103</v>
      </c>
      <c r="E8" s="80" t="s">
        <v>104</v>
      </c>
      <c r="F8" s="81">
        <v>125180.47</v>
      </c>
    </row>
    <row r="9" spans="1:6" ht="12.75">
      <c r="A9" s="92">
        <v>2</v>
      </c>
      <c r="B9" s="93" t="s">
        <v>102</v>
      </c>
      <c r="C9" s="94">
        <v>5479</v>
      </c>
      <c r="D9" s="28" t="s">
        <v>105</v>
      </c>
      <c r="E9" s="28" t="s">
        <v>106</v>
      </c>
      <c r="F9" s="83">
        <v>10461.53</v>
      </c>
    </row>
    <row r="10" spans="1:6" ht="12.75">
      <c r="A10" s="95">
        <v>3</v>
      </c>
      <c r="B10" s="96" t="s">
        <v>102</v>
      </c>
      <c r="C10" s="97">
        <v>5452</v>
      </c>
      <c r="D10" s="28" t="s">
        <v>107</v>
      </c>
      <c r="E10" s="28" t="s">
        <v>108</v>
      </c>
      <c r="F10" s="83">
        <v>11424</v>
      </c>
    </row>
    <row r="11" spans="1:6" ht="12.75">
      <c r="A11" s="95">
        <v>4</v>
      </c>
      <c r="B11" s="96" t="s">
        <v>102</v>
      </c>
      <c r="C11" s="97">
        <v>5454</v>
      </c>
      <c r="D11" s="28" t="s">
        <v>109</v>
      </c>
      <c r="E11" s="28" t="s">
        <v>110</v>
      </c>
      <c r="F11" s="83">
        <v>14.04</v>
      </c>
    </row>
    <row r="12" spans="1:6" ht="12.75">
      <c r="A12" s="98">
        <v>5</v>
      </c>
      <c r="B12" s="99" t="s">
        <v>102</v>
      </c>
      <c r="C12" s="94">
        <v>5477</v>
      </c>
      <c r="D12" s="82" t="s">
        <v>111</v>
      </c>
      <c r="E12" s="82" t="s">
        <v>112</v>
      </c>
      <c r="F12" s="83">
        <v>358</v>
      </c>
    </row>
    <row r="13" spans="1:6" ht="12.75">
      <c r="A13" s="100">
        <v>6</v>
      </c>
      <c r="B13" s="99" t="s">
        <v>102</v>
      </c>
      <c r="C13" s="97">
        <v>5482</v>
      </c>
      <c r="D13" s="82" t="s">
        <v>113</v>
      </c>
      <c r="E13" s="82" t="s">
        <v>114</v>
      </c>
      <c r="F13" s="83">
        <v>333</v>
      </c>
    </row>
    <row r="14" spans="1:6" ht="12.75">
      <c r="A14" s="100">
        <v>7</v>
      </c>
      <c r="B14" s="99" t="s">
        <v>102</v>
      </c>
      <c r="C14" s="97">
        <v>5483</v>
      </c>
      <c r="D14" s="82" t="s">
        <v>113</v>
      </c>
      <c r="E14" s="82" t="s">
        <v>115</v>
      </c>
      <c r="F14" s="83">
        <v>2800</v>
      </c>
    </row>
    <row r="15" spans="1:6" ht="12.75">
      <c r="A15" s="100">
        <v>8</v>
      </c>
      <c r="B15" s="99" t="s">
        <v>102</v>
      </c>
      <c r="C15" s="94">
        <v>5453</v>
      </c>
      <c r="D15" s="82" t="s">
        <v>116</v>
      </c>
      <c r="E15" s="82" t="s">
        <v>117</v>
      </c>
      <c r="F15" s="83">
        <v>17301</v>
      </c>
    </row>
    <row r="16" spans="1:6" ht="12.75">
      <c r="A16" s="92">
        <v>9</v>
      </c>
      <c r="B16" s="99" t="s">
        <v>118</v>
      </c>
      <c r="C16" s="97">
        <v>5498</v>
      </c>
      <c r="D16" s="28" t="s">
        <v>119</v>
      </c>
      <c r="E16" s="28" t="s">
        <v>120</v>
      </c>
      <c r="F16" s="84">
        <v>12437.66</v>
      </c>
    </row>
    <row r="17" spans="1:6" ht="12.75">
      <c r="A17" s="92">
        <f aca="true" t="shared" si="0" ref="A17:A45">A16+1</f>
        <v>10</v>
      </c>
      <c r="B17" s="99" t="s">
        <v>118</v>
      </c>
      <c r="C17" s="97">
        <v>5503</v>
      </c>
      <c r="D17" s="28" t="s">
        <v>121</v>
      </c>
      <c r="E17" s="28" t="s">
        <v>122</v>
      </c>
      <c r="F17" s="84">
        <v>327.11</v>
      </c>
    </row>
    <row r="18" spans="1:6" ht="12.75">
      <c r="A18" s="92">
        <f t="shared" si="0"/>
        <v>11</v>
      </c>
      <c r="B18" s="99" t="s">
        <v>118</v>
      </c>
      <c r="C18" s="97">
        <v>5499</v>
      </c>
      <c r="D18" s="28" t="s">
        <v>123</v>
      </c>
      <c r="E18" s="28" t="s">
        <v>122</v>
      </c>
      <c r="F18" s="84">
        <v>476</v>
      </c>
    </row>
    <row r="19" spans="1:6" ht="12.75">
      <c r="A19" s="92">
        <f t="shared" si="0"/>
        <v>12</v>
      </c>
      <c r="B19" s="99" t="s">
        <v>118</v>
      </c>
      <c r="C19" s="97">
        <v>5562</v>
      </c>
      <c r="D19" s="28" t="s">
        <v>124</v>
      </c>
      <c r="E19" s="28" t="s">
        <v>122</v>
      </c>
      <c r="F19" s="84">
        <v>1188.81</v>
      </c>
    </row>
    <row r="20" spans="1:6" ht="12.75">
      <c r="A20" s="92">
        <f t="shared" si="0"/>
        <v>13</v>
      </c>
      <c r="B20" s="99" t="s">
        <v>118</v>
      </c>
      <c r="C20" s="97">
        <v>5539</v>
      </c>
      <c r="D20" s="28" t="s">
        <v>125</v>
      </c>
      <c r="E20" s="28" t="s">
        <v>126</v>
      </c>
      <c r="F20" s="84">
        <v>2686.63</v>
      </c>
    </row>
    <row r="21" spans="1:6" ht="12.75">
      <c r="A21" s="92">
        <f t="shared" si="0"/>
        <v>14</v>
      </c>
      <c r="B21" s="99" t="s">
        <v>118</v>
      </c>
      <c r="C21" s="97">
        <v>5525</v>
      </c>
      <c r="D21" s="28" t="s">
        <v>127</v>
      </c>
      <c r="E21" s="28" t="s">
        <v>128</v>
      </c>
      <c r="F21" s="84">
        <v>754.88</v>
      </c>
    </row>
    <row r="22" spans="1:6" ht="12.75">
      <c r="A22" s="92">
        <f t="shared" si="0"/>
        <v>15</v>
      </c>
      <c r="B22" s="99" t="s">
        <v>118</v>
      </c>
      <c r="C22" s="97">
        <v>5526</v>
      </c>
      <c r="D22" s="28" t="s">
        <v>127</v>
      </c>
      <c r="E22" s="28" t="s">
        <v>128</v>
      </c>
      <c r="F22" s="84">
        <v>321.49</v>
      </c>
    </row>
    <row r="23" spans="1:6" ht="12.75">
      <c r="A23" s="92">
        <f t="shared" si="0"/>
        <v>16</v>
      </c>
      <c r="B23" s="99" t="s">
        <v>118</v>
      </c>
      <c r="C23" s="97">
        <v>5502</v>
      </c>
      <c r="D23" s="28" t="s">
        <v>116</v>
      </c>
      <c r="E23" s="28" t="s">
        <v>117</v>
      </c>
      <c r="F23" s="84">
        <v>2190</v>
      </c>
    </row>
    <row r="24" spans="1:6" ht="12.75">
      <c r="A24" s="92">
        <f t="shared" si="0"/>
        <v>17</v>
      </c>
      <c r="B24" s="99" t="s">
        <v>118</v>
      </c>
      <c r="C24" s="97">
        <v>5537</v>
      </c>
      <c r="D24" s="28" t="s">
        <v>116</v>
      </c>
      <c r="E24" s="28" t="s">
        <v>129</v>
      </c>
      <c r="F24" s="84">
        <v>520.83</v>
      </c>
    </row>
    <row r="25" spans="1:6" ht="12.75">
      <c r="A25" s="92">
        <f t="shared" si="0"/>
        <v>18</v>
      </c>
      <c r="B25" s="99" t="s">
        <v>118</v>
      </c>
      <c r="C25" s="97">
        <v>5538</v>
      </c>
      <c r="D25" s="28" t="s">
        <v>130</v>
      </c>
      <c r="E25" s="28" t="s">
        <v>129</v>
      </c>
      <c r="F25" s="84">
        <v>3332</v>
      </c>
    </row>
    <row r="26" spans="1:6" ht="12.75">
      <c r="A26" s="92">
        <f t="shared" si="0"/>
        <v>19</v>
      </c>
      <c r="B26" s="99" t="s">
        <v>131</v>
      </c>
      <c r="C26" s="97">
        <v>5567</v>
      </c>
      <c r="D26" s="28" t="s">
        <v>132</v>
      </c>
      <c r="E26" s="28" t="s">
        <v>133</v>
      </c>
      <c r="F26" s="84">
        <v>12897.41</v>
      </c>
    </row>
    <row r="27" spans="1:6" ht="12.75">
      <c r="A27" s="92">
        <f t="shared" si="0"/>
        <v>20</v>
      </c>
      <c r="B27" s="99" t="s">
        <v>131</v>
      </c>
      <c r="C27" s="97">
        <v>5587</v>
      </c>
      <c r="D27" s="28" t="s">
        <v>134</v>
      </c>
      <c r="E27" s="28" t="s">
        <v>135</v>
      </c>
      <c r="F27" s="84">
        <v>202.34</v>
      </c>
    </row>
    <row r="28" spans="1:6" ht="12.75">
      <c r="A28" s="92">
        <f t="shared" si="0"/>
        <v>21</v>
      </c>
      <c r="B28" s="99" t="s">
        <v>131</v>
      </c>
      <c r="C28" s="97">
        <v>5588</v>
      </c>
      <c r="D28" s="28" t="s">
        <v>134</v>
      </c>
      <c r="E28" s="28" t="s">
        <v>135</v>
      </c>
      <c r="F28" s="84">
        <v>79.88</v>
      </c>
    </row>
    <row r="29" spans="1:6" ht="12.75">
      <c r="A29" s="92">
        <f t="shared" si="0"/>
        <v>22</v>
      </c>
      <c r="B29" s="99" t="s">
        <v>131</v>
      </c>
      <c r="C29" s="97">
        <v>5589</v>
      </c>
      <c r="D29" s="28" t="s">
        <v>136</v>
      </c>
      <c r="E29" s="28" t="s">
        <v>104</v>
      </c>
      <c r="F29" s="84">
        <v>35859.75</v>
      </c>
    </row>
    <row r="30" spans="1:6" ht="12.75">
      <c r="A30" s="92">
        <f t="shared" si="0"/>
        <v>23</v>
      </c>
      <c r="B30" s="99" t="s">
        <v>131</v>
      </c>
      <c r="C30" s="97">
        <v>5590</v>
      </c>
      <c r="D30" s="28" t="s">
        <v>137</v>
      </c>
      <c r="E30" s="28" t="s">
        <v>122</v>
      </c>
      <c r="F30" s="84">
        <v>156583.92</v>
      </c>
    </row>
    <row r="31" spans="1:6" ht="12.75">
      <c r="A31" s="92">
        <f t="shared" si="0"/>
        <v>24</v>
      </c>
      <c r="B31" s="99" t="s">
        <v>138</v>
      </c>
      <c r="C31" s="97">
        <v>5637</v>
      </c>
      <c r="D31" s="28" t="s">
        <v>139</v>
      </c>
      <c r="E31" s="28" t="s">
        <v>140</v>
      </c>
      <c r="F31" s="84">
        <v>951.99</v>
      </c>
    </row>
    <row r="32" spans="1:6" ht="12.75">
      <c r="A32" s="92">
        <f t="shared" si="0"/>
        <v>25</v>
      </c>
      <c r="B32" s="99" t="s">
        <v>138</v>
      </c>
      <c r="C32" s="97">
        <v>5630</v>
      </c>
      <c r="D32" s="28" t="s">
        <v>127</v>
      </c>
      <c r="E32" s="28" t="s">
        <v>141</v>
      </c>
      <c r="F32" s="84">
        <v>8460</v>
      </c>
    </row>
    <row r="33" spans="1:6" ht="12.75">
      <c r="A33" s="92">
        <f t="shared" si="0"/>
        <v>26</v>
      </c>
      <c r="B33" s="99" t="s">
        <v>138</v>
      </c>
      <c r="C33" s="97">
        <v>5631</v>
      </c>
      <c r="D33" s="28" t="s">
        <v>127</v>
      </c>
      <c r="E33" s="28" t="s">
        <v>142</v>
      </c>
      <c r="F33" s="84">
        <v>44790</v>
      </c>
    </row>
    <row r="34" spans="1:6" ht="12.75">
      <c r="A34" s="92">
        <f t="shared" si="0"/>
        <v>27</v>
      </c>
      <c r="B34" s="99" t="s">
        <v>138</v>
      </c>
      <c r="C34" s="97">
        <v>5633</v>
      </c>
      <c r="D34" s="28" t="s">
        <v>127</v>
      </c>
      <c r="E34" s="28" t="s">
        <v>143</v>
      </c>
      <c r="F34" s="84">
        <v>7636</v>
      </c>
    </row>
    <row r="35" spans="1:6" ht="12.75">
      <c r="A35" s="92">
        <f t="shared" si="0"/>
        <v>28</v>
      </c>
      <c r="B35" s="99" t="s">
        <v>138</v>
      </c>
      <c r="C35" s="97">
        <v>5635</v>
      </c>
      <c r="D35" s="28" t="s">
        <v>127</v>
      </c>
      <c r="E35" s="28" t="s">
        <v>144</v>
      </c>
      <c r="F35" s="84">
        <v>63380.89</v>
      </c>
    </row>
    <row r="36" spans="1:6" ht="12.75">
      <c r="A36" s="92">
        <f t="shared" si="0"/>
        <v>29</v>
      </c>
      <c r="B36" s="99" t="s">
        <v>138</v>
      </c>
      <c r="C36" s="97">
        <v>5634</v>
      </c>
      <c r="D36" s="28" t="s">
        <v>127</v>
      </c>
      <c r="E36" s="28" t="s">
        <v>145</v>
      </c>
      <c r="F36" s="84">
        <v>40188</v>
      </c>
    </row>
    <row r="37" spans="1:6" ht="12.75">
      <c r="A37" s="92">
        <f t="shared" si="0"/>
        <v>30</v>
      </c>
      <c r="B37" s="99" t="s">
        <v>138</v>
      </c>
      <c r="C37" s="97">
        <v>5632</v>
      </c>
      <c r="D37" s="28" t="s">
        <v>127</v>
      </c>
      <c r="E37" s="28" t="s">
        <v>146</v>
      </c>
      <c r="F37" s="84">
        <v>12042</v>
      </c>
    </row>
    <row r="38" spans="1:6" ht="12.75">
      <c r="A38" s="92">
        <f t="shared" si="0"/>
        <v>31</v>
      </c>
      <c r="B38" s="99" t="s">
        <v>138</v>
      </c>
      <c r="C38" s="97">
        <v>5643</v>
      </c>
      <c r="D38" s="28" t="s">
        <v>147</v>
      </c>
      <c r="E38" s="28" t="s">
        <v>148</v>
      </c>
      <c r="F38" s="84">
        <v>15063.02</v>
      </c>
    </row>
    <row r="39" spans="1:6" ht="12.75">
      <c r="A39" s="92">
        <f t="shared" si="0"/>
        <v>32</v>
      </c>
      <c r="B39" s="99" t="s">
        <v>138</v>
      </c>
      <c r="C39" s="97">
        <v>5644</v>
      </c>
      <c r="D39" s="28" t="s">
        <v>136</v>
      </c>
      <c r="E39" s="28" t="s">
        <v>104</v>
      </c>
      <c r="F39" s="84">
        <v>24103.31</v>
      </c>
    </row>
    <row r="40" spans="1:6" ht="12.75">
      <c r="A40" s="92">
        <f t="shared" si="0"/>
        <v>33</v>
      </c>
      <c r="B40" s="99" t="s">
        <v>138</v>
      </c>
      <c r="C40" s="97">
        <v>5645</v>
      </c>
      <c r="D40" s="28" t="s">
        <v>149</v>
      </c>
      <c r="E40" s="28" t="s">
        <v>150</v>
      </c>
      <c r="F40" s="84">
        <v>1374.45</v>
      </c>
    </row>
    <row r="41" spans="1:6" ht="12.75">
      <c r="A41" s="92">
        <f t="shared" si="0"/>
        <v>34</v>
      </c>
      <c r="B41" s="99" t="s">
        <v>138</v>
      </c>
      <c r="C41" s="97">
        <v>5646</v>
      </c>
      <c r="D41" s="28" t="s">
        <v>147</v>
      </c>
      <c r="E41" s="28" t="s">
        <v>148</v>
      </c>
      <c r="F41" s="84">
        <v>23033.53</v>
      </c>
    </row>
    <row r="42" spans="1:6" ht="12.75">
      <c r="A42" s="92">
        <f t="shared" si="0"/>
        <v>35</v>
      </c>
      <c r="B42" s="99" t="s">
        <v>138</v>
      </c>
      <c r="C42" s="97">
        <v>5648</v>
      </c>
      <c r="D42" s="28" t="s">
        <v>151</v>
      </c>
      <c r="E42" s="28" t="s">
        <v>152</v>
      </c>
      <c r="F42" s="84">
        <v>2945.25</v>
      </c>
    </row>
    <row r="43" spans="1:6" ht="12.75">
      <c r="A43" s="92">
        <f t="shared" si="0"/>
        <v>36</v>
      </c>
      <c r="B43" s="99" t="s">
        <v>138</v>
      </c>
      <c r="C43" s="97">
        <v>5647</v>
      </c>
      <c r="D43" s="28" t="s">
        <v>153</v>
      </c>
      <c r="E43" s="28" t="s">
        <v>126</v>
      </c>
      <c r="F43" s="84">
        <v>3623.02</v>
      </c>
    </row>
    <row r="44" spans="1:6" ht="12.75">
      <c r="A44" s="92">
        <f t="shared" si="0"/>
        <v>37</v>
      </c>
      <c r="B44" s="99" t="s">
        <v>138</v>
      </c>
      <c r="C44" s="97">
        <v>5636</v>
      </c>
      <c r="D44" s="28" t="s">
        <v>139</v>
      </c>
      <c r="E44" s="28" t="s">
        <v>154</v>
      </c>
      <c r="F44" s="84">
        <v>160.65</v>
      </c>
    </row>
    <row r="45" spans="1:6" ht="13.5" thickBot="1">
      <c r="A45" s="92">
        <f t="shared" si="0"/>
        <v>38</v>
      </c>
      <c r="B45" s="99" t="s">
        <v>138</v>
      </c>
      <c r="C45" s="97">
        <v>5651</v>
      </c>
      <c r="D45" s="28" t="s">
        <v>127</v>
      </c>
      <c r="E45" s="28" t="s">
        <v>128</v>
      </c>
      <c r="F45" s="84">
        <v>402</v>
      </c>
    </row>
    <row r="46" spans="1:6" ht="13.5" thickBot="1">
      <c r="A46" s="85"/>
      <c r="B46" s="86"/>
      <c r="C46" s="86"/>
      <c r="D46" s="86"/>
      <c r="E46" s="87" t="s">
        <v>155</v>
      </c>
      <c r="F46" s="88">
        <f>SUM(F8:F45)</f>
        <v>645884.8600000001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55">
      <selection activeCell="F83" sqref="F83"/>
    </sheetView>
  </sheetViews>
  <sheetFormatPr defaultColWidth="9.140625" defaultRowHeight="12.75"/>
  <cols>
    <col min="1" max="1" width="9.140625" style="101" customWidth="1"/>
    <col min="2" max="2" width="16.28125" style="101" customWidth="1"/>
    <col min="3" max="3" width="17.421875" style="101" customWidth="1"/>
    <col min="4" max="4" width="23.8515625" style="101" customWidth="1"/>
    <col min="5" max="5" width="35.421875" style="101" customWidth="1"/>
    <col min="6" max="6" width="25.140625" style="102" customWidth="1"/>
    <col min="7" max="8" width="9.140625" style="101" customWidth="1"/>
    <col min="9" max="9" width="9.140625" style="103" customWidth="1"/>
    <col min="10" max="10" width="34.00390625" style="101" customWidth="1"/>
    <col min="11" max="16384" width="9.140625" style="101" customWidth="1"/>
  </cols>
  <sheetData>
    <row r="1" ht="12.75">
      <c r="A1" s="13" t="s">
        <v>24</v>
      </c>
    </row>
    <row r="2" ht="12.75">
      <c r="A2" s="13"/>
    </row>
    <row r="3" ht="12.75">
      <c r="A3" s="13" t="s">
        <v>21</v>
      </c>
    </row>
    <row r="4" spans="1:5" ht="12.75">
      <c r="A4" s="13" t="s">
        <v>15</v>
      </c>
      <c r="D4" s="104" t="s">
        <v>20</v>
      </c>
      <c r="E4" s="24" t="str">
        <f>personal!G6</f>
        <v>17-21 mai 2021</v>
      </c>
    </row>
    <row r="5" ht="13.5" thickBot="1"/>
    <row r="6" spans="1:9" ht="46.5" customHeight="1" thickBot="1">
      <c r="A6" s="120" t="s">
        <v>8</v>
      </c>
      <c r="B6" s="121" t="s">
        <v>9</v>
      </c>
      <c r="C6" s="121" t="s">
        <v>10</v>
      </c>
      <c r="D6" s="121" t="s">
        <v>16</v>
      </c>
      <c r="E6" s="121" t="s">
        <v>22</v>
      </c>
      <c r="F6" s="122" t="s">
        <v>18</v>
      </c>
      <c r="I6" s="101"/>
    </row>
    <row r="7" spans="1:9" ht="12.75">
      <c r="A7" s="115">
        <v>1</v>
      </c>
      <c r="B7" s="116">
        <v>44334</v>
      </c>
      <c r="C7" s="117">
        <v>5484</v>
      </c>
      <c r="D7" s="117" t="s">
        <v>69</v>
      </c>
      <c r="E7" s="118" t="s">
        <v>70</v>
      </c>
      <c r="F7" s="119">
        <v>5000</v>
      </c>
      <c r="I7" s="101"/>
    </row>
    <row r="8" spans="1:9" ht="19.5" customHeight="1">
      <c r="A8" s="112">
        <v>2</v>
      </c>
      <c r="B8" s="106">
        <v>44334</v>
      </c>
      <c r="C8" s="105">
        <v>5486</v>
      </c>
      <c r="D8" s="105" t="s">
        <v>71</v>
      </c>
      <c r="E8" s="107" t="s">
        <v>70</v>
      </c>
      <c r="F8" s="113">
        <v>680</v>
      </c>
      <c r="I8" s="101"/>
    </row>
    <row r="9" spans="1:6" ht="18" customHeight="1">
      <c r="A9" s="112">
        <v>3</v>
      </c>
      <c r="B9" s="106">
        <v>44334</v>
      </c>
      <c r="C9" s="108">
        <v>5487</v>
      </c>
      <c r="D9" s="105" t="s">
        <v>69</v>
      </c>
      <c r="E9" s="107" t="s">
        <v>70</v>
      </c>
      <c r="F9" s="113">
        <v>2550</v>
      </c>
    </row>
    <row r="10" spans="1:6" ht="18" customHeight="1">
      <c r="A10" s="112">
        <v>4</v>
      </c>
      <c r="B10" s="106">
        <v>44334</v>
      </c>
      <c r="C10" s="108">
        <v>5488</v>
      </c>
      <c r="D10" s="105" t="s">
        <v>71</v>
      </c>
      <c r="E10" s="107" t="s">
        <v>72</v>
      </c>
      <c r="F10" s="113">
        <v>435.54</v>
      </c>
    </row>
    <row r="11" spans="1:6" ht="18" customHeight="1">
      <c r="A11" s="112">
        <v>5</v>
      </c>
      <c r="B11" s="106">
        <v>44334</v>
      </c>
      <c r="C11" s="105">
        <v>5489</v>
      </c>
      <c r="D11" s="105" t="s">
        <v>69</v>
      </c>
      <c r="E11" s="107" t="s">
        <v>73</v>
      </c>
      <c r="F11" s="113">
        <v>600</v>
      </c>
    </row>
    <row r="12" spans="1:6" ht="18" customHeight="1">
      <c r="A12" s="112">
        <v>6</v>
      </c>
      <c r="B12" s="106">
        <v>44334</v>
      </c>
      <c r="C12" s="105">
        <v>5490</v>
      </c>
      <c r="D12" s="105" t="s">
        <v>69</v>
      </c>
      <c r="E12" s="107" t="s">
        <v>73</v>
      </c>
      <c r="F12" s="113">
        <v>500</v>
      </c>
    </row>
    <row r="13" spans="1:6" ht="18" customHeight="1">
      <c r="A13" s="112">
        <v>7</v>
      </c>
      <c r="B13" s="106">
        <v>44334</v>
      </c>
      <c r="C13" s="105">
        <v>5491</v>
      </c>
      <c r="D13" s="105" t="s">
        <v>69</v>
      </c>
      <c r="E13" s="107" t="s">
        <v>73</v>
      </c>
      <c r="F13" s="113">
        <v>600</v>
      </c>
    </row>
    <row r="14" spans="1:6" ht="18" customHeight="1">
      <c r="A14" s="112">
        <v>8</v>
      </c>
      <c r="B14" s="106">
        <v>44334</v>
      </c>
      <c r="C14" s="105">
        <v>9593</v>
      </c>
      <c r="D14" s="105" t="s">
        <v>71</v>
      </c>
      <c r="E14" s="107" t="s">
        <v>70</v>
      </c>
      <c r="F14" s="113">
        <v>1600</v>
      </c>
    </row>
    <row r="15" spans="1:6" ht="18" customHeight="1">
      <c r="A15" s="112">
        <v>9</v>
      </c>
      <c r="B15" s="106">
        <v>44334</v>
      </c>
      <c r="C15" s="105">
        <v>5506</v>
      </c>
      <c r="D15" s="105" t="s">
        <v>71</v>
      </c>
      <c r="E15" s="107" t="s">
        <v>70</v>
      </c>
      <c r="F15" s="113">
        <v>2000</v>
      </c>
    </row>
    <row r="16" spans="1:6" ht="18" customHeight="1">
      <c r="A16" s="112">
        <v>10</v>
      </c>
      <c r="B16" s="106">
        <v>44334</v>
      </c>
      <c r="C16" s="105">
        <v>5507</v>
      </c>
      <c r="D16" s="105" t="s">
        <v>69</v>
      </c>
      <c r="E16" s="107" t="s">
        <v>70</v>
      </c>
      <c r="F16" s="113">
        <v>5657</v>
      </c>
    </row>
    <row r="17" spans="1:6" ht="18" customHeight="1">
      <c r="A17" s="112">
        <v>11</v>
      </c>
      <c r="B17" s="106">
        <v>44334</v>
      </c>
      <c r="C17" s="105">
        <v>5508</v>
      </c>
      <c r="D17" s="105" t="s">
        <v>69</v>
      </c>
      <c r="E17" s="107" t="s">
        <v>73</v>
      </c>
      <c r="F17" s="113">
        <v>940</v>
      </c>
    </row>
    <row r="18" spans="1:6" ht="18" customHeight="1">
      <c r="A18" s="112">
        <v>12</v>
      </c>
      <c r="B18" s="106">
        <v>44334</v>
      </c>
      <c r="C18" s="105">
        <v>5509</v>
      </c>
      <c r="D18" s="105" t="s">
        <v>69</v>
      </c>
      <c r="E18" s="107" t="s">
        <v>73</v>
      </c>
      <c r="F18" s="113">
        <v>500</v>
      </c>
    </row>
    <row r="19" spans="1:6" ht="18" customHeight="1">
      <c r="A19" s="112">
        <v>13</v>
      </c>
      <c r="B19" s="106">
        <v>44334</v>
      </c>
      <c r="C19" s="105">
        <v>5514</v>
      </c>
      <c r="D19" s="105" t="s">
        <v>69</v>
      </c>
      <c r="E19" s="107" t="s">
        <v>74</v>
      </c>
      <c r="F19" s="113">
        <v>2462.8</v>
      </c>
    </row>
    <row r="20" spans="1:6" ht="18" customHeight="1">
      <c r="A20" s="112">
        <v>14</v>
      </c>
      <c r="B20" s="106">
        <v>44334</v>
      </c>
      <c r="C20" s="105">
        <v>5515</v>
      </c>
      <c r="D20" s="105" t="s">
        <v>69</v>
      </c>
      <c r="E20" s="107" t="s">
        <v>74</v>
      </c>
      <c r="F20" s="113">
        <v>2462.8</v>
      </c>
    </row>
    <row r="21" spans="1:6" ht="18" customHeight="1">
      <c r="A21" s="112">
        <v>15</v>
      </c>
      <c r="B21" s="106">
        <v>44334</v>
      </c>
      <c r="C21" s="105">
        <v>5516</v>
      </c>
      <c r="D21" s="105" t="s">
        <v>69</v>
      </c>
      <c r="E21" s="107" t="s">
        <v>74</v>
      </c>
      <c r="F21" s="113">
        <v>2462.8</v>
      </c>
    </row>
    <row r="22" spans="1:6" ht="18" customHeight="1">
      <c r="A22" s="112">
        <v>16</v>
      </c>
      <c r="B22" s="106">
        <v>44334</v>
      </c>
      <c r="C22" s="105">
        <v>5517</v>
      </c>
      <c r="D22" s="105" t="s">
        <v>69</v>
      </c>
      <c r="E22" s="107" t="s">
        <v>74</v>
      </c>
      <c r="F22" s="113">
        <v>820.9</v>
      </c>
    </row>
    <row r="23" spans="1:6" ht="18" customHeight="1">
      <c r="A23" s="112">
        <v>17</v>
      </c>
      <c r="B23" s="106">
        <v>44334</v>
      </c>
      <c r="C23" s="105">
        <v>5518</v>
      </c>
      <c r="D23" s="105" t="s">
        <v>69</v>
      </c>
      <c r="E23" s="107" t="s">
        <v>74</v>
      </c>
      <c r="F23" s="113">
        <v>820.95</v>
      </c>
    </row>
    <row r="24" spans="1:6" ht="18" customHeight="1">
      <c r="A24" s="112">
        <v>18</v>
      </c>
      <c r="B24" s="106">
        <v>44334</v>
      </c>
      <c r="C24" s="105">
        <v>5519</v>
      </c>
      <c r="D24" s="105" t="s">
        <v>69</v>
      </c>
      <c r="E24" s="107" t="s">
        <v>74</v>
      </c>
      <c r="F24" s="113">
        <v>820.95</v>
      </c>
    </row>
    <row r="25" spans="1:6" ht="18" customHeight="1">
      <c r="A25" s="112">
        <v>20</v>
      </c>
      <c r="B25" s="106">
        <v>44334</v>
      </c>
      <c r="C25" s="105">
        <v>5522</v>
      </c>
      <c r="D25" s="105" t="s">
        <v>69</v>
      </c>
      <c r="E25" s="107" t="s">
        <v>74</v>
      </c>
      <c r="F25" s="113">
        <v>615.7</v>
      </c>
    </row>
    <row r="26" spans="1:6" ht="18" customHeight="1">
      <c r="A26" s="112">
        <v>21</v>
      </c>
      <c r="B26" s="106">
        <v>44334</v>
      </c>
      <c r="C26" s="105">
        <v>5524</v>
      </c>
      <c r="D26" s="105" t="s">
        <v>69</v>
      </c>
      <c r="E26" s="107" t="s">
        <v>74</v>
      </c>
      <c r="F26" s="113">
        <v>615.7</v>
      </c>
    </row>
    <row r="27" spans="1:6" ht="18" customHeight="1">
      <c r="A27" s="112">
        <v>22</v>
      </c>
      <c r="B27" s="106">
        <v>44335</v>
      </c>
      <c r="C27" s="105">
        <v>5528</v>
      </c>
      <c r="D27" s="105" t="s">
        <v>71</v>
      </c>
      <c r="E27" s="107" t="s">
        <v>72</v>
      </c>
      <c r="F27" s="113">
        <v>213.01</v>
      </c>
    </row>
    <row r="28" spans="1:6" ht="18" customHeight="1">
      <c r="A28" s="112">
        <v>23</v>
      </c>
      <c r="B28" s="106">
        <v>44335</v>
      </c>
      <c r="C28" s="105">
        <v>5529</v>
      </c>
      <c r="D28" s="105" t="s">
        <v>69</v>
      </c>
      <c r="E28" s="107" t="s">
        <v>70</v>
      </c>
      <c r="F28" s="113">
        <v>3570</v>
      </c>
    </row>
    <row r="29" spans="1:6" ht="18" customHeight="1">
      <c r="A29" s="112">
        <v>24</v>
      </c>
      <c r="B29" s="106">
        <v>44335</v>
      </c>
      <c r="C29" s="105">
        <v>5530</v>
      </c>
      <c r="D29" s="105" t="s">
        <v>69</v>
      </c>
      <c r="E29" s="107" t="s">
        <v>75</v>
      </c>
      <c r="F29" s="113">
        <v>590.56</v>
      </c>
    </row>
    <row r="30" spans="1:6" ht="18" customHeight="1">
      <c r="A30" s="112">
        <v>25</v>
      </c>
      <c r="B30" s="106">
        <v>44335</v>
      </c>
      <c r="C30" s="105">
        <v>5533</v>
      </c>
      <c r="D30" s="105" t="s">
        <v>76</v>
      </c>
      <c r="E30" s="107" t="s">
        <v>77</v>
      </c>
      <c r="F30" s="113">
        <v>400</v>
      </c>
    </row>
    <row r="31" spans="1:6" ht="18" customHeight="1">
      <c r="A31" s="112">
        <v>26</v>
      </c>
      <c r="B31" s="106">
        <v>44335</v>
      </c>
      <c r="C31" s="105">
        <v>5535</v>
      </c>
      <c r="D31" s="105" t="s">
        <v>76</v>
      </c>
      <c r="E31" s="107" t="s">
        <v>77</v>
      </c>
      <c r="F31" s="113">
        <v>150</v>
      </c>
    </row>
    <row r="32" spans="1:6" ht="18" customHeight="1">
      <c r="A32" s="112">
        <v>27</v>
      </c>
      <c r="B32" s="106">
        <v>44335</v>
      </c>
      <c r="C32" s="105">
        <v>5536</v>
      </c>
      <c r="D32" s="105" t="s">
        <v>76</v>
      </c>
      <c r="E32" s="107" t="s">
        <v>77</v>
      </c>
      <c r="F32" s="113">
        <v>120</v>
      </c>
    </row>
    <row r="33" spans="1:6" ht="18" customHeight="1">
      <c r="A33" s="112">
        <v>28</v>
      </c>
      <c r="B33" s="106">
        <v>44335</v>
      </c>
      <c r="C33" s="105">
        <v>5534</v>
      </c>
      <c r="D33" s="105" t="s">
        <v>76</v>
      </c>
      <c r="E33" s="107" t="s">
        <v>77</v>
      </c>
      <c r="F33" s="113">
        <v>250</v>
      </c>
    </row>
    <row r="34" spans="1:6" ht="18" customHeight="1">
      <c r="A34" s="112">
        <v>29</v>
      </c>
      <c r="B34" s="106">
        <v>44335</v>
      </c>
      <c r="C34" s="105">
        <v>5531</v>
      </c>
      <c r="D34" s="105" t="s">
        <v>76</v>
      </c>
      <c r="E34" s="107" t="s">
        <v>77</v>
      </c>
      <c r="F34" s="113">
        <v>150</v>
      </c>
    </row>
    <row r="35" spans="1:6" ht="18" customHeight="1">
      <c r="A35" s="112">
        <v>30</v>
      </c>
      <c r="B35" s="106">
        <v>44335</v>
      </c>
      <c r="C35" s="105">
        <v>5532</v>
      </c>
      <c r="D35" s="105" t="s">
        <v>76</v>
      </c>
      <c r="E35" s="107" t="s">
        <v>77</v>
      </c>
      <c r="F35" s="113">
        <v>50</v>
      </c>
    </row>
    <row r="36" spans="1:6" ht="18" customHeight="1">
      <c r="A36" s="112">
        <v>31</v>
      </c>
      <c r="B36" s="106">
        <v>44336</v>
      </c>
      <c r="C36" s="105">
        <v>5568</v>
      </c>
      <c r="D36" s="105" t="s">
        <v>69</v>
      </c>
      <c r="E36" s="107" t="s">
        <v>70</v>
      </c>
      <c r="F36" s="113">
        <v>1550</v>
      </c>
    </row>
    <row r="37" spans="1:6" ht="18" customHeight="1">
      <c r="A37" s="112">
        <v>32</v>
      </c>
      <c r="B37" s="106">
        <v>44336</v>
      </c>
      <c r="C37" s="105">
        <v>5569</v>
      </c>
      <c r="D37" s="105" t="s">
        <v>69</v>
      </c>
      <c r="E37" s="107" t="s">
        <v>70</v>
      </c>
      <c r="F37" s="113">
        <v>1835</v>
      </c>
    </row>
    <row r="38" spans="1:6" ht="18" customHeight="1">
      <c r="A38" s="112">
        <v>33</v>
      </c>
      <c r="B38" s="106">
        <v>44336</v>
      </c>
      <c r="C38" s="105">
        <v>5570</v>
      </c>
      <c r="D38" s="105" t="s">
        <v>69</v>
      </c>
      <c r="E38" s="107" t="s">
        <v>70</v>
      </c>
      <c r="F38" s="113">
        <v>1500</v>
      </c>
    </row>
    <row r="39" spans="1:6" ht="18" customHeight="1">
      <c r="A39" s="112">
        <v>34</v>
      </c>
      <c r="B39" s="106">
        <v>44336</v>
      </c>
      <c r="C39" s="105">
        <v>5571</v>
      </c>
      <c r="D39" s="105" t="s">
        <v>76</v>
      </c>
      <c r="E39" s="107" t="s">
        <v>77</v>
      </c>
      <c r="F39" s="113">
        <v>200</v>
      </c>
    </row>
    <row r="40" spans="1:6" ht="18" customHeight="1">
      <c r="A40" s="112">
        <v>35</v>
      </c>
      <c r="B40" s="106">
        <v>44336</v>
      </c>
      <c r="C40" s="105">
        <v>5574</v>
      </c>
      <c r="D40" s="105" t="s">
        <v>76</v>
      </c>
      <c r="E40" s="107" t="s">
        <v>77</v>
      </c>
      <c r="F40" s="113">
        <v>17</v>
      </c>
    </row>
    <row r="41" spans="1:6" ht="18" customHeight="1">
      <c r="A41" s="112">
        <v>36</v>
      </c>
      <c r="B41" s="106">
        <v>44336</v>
      </c>
      <c r="C41" s="105">
        <v>5576</v>
      </c>
      <c r="D41" s="105" t="s">
        <v>76</v>
      </c>
      <c r="E41" s="107" t="s">
        <v>77</v>
      </c>
      <c r="F41" s="113">
        <v>250</v>
      </c>
    </row>
    <row r="42" spans="1:6" ht="18" customHeight="1">
      <c r="A42" s="112">
        <v>37</v>
      </c>
      <c r="B42" s="106">
        <v>44336</v>
      </c>
      <c r="C42" s="105">
        <v>5578</v>
      </c>
      <c r="D42" s="105" t="s">
        <v>76</v>
      </c>
      <c r="E42" s="107" t="s">
        <v>77</v>
      </c>
      <c r="F42" s="113">
        <v>50</v>
      </c>
    </row>
    <row r="43" spans="1:6" ht="18" customHeight="1">
      <c r="A43" s="112">
        <v>38</v>
      </c>
      <c r="B43" s="106">
        <v>44336</v>
      </c>
      <c r="C43" s="105">
        <v>5580</v>
      </c>
      <c r="D43" s="105" t="s">
        <v>76</v>
      </c>
      <c r="E43" s="107" t="s">
        <v>77</v>
      </c>
      <c r="F43" s="113">
        <v>150</v>
      </c>
    </row>
    <row r="44" spans="1:6" ht="18" customHeight="1">
      <c r="A44" s="112">
        <v>39</v>
      </c>
      <c r="B44" s="106">
        <v>44336</v>
      </c>
      <c r="C44" s="105">
        <v>5582</v>
      </c>
      <c r="D44" s="105" t="s">
        <v>76</v>
      </c>
      <c r="E44" s="107" t="s">
        <v>77</v>
      </c>
      <c r="F44" s="113">
        <v>50</v>
      </c>
    </row>
    <row r="45" spans="1:6" ht="18" customHeight="1">
      <c r="A45" s="112">
        <v>40</v>
      </c>
      <c r="B45" s="106">
        <v>44336</v>
      </c>
      <c r="C45" s="105">
        <v>5615</v>
      </c>
      <c r="D45" s="105" t="s">
        <v>69</v>
      </c>
      <c r="E45" s="107" t="s">
        <v>70</v>
      </c>
      <c r="F45" s="113">
        <v>1900</v>
      </c>
    </row>
    <row r="46" spans="1:6" ht="18" customHeight="1">
      <c r="A46" s="112">
        <v>41</v>
      </c>
      <c r="B46" s="106">
        <v>44336</v>
      </c>
      <c r="C46" s="105">
        <v>5613</v>
      </c>
      <c r="D46" s="105" t="s">
        <v>69</v>
      </c>
      <c r="E46" s="107" t="s">
        <v>70</v>
      </c>
      <c r="F46" s="113">
        <v>3950</v>
      </c>
    </row>
    <row r="47" spans="1:6" ht="18" customHeight="1">
      <c r="A47" s="112">
        <v>42</v>
      </c>
      <c r="B47" s="106">
        <v>44336</v>
      </c>
      <c r="C47" s="105">
        <v>5612</v>
      </c>
      <c r="D47" s="105" t="s">
        <v>71</v>
      </c>
      <c r="E47" s="107" t="s">
        <v>70</v>
      </c>
      <c r="F47" s="113">
        <v>16284.19</v>
      </c>
    </row>
    <row r="48" spans="1:6" ht="18" customHeight="1">
      <c r="A48" s="112">
        <v>43</v>
      </c>
      <c r="B48" s="106">
        <v>44336</v>
      </c>
      <c r="C48" s="105">
        <v>5611</v>
      </c>
      <c r="D48" s="105" t="s">
        <v>69</v>
      </c>
      <c r="E48" s="107" t="s">
        <v>73</v>
      </c>
      <c r="F48" s="113">
        <v>727.95</v>
      </c>
    </row>
    <row r="49" spans="1:6" ht="18" customHeight="1">
      <c r="A49" s="112">
        <v>44</v>
      </c>
      <c r="B49" s="106">
        <v>44336</v>
      </c>
      <c r="C49" s="105">
        <v>5610</v>
      </c>
      <c r="D49" s="105" t="s">
        <v>69</v>
      </c>
      <c r="E49" s="107" t="s">
        <v>73</v>
      </c>
      <c r="F49" s="113">
        <v>650</v>
      </c>
    </row>
    <row r="50" spans="1:6" ht="18" customHeight="1">
      <c r="A50" s="112">
        <v>45</v>
      </c>
      <c r="B50" s="106">
        <v>44336</v>
      </c>
      <c r="C50" s="105">
        <v>5609</v>
      </c>
      <c r="D50" s="105" t="s">
        <v>69</v>
      </c>
      <c r="E50" s="107" t="s">
        <v>73</v>
      </c>
      <c r="F50" s="113">
        <v>1000</v>
      </c>
    </row>
    <row r="51" spans="1:6" ht="18" customHeight="1">
      <c r="A51" s="112">
        <v>46</v>
      </c>
      <c r="B51" s="106">
        <v>44336</v>
      </c>
      <c r="C51" s="105">
        <v>5585</v>
      </c>
      <c r="D51" s="105" t="s">
        <v>76</v>
      </c>
      <c r="E51" s="107" t="s">
        <v>78</v>
      </c>
      <c r="F51" s="113">
        <v>312295</v>
      </c>
    </row>
    <row r="52" spans="1:6" ht="18" customHeight="1">
      <c r="A52" s="112">
        <v>47</v>
      </c>
      <c r="B52" s="106">
        <v>44336</v>
      </c>
      <c r="C52" s="105">
        <v>5584</v>
      </c>
      <c r="D52" s="105" t="s">
        <v>76</v>
      </c>
      <c r="E52" s="107" t="s">
        <v>78</v>
      </c>
      <c r="F52" s="113">
        <v>31053</v>
      </c>
    </row>
    <row r="53" spans="1:6" ht="18" customHeight="1">
      <c r="A53" s="112">
        <v>48</v>
      </c>
      <c r="B53" s="106">
        <v>44336</v>
      </c>
      <c r="C53" s="105">
        <v>5583</v>
      </c>
      <c r="D53" s="105" t="s">
        <v>76</v>
      </c>
      <c r="E53" s="107" t="s">
        <v>77</v>
      </c>
      <c r="F53" s="113">
        <v>525</v>
      </c>
    </row>
    <row r="54" spans="1:6" ht="18" customHeight="1">
      <c r="A54" s="112">
        <v>49</v>
      </c>
      <c r="B54" s="106">
        <v>44336</v>
      </c>
      <c r="C54" s="105">
        <v>5624</v>
      </c>
      <c r="D54" s="105" t="s">
        <v>76</v>
      </c>
      <c r="E54" s="107" t="s">
        <v>77</v>
      </c>
      <c r="F54" s="113">
        <v>200</v>
      </c>
    </row>
    <row r="55" spans="1:6" ht="18" customHeight="1">
      <c r="A55" s="112">
        <v>50</v>
      </c>
      <c r="B55" s="106">
        <v>44336</v>
      </c>
      <c r="C55" s="105">
        <v>5623</v>
      </c>
      <c r="D55" s="105" t="s">
        <v>76</v>
      </c>
      <c r="E55" s="107" t="s">
        <v>77</v>
      </c>
      <c r="F55" s="113">
        <v>100</v>
      </c>
    </row>
    <row r="56" spans="1:6" ht="18" customHeight="1">
      <c r="A56" s="112">
        <v>51</v>
      </c>
      <c r="B56" s="106">
        <v>44336</v>
      </c>
      <c r="C56" s="105">
        <v>5622</v>
      </c>
      <c r="D56" s="105" t="s">
        <v>76</v>
      </c>
      <c r="E56" s="107" t="s">
        <v>77</v>
      </c>
      <c r="F56" s="113">
        <v>200</v>
      </c>
    </row>
    <row r="57" spans="1:6" ht="18" customHeight="1">
      <c r="A57" s="112">
        <v>52</v>
      </c>
      <c r="B57" s="106">
        <v>44336</v>
      </c>
      <c r="C57" s="105">
        <v>5621</v>
      </c>
      <c r="D57" s="105" t="s">
        <v>76</v>
      </c>
      <c r="E57" s="107" t="s">
        <v>77</v>
      </c>
      <c r="F57" s="113">
        <v>100</v>
      </c>
    </row>
    <row r="58" spans="1:6" ht="18" customHeight="1">
      <c r="A58" s="112">
        <v>53</v>
      </c>
      <c r="B58" s="106">
        <v>44336</v>
      </c>
      <c r="C58" s="105">
        <v>5620</v>
      </c>
      <c r="D58" s="105" t="s">
        <v>76</v>
      </c>
      <c r="E58" s="107" t="s">
        <v>77</v>
      </c>
      <c r="F58" s="113">
        <v>300</v>
      </c>
    </row>
    <row r="59" spans="1:6" ht="18" customHeight="1">
      <c r="A59" s="112">
        <v>54</v>
      </c>
      <c r="B59" s="106">
        <v>44336</v>
      </c>
      <c r="C59" s="105">
        <v>5619</v>
      </c>
      <c r="D59" s="105" t="s">
        <v>76</v>
      </c>
      <c r="E59" s="107" t="s">
        <v>77</v>
      </c>
      <c r="F59" s="113">
        <v>50</v>
      </c>
    </row>
    <row r="60" spans="1:6" ht="18" customHeight="1">
      <c r="A60" s="112">
        <v>55</v>
      </c>
      <c r="B60" s="106">
        <v>44336</v>
      </c>
      <c r="C60" s="105">
        <v>5618</v>
      </c>
      <c r="D60" s="105" t="s">
        <v>76</v>
      </c>
      <c r="E60" s="107" t="s">
        <v>77</v>
      </c>
      <c r="F60" s="113">
        <v>100</v>
      </c>
    </row>
    <row r="61" spans="1:6" ht="18" customHeight="1">
      <c r="A61" s="112">
        <v>56</v>
      </c>
      <c r="B61" s="106">
        <v>44336</v>
      </c>
      <c r="C61" s="105">
        <v>5617</v>
      </c>
      <c r="D61" s="105" t="s">
        <v>69</v>
      </c>
      <c r="E61" s="107" t="s">
        <v>70</v>
      </c>
      <c r="F61" s="113">
        <v>3050</v>
      </c>
    </row>
    <row r="62" spans="1:6" ht="18" customHeight="1">
      <c r="A62" s="112">
        <v>57</v>
      </c>
      <c r="B62" s="106">
        <v>44336</v>
      </c>
      <c r="C62" s="105">
        <v>5616</v>
      </c>
      <c r="D62" s="105" t="s">
        <v>69</v>
      </c>
      <c r="E62" s="107" t="s">
        <v>70</v>
      </c>
      <c r="F62" s="113">
        <v>1025</v>
      </c>
    </row>
    <row r="63" spans="1:6" ht="18" customHeight="1">
      <c r="A63" s="112">
        <v>58</v>
      </c>
      <c r="B63" s="106">
        <v>44336</v>
      </c>
      <c r="C63" s="105">
        <v>5581</v>
      </c>
      <c r="D63" s="105" t="s">
        <v>76</v>
      </c>
      <c r="E63" s="107" t="s">
        <v>77</v>
      </c>
      <c r="F63" s="113">
        <v>16.45</v>
      </c>
    </row>
    <row r="64" spans="1:6" ht="18" customHeight="1">
      <c r="A64" s="112">
        <v>59</v>
      </c>
      <c r="B64" s="106">
        <v>44336</v>
      </c>
      <c r="C64" s="105">
        <v>5579</v>
      </c>
      <c r="D64" s="105" t="s">
        <v>76</v>
      </c>
      <c r="E64" s="107" t="s">
        <v>77</v>
      </c>
      <c r="F64" s="113">
        <v>580</v>
      </c>
    </row>
    <row r="65" spans="1:6" ht="18" customHeight="1">
      <c r="A65" s="112">
        <v>60</v>
      </c>
      <c r="B65" s="106">
        <v>44336</v>
      </c>
      <c r="C65" s="105">
        <v>5577</v>
      </c>
      <c r="D65" s="105" t="s">
        <v>76</v>
      </c>
      <c r="E65" s="107" t="s">
        <v>77</v>
      </c>
      <c r="F65" s="113">
        <v>5</v>
      </c>
    </row>
    <row r="66" spans="1:6" ht="18" customHeight="1">
      <c r="A66" s="112">
        <v>61</v>
      </c>
      <c r="B66" s="106">
        <v>44336</v>
      </c>
      <c r="C66" s="105">
        <v>5575</v>
      </c>
      <c r="D66" s="105" t="s">
        <v>76</v>
      </c>
      <c r="E66" s="107" t="s">
        <v>77</v>
      </c>
      <c r="F66" s="113">
        <v>150</v>
      </c>
    </row>
    <row r="67" spans="1:6" ht="18" customHeight="1">
      <c r="A67" s="112">
        <v>62</v>
      </c>
      <c r="B67" s="106">
        <v>44336</v>
      </c>
      <c r="C67" s="105">
        <v>5573</v>
      </c>
      <c r="D67" s="105" t="s">
        <v>76</v>
      </c>
      <c r="E67" s="107" t="s">
        <v>77</v>
      </c>
      <c r="F67" s="113">
        <v>300</v>
      </c>
    </row>
    <row r="68" spans="1:6" ht="18" customHeight="1">
      <c r="A68" s="112">
        <v>63</v>
      </c>
      <c r="B68" s="106">
        <v>44336</v>
      </c>
      <c r="C68" s="105">
        <v>5572</v>
      </c>
      <c r="D68" s="105" t="s">
        <v>76</v>
      </c>
      <c r="E68" s="107" t="s">
        <v>77</v>
      </c>
      <c r="F68" s="113">
        <v>100</v>
      </c>
    </row>
    <row r="69" spans="1:6" ht="18" customHeight="1">
      <c r="A69" s="112">
        <v>64</v>
      </c>
      <c r="B69" s="109" t="s">
        <v>79</v>
      </c>
      <c r="C69" s="109">
        <v>5494</v>
      </c>
      <c r="D69" s="110" t="s">
        <v>80</v>
      </c>
      <c r="E69" s="111" t="s">
        <v>81</v>
      </c>
      <c r="F69" s="114">
        <v>500</v>
      </c>
    </row>
    <row r="70" spans="1:6" ht="18" customHeight="1">
      <c r="A70" s="112">
        <v>65</v>
      </c>
      <c r="B70" s="109" t="s">
        <v>79</v>
      </c>
      <c r="C70" s="109">
        <v>5495</v>
      </c>
      <c r="D70" s="110" t="s">
        <v>80</v>
      </c>
      <c r="E70" s="111" t="s">
        <v>82</v>
      </c>
      <c r="F70" s="114">
        <v>1500</v>
      </c>
    </row>
    <row r="71" spans="1:6" ht="18" customHeight="1">
      <c r="A71" s="112">
        <v>66</v>
      </c>
      <c r="B71" s="109" t="s">
        <v>79</v>
      </c>
      <c r="C71" s="109">
        <v>5496</v>
      </c>
      <c r="D71" s="110" t="s">
        <v>80</v>
      </c>
      <c r="E71" s="111" t="s">
        <v>83</v>
      </c>
      <c r="F71" s="114">
        <v>1200</v>
      </c>
    </row>
    <row r="72" spans="1:6" ht="18" customHeight="1">
      <c r="A72" s="112">
        <v>67</v>
      </c>
      <c r="B72" s="109" t="s">
        <v>79</v>
      </c>
      <c r="C72" s="109">
        <v>5497</v>
      </c>
      <c r="D72" s="110" t="s">
        <v>80</v>
      </c>
      <c r="E72" s="111" t="s">
        <v>84</v>
      </c>
      <c r="F72" s="114">
        <v>1000</v>
      </c>
    </row>
    <row r="73" spans="1:6" ht="18" customHeight="1">
      <c r="A73" s="112">
        <v>68</v>
      </c>
      <c r="B73" s="109" t="s">
        <v>79</v>
      </c>
      <c r="C73" s="109">
        <v>5510</v>
      </c>
      <c r="D73" s="110" t="s">
        <v>80</v>
      </c>
      <c r="E73" s="111" t="s">
        <v>85</v>
      </c>
      <c r="F73" s="114">
        <v>425</v>
      </c>
    </row>
    <row r="74" spans="1:6" ht="18" customHeight="1">
      <c r="A74" s="112">
        <v>69</v>
      </c>
      <c r="B74" s="109" t="s">
        <v>79</v>
      </c>
      <c r="C74" s="109">
        <v>5511</v>
      </c>
      <c r="D74" s="110" t="s">
        <v>80</v>
      </c>
      <c r="E74" s="111" t="s">
        <v>86</v>
      </c>
      <c r="F74" s="114">
        <v>800</v>
      </c>
    </row>
    <row r="75" spans="1:6" ht="18" customHeight="1">
      <c r="A75" s="112">
        <v>70</v>
      </c>
      <c r="B75" s="109" t="s">
        <v>87</v>
      </c>
      <c r="C75" s="109">
        <v>5592</v>
      </c>
      <c r="D75" s="110" t="s">
        <v>80</v>
      </c>
      <c r="E75" s="111" t="s">
        <v>88</v>
      </c>
      <c r="F75" s="114">
        <v>800</v>
      </c>
    </row>
    <row r="76" spans="1:6" ht="18" customHeight="1">
      <c r="A76" s="112">
        <v>71</v>
      </c>
      <c r="B76" s="109" t="s">
        <v>87</v>
      </c>
      <c r="C76" s="109">
        <v>5593</v>
      </c>
      <c r="D76" s="110" t="s">
        <v>80</v>
      </c>
      <c r="E76" s="111" t="s">
        <v>88</v>
      </c>
      <c r="F76" s="114">
        <v>200</v>
      </c>
    </row>
    <row r="77" spans="1:6" ht="18" customHeight="1">
      <c r="A77" s="112">
        <v>72</v>
      </c>
      <c r="B77" s="109" t="s">
        <v>87</v>
      </c>
      <c r="C77" s="109">
        <v>5594</v>
      </c>
      <c r="D77" s="110" t="s">
        <v>80</v>
      </c>
      <c r="E77" s="111" t="s">
        <v>89</v>
      </c>
      <c r="F77" s="114">
        <v>1500</v>
      </c>
    </row>
    <row r="78" spans="1:6" ht="18" customHeight="1">
      <c r="A78" s="112">
        <v>73</v>
      </c>
      <c r="B78" s="109" t="s">
        <v>87</v>
      </c>
      <c r="C78" s="109">
        <v>5595</v>
      </c>
      <c r="D78" s="110" t="s">
        <v>80</v>
      </c>
      <c r="E78" s="111" t="s">
        <v>89</v>
      </c>
      <c r="F78" s="114">
        <v>1500</v>
      </c>
    </row>
    <row r="79" spans="1:6" ht="18" customHeight="1">
      <c r="A79" s="112">
        <v>74</v>
      </c>
      <c r="B79" s="109" t="s">
        <v>87</v>
      </c>
      <c r="C79" s="109">
        <v>5596</v>
      </c>
      <c r="D79" s="110" t="s">
        <v>80</v>
      </c>
      <c r="E79" s="111" t="s">
        <v>90</v>
      </c>
      <c r="F79" s="114">
        <v>500</v>
      </c>
    </row>
    <row r="80" spans="1:6" ht="18" customHeight="1">
      <c r="A80" s="112">
        <v>75</v>
      </c>
      <c r="B80" s="109" t="s">
        <v>87</v>
      </c>
      <c r="C80" s="109">
        <v>5597</v>
      </c>
      <c r="D80" s="110" t="s">
        <v>80</v>
      </c>
      <c r="E80" s="111" t="s">
        <v>91</v>
      </c>
      <c r="F80" s="114">
        <v>1000</v>
      </c>
    </row>
    <row r="81" spans="1:6" ht="18" customHeight="1">
      <c r="A81" s="112">
        <v>76</v>
      </c>
      <c r="B81" s="109" t="s">
        <v>87</v>
      </c>
      <c r="C81" s="109">
        <v>5598</v>
      </c>
      <c r="D81" s="110" t="s">
        <v>80</v>
      </c>
      <c r="E81" s="111" t="s">
        <v>92</v>
      </c>
      <c r="F81" s="114">
        <v>600</v>
      </c>
    </row>
    <row r="82" spans="1:6" ht="18" customHeight="1" thickBot="1">
      <c r="A82" s="112">
        <v>77</v>
      </c>
      <c r="B82" s="123" t="s">
        <v>87</v>
      </c>
      <c r="C82" s="123">
        <v>5599</v>
      </c>
      <c r="D82" s="124" t="s">
        <v>80</v>
      </c>
      <c r="E82" s="125" t="s">
        <v>92</v>
      </c>
      <c r="F82" s="126">
        <v>600</v>
      </c>
    </row>
    <row r="83" spans="1:6" ht="22.5" customHeight="1" thickBot="1">
      <c r="A83" s="127" t="s">
        <v>6</v>
      </c>
      <c r="B83" s="128"/>
      <c r="C83" s="129"/>
      <c r="D83" s="129"/>
      <c r="E83" s="130"/>
      <c r="F83" s="131">
        <f>SUM(F7:F82)</f>
        <v>430027.3</v>
      </c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01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01"/>
    </row>
    <row r="253" ht="18" customHeight="1">
      <c r="I253" s="101"/>
    </row>
    <row r="254" ht="18" customHeight="1">
      <c r="I254" s="101"/>
    </row>
    <row r="255" ht="18" customHeight="1">
      <c r="I255" s="101"/>
    </row>
    <row r="256" ht="18" customHeight="1">
      <c r="I256" s="101"/>
    </row>
    <row r="257" ht="18" customHeight="1">
      <c r="I257" s="101"/>
    </row>
    <row r="258" ht="18" customHeight="1">
      <c r="I258" s="101"/>
    </row>
    <row r="259" ht="18" customHeight="1">
      <c r="I259" s="101"/>
    </row>
    <row r="260" ht="18" customHeight="1">
      <c r="I260" s="101"/>
    </row>
    <row r="261" ht="18" customHeight="1">
      <c r="I261" s="101"/>
    </row>
    <row r="262" ht="18" customHeight="1">
      <c r="I262" s="101"/>
    </row>
    <row r="263" ht="18" customHeight="1">
      <c r="I263" s="101"/>
    </row>
    <row r="264" ht="18" customHeight="1">
      <c r="I264" s="101"/>
    </row>
    <row r="265" ht="18" customHeight="1">
      <c r="I265" s="101"/>
    </row>
    <row r="266" ht="18" customHeight="1">
      <c r="I266" s="101"/>
    </row>
    <row r="267" ht="18" customHeight="1">
      <c r="I267" s="101"/>
    </row>
    <row r="268" ht="18" customHeight="1">
      <c r="I268" s="101"/>
    </row>
    <row r="269" ht="18" customHeight="1">
      <c r="I269" s="101"/>
    </row>
    <row r="270" ht="18" customHeight="1">
      <c r="I270" s="101"/>
    </row>
    <row r="271" ht="18" customHeight="1">
      <c r="I271" s="101"/>
    </row>
    <row r="272" ht="18" customHeight="1">
      <c r="I272" s="101"/>
    </row>
    <row r="273" ht="18" customHeight="1">
      <c r="I273" s="101"/>
    </row>
    <row r="274" ht="18" customHeight="1">
      <c r="I274" s="101"/>
    </row>
    <row r="275" ht="18" customHeight="1">
      <c r="I275" s="101"/>
    </row>
    <row r="276" ht="18" customHeight="1">
      <c r="I276" s="101"/>
    </row>
    <row r="277" ht="18" customHeight="1">
      <c r="I277" s="101"/>
    </row>
    <row r="278" ht="18" customHeight="1">
      <c r="I278" s="101"/>
    </row>
    <row r="279" ht="18" customHeight="1">
      <c r="I279" s="101"/>
    </row>
    <row r="280" ht="18" customHeight="1">
      <c r="I280" s="101"/>
    </row>
    <row r="281" ht="18" customHeight="1">
      <c r="I281" s="101"/>
    </row>
    <row r="282" ht="18" customHeight="1">
      <c r="I282" s="101"/>
    </row>
    <row r="283" ht="18" customHeight="1">
      <c r="I283" s="101"/>
    </row>
    <row r="284" ht="18" customHeight="1">
      <c r="I284" s="101"/>
    </row>
    <row r="285" ht="18" customHeight="1">
      <c r="I285" s="101"/>
    </row>
    <row r="286" ht="18" customHeight="1">
      <c r="I286" s="101"/>
    </row>
    <row r="287" ht="18" customHeight="1">
      <c r="I287" s="101"/>
    </row>
    <row r="288" ht="18" customHeight="1">
      <c r="I288" s="101"/>
    </row>
    <row r="289" ht="18" customHeight="1">
      <c r="I289" s="101"/>
    </row>
    <row r="290" ht="18" customHeight="1">
      <c r="I290" s="101"/>
    </row>
    <row r="291" ht="18" customHeight="1">
      <c r="I291" s="101"/>
    </row>
    <row r="292" ht="18" customHeight="1">
      <c r="I292" s="101"/>
    </row>
    <row r="293" ht="18" customHeight="1">
      <c r="I293" s="101"/>
    </row>
    <row r="294" ht="18" customHeight="1">
      <c r="I294" s="101"/>
    </row>
    <row r="295" ht="18" customHeight="1">
      <c r="I295" s="101"/>
    </row>
    <row r="296" ht="18" customHeight="1">
      <c r="I296" s="101"/>
    </row>
    <row r="297" ht="18" customHeight="1">
      <c r="I297" s="101"/>
    </row>
    <row r="298" ht="18" customHeight="1">
      <c r="I298" s="101"/>
    </row>
    <row r="299" ht="18" customHeight="1">
      <c r="I299" s="101"/>
    </row>
    <row r="300" ht="18" customHeight="1">
      <c r="I300" s="101"/>
    </row>
    <row r="301" ht="18" customHeight="1">
      <c r="I301" s="101"/>
    </row>
    <row r="302" ht="18" customHeight="1">
      <c r="I302" s="101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B13" sqref="B13"/>
    </sheetView>
  </sheetViews>
  <sheetFormatPr defaultColWidth="10.421875" defaultRowHeight="12.75"/>
  <cols>
    <col min="1" max="1" width="9.421875" style="133" customWidth="1"/>
    <col min="2" max="2" width="17.28125" style="133" customWidth="1"/>
    <col min="3" max="3" width="14.7109375" style="133" customWidth="1"/>
    <col min="4" max="4" width="24.7109375" style="133" customWidth="1"/>
    <col min="5" max="5" width="39.421875" style="133" customWidth="1"/>
    <col min="6" max="6" width="15.00390625" style="133" customWidth="1"/>
    <col min="7" max="16384" width="10.421875" style="133" customWidth="1"/>
  </cols>
  <sheetData>
    <row r="1" spans="1:6" ht="12.75">
      <c r="A1" s="7" t="s">
        <v>24</v>
      </c>
      <c r="B1" s="132"/>
      <c r="C1" s="5"/>
      <c r="D1" s="5"/>
      <c r="E1" s="132"/>
      <c r="F1" s="132"/>
    </row>
    <row r="2" spans="2:6" ht="12.75">
      <c r="B2" s="132"/>
      <c r="C2" s="132"/>
      <c r="D2" s="132"/>
      <c r="E2" s="132"/>
      <c r="F2" s="132"/>
    </row>
    <row r="3" spans="1:6" ht="12.75">
      <c r="A3" s="7" t="s">
        <v>14</v>
      </c>
      <c r="B3" s="5"/>
      <c r="C3" s="132"/>
      <c r="D3" s="5"/>
      <c r="E3" s="134"/>
      <c r="F3" s="132"/>
    </row>
    <row r="4" spans="1:6" ht="12.75">
      <c r="A4" s="7" t="s">
        <v>19</v>
      </c>
      <c r="B4" s="5"/>
      <c r="C4" s="132"/>
      <c r="D4" s="5"/>
      <c r="E4" s="132"/>
      <c r="F4" s="5"/>
    </row>
    <row r="5" spans="1:6" ht="12.75">
      <c r="A5" s="132"/>
      <c r="B5" s="5"/>
      <c r="C5" s="132"/>
      <c r="D5" s="132"/>
      <c r="E5" s="132"/>
      <c r="F5" s="132"/>
    </row>
    <row r="6" spans="1:6" ht="12.75">
      <c r="A6" s="132"/>
      <c r="B6" s="6"/>
      <c r="C6" s="9" t="s">
        <v>20</v>
      </c>
      <c r="D6" s="14" t="str">
        <f>personal!G6</f>
        <v>17-21 mai 2021</v>
      </c>
      <c r="E6" s="132"/>
      <c r="F6" s="132"/>
    </row>
    <row r="7" spans="1:6" ht="13.5" thickBot="1">
      <c r="A7" s="132"/>
      <c r="B7" s="132"/>
      <c r="C7" s="132"/>
      <c r="D7" s="132"/>
      <c r="E7" s="132"/>
      <c r="F7" s="132"/>
    </row>
    <row r="8" spans="1:6" ht="51.75" thickBot="1">
      <c r="A8" s="19" t="s">
        <v>8</v>
      </c>
      <c r="B8" s="20" t="s">
        <v>9</v>
      </c>
      <c r="C8" s="21" t="s">
        <v>10</v>
      </c>
      <c r="D8" s="20" t="s">
        <v>16</v>
      </c>
      <c r="E8" s="20" t="s">
        <v>17</v>
      </c>
      <c r="F8" s="22" t="s">
        <v>18</v>
      </c>
    </row>
    <row r="9" spans="1:6" ht="15" customHeight="1">
      <c r="A9" s="148">
        <v>1</v>
      </c>
      <c r="B9" s="136">
        <v>44333</v>
      </c>
      <c r="C9" s="135">
        <v>5304</v>
      </c>
      <c r="D9" s="135" t="s">
        <v>71</v>
      </c>
      <c r="E9" s="137" t="s">
        <v>93</v>
      </c>
      <c r="F9" s="149">
        <v>2245</v>
      </c>
    </row>
    <row r="10" spans="1:6" ht="12.75">
      <c r="A10" s="148">
        <v>2</v>
      </c>
      <c r="B10" s="136">
        <v>44334</v>
      </c>
      <c r="C10" s="135">
        <v>5485</v>
      </c>
      <c r="D10" s="135" t="s">
        <v>71</v>
      </c>
      <c r="E10" s="137" t="s">
        <v>94</v>
      </c>
      <c r="F10" s="149">
        <v>2424.4</v>
      </c>
    </row>
    <row r="11" spans="1:6" ht="12.75">
      <c r="A11" s="148">
        <v>3</v>
      </c>
      <c r="B11" s="136">
        <v>44334</v>
      </c>
      <c r="C11" s="135">
        <v>5492</v>
      </c>
      <c r="D11" s="135" t="s">
        <v>71</v>
      </c>
      <c r="E11" s="137" t="s">
        <v>95</v>
      </c>
      <c r="F11" s="149">
        <v>4144.28</v>
      </c>
    </row>
    <row r="12" spans="1:6" ht="12.75">
      <c r="A12" s="148">
        <v>4</v>
      </c>
      <c r="B12" s="136">
        <v>44334</v>
      </c>
      <c r="C12" s="135">
        <v>5513</v>
      </c>
      <c r="D12" s="135" t="s">
        <v>71</v>
      </c>
      <c r="E12" s="137" t="s">
        <v>96</v>
      </c>
      <c r="F12" s="149">
        <v>14778</v>
      </c>
    </row>
    <row r="13" spans="1:256" ht="12.75">
      <c r="A13" s="148">
        <v>5</v>
      </c>
      <c r="B13" s="136">
        <v>44334</v>
      </c>
      <c r="C13" s="138">
        <v>5520</v>
      </c>
      <c r="D13" s="135" t="s">
        <v>69</v>
      </c>
      <c r="E13" s="137" t="s">
        <v>96</v>
      </c>
      <c r="F13" s="150">
        <v>13299.12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6" ht="12.75">
      <c r="A14" s="148">
        <v>6</v>
      </c>
      <c r="B14" s="136">
        <v>44334</v>
      </c>
      <c r="C14" s="138">
        <v>5521</v>
      </c>
      <c r="D14" s="135" t="s">
        <v>69</v>
      </c>
      <c r="E14" s="137" t="s">
        <v>96</v>
      </c>
      <c r="F14" s="150">
        <v>785633.2</v>
      </c>
    </row>
    <row r="15" spans="1:6" ht="12.75">
      <c r="A15" s="148">
        <v>7</v>
      </c>
      <c r="B15" s="136">
        <v>44334</v>
      </c>
      <c r="C15" s="138">
        <v>5523</v>
      </c>
      <c r="D15" s="135" t="s">
        <v>69</v>
      </c>
      <c r="E15" s="137" t="s">
        <v>96</v>
      </c>
      <c r="F15" s="150">
        <v>104787.41</v>
      </c>
    </row>
    <row r="16" spans="1:6" ht="12.75">
      <c r="A16" s="148">
        <v>8</v>
      </c>
      <c r="B16" s="136">
        <v>44334</v>
      </c>
      <c r="C16" s="138">
        <v>5305</v>
      </c>
      <c r="D16" s="135" t="s">
        <v>71</v>
      </c>
      <c r="E16" s="137" t="s">
        <v>97</v>
      </c>
      <c r="F16" s="150">
        <v>17792.14</v>
      </c>
    </row>
    <row r="17" spans="1:6" ht="12.75">
      <c r="A17" s="148">
        <v>9</v>
      </c>
      <c r="B17" s="136">
        <v>44334</v>
      </c>
      <c r="C17" s="138">
        <v>5306</v>
      </c>
      <c r="D17" s="135" t="s">
        <v>71</v>
      </c>
      <c r="E17" s="137" t="s">
        <v>98</v>
      </c>
      <c r="F17" s="150">
        <v>34869.2</v>
      </c>
    </row>
    <row r="18" spans="1:6" ht="12.75">
      <c r="A18" s="148">
        <v>10</v>
      </c>
      <c r="B18" s="136">
        <v>44334</v>
      </c>
      <c r="C18" s="138">
        <v>5307</v>
      </c>
      <c r="D18" s="135" t="s">
        <v>71</v>
      </c>
      <c r="E18" s="137" t="s">
        <v>99</v>
      </c>
      <c r="F18" s="150">
        <v>20801.13</v>
      </c>
    </row>
    <row r="19" spans="1:6" ht="12.75">
      <c r="A19" s="148">
        <v>11</v>
      </c>
      <c r="B19" s="140" t="s">
        <v>87</v>
      </c>
      <c r="C19" s="138">
        <v>5553</v>
      </c>
      <c r="D19" s="135" t="s">
        <v>71</v>
      </c>
      <c r="E19" s="137" t="s">
        <v>100</v>
      </c>
      <c r="F19" s="150">
        <v>57463.88</v>
      </c>
    </row>
    <row r="20" spans="1:6" ht="13.5" thickBot="1">
      <c r="A20" s="151">
        <v>12</v>
      </c>
      <c r="B20" s="142" t="s">
        <v>87</v>
      </c>
      <c r="C20" s="138">
        <v>5552</v>
      </c>
      <c r="D20" s="141" t="s">
        <v>71</v>
      </c>
      <c r="E20" s="143" t="s">
        <v>101</v>
      </c>
      <c r="F20" s="152">
        <v>53557.62</v>
      </c>
    </row>
    <row r="21" spans="1:6" ht="24" customHeight="1" thickBot="1">
      <c r="A21" s="144" t="s">
        <v>6</v>
      </c>
      <c r="B21" s="145"/>
      <c r="C21" s="145"/>
      <c r="D21" s="145"/>
      <c r="E21" s="146"/>
      <c r="F21" s="147">
        <f>SUM(F9:F20)</f>
        <v>1111795.3800000001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2021-05-25T12:09:50Z</cp:lastPrinted>
  <dcterms:created xsi:type="dcterms:W3CDTF">2016-01-19T13:06:09Z</dcterms:created>
  <dcterms:modified xsi:type="dcterms:W3CDTF">2021-05-25T12:10:00Z</dcterms:modified>
  <cp:category/>
  <cp:version/>
  <cp:contentType/>
  <cp:contentStatus/>
</cp:coreProperties>
</file>