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4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<sst xmlns="http://schemas.openxmlformats.org/spreadsheetml/2006/main" count="500" uniqueCount="144">
  <si>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</si>
  <si>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</si>
  <si>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</si>
  <si>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</si>
  <si>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</si>
  <si>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</si>
  <si>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</si>
  <si>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</si>
  <si>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</si>
  <si>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</si>
  <si>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</si>
  <si>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</si>
  <si>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</si>
  <si>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</si>
  <si>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</si>
  <si>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</si>
  <si>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</si>
  <si>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</si>
  <si>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</si>
  <si>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</si>
  <si>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</si>
  <si>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</si>
  <si>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</si>
  <si>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</si>
  <si>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</si>
  <si>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</si>
  <si>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</si>
  <si>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</si>
  <si>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</si>
  <si>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</si>
  <si>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</si>
  <si>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</si>
  <si>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</si>
  <si>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</si>
  <si>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Subtotal 10.01.01</t>
  </si>
  <si>
    <t>10.01.01</t>
  </si>
  <si>
    <t>ianuarie</t>
  </si>
  <si>
    <t>Total 10.01.01</t>
  </si>
  <si>
    <t>Subtotal 10.01.05</t>
  </si>
  <si>
    <t>10.01.05</t>
  </si>
  <si>
    <t>Total 10.01.05</t>
  </si>
  <si>
    <t>Subtotal 10.01.10</t>
  </si>
  <si>
    <t>10.01.10</t>
  </si>
  <si>
    <t>Total 10.01.10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</si>
  <si>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</si>
  <si>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</si>
  <si>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</si>
  <si>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</si>
  <si>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</si>
  <si>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</si>
  <si>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</si>
  <si>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 xml:space="preserve"> </t>
  </si>
  <si>
    <t>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</si>
  <si>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</si>
  <si>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</si>
  <si>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</si>
  <si>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</si>
  <si>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</si>
  <si>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</si>
  <si>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28.01.2021</t>
  </si>
  <si>
    <t>OP 930</t>
  </si>
  <si>
    <t>CH PRESTARI SERVICII INCHIRIERE AUTO CU SOFER PER 01.12.2020 - 31.12.2020 -  PROIECT ACP 1 - 58.14.01</t>
  </si>
  <si>
    <t>SELECT DIPLOMATIC GROUP</t>
  </si>
  <si>
    <t>OP 929</t>
  </si>
  <si>
    <t>25,01,2021</t>
  </si>
  <si>
    <t>apa nova</t>
  </si>
  <si>
    <t>apa rece</t>
  </si>
  <si>
    <t>tmau</t>
  </si>
  <si>
    <t>26,01,2021</t>
  </si>
  <si>
    <t>business information systems</t>
  </si>
  <si>
    <t>mentenanta</t>
  </si>
  <si>
    <t>dgrfp</t>
  </si>
  <si>
    <t>servicii</t>
  </si>
  <si>
    <t>27,01,2021</t>
  </si>
  <si>
    <t>termoenergetica</t>
  </si>
  <si>
    <t>en termica</t>
  </si>
  <si>
    <t>sts</t>
  </si>
  <si>
    <t>en el</t>
  </si>
  <si>
    <t>serv telecomunicatii</t>
  </si>
  <si>
    <t>mfp</t>
  </si>
  <si>
    <t>tva bloomberg</t>
  </si>
  <si>
    <t>alimentare bloomberg</t>
  </si>
  <si>
    <t>dgrfp bucuresti</t>
  </si>
  <si>
    <t>international consulting</t>
  </si>
  <si>
    <t>serv traduceri</t>
  </si>
  <si>
    <t>28,01,2021</t>
  </si>
  <si>
    <t>dgrfp brasov</t>
  </si>
  <si>
    <t>anaf</t>
  </si>
  <si>
    <t>apa potabila valcea</t>
  </si>
  <si>
    <t>mf</t>
  </si>
  <si>
    <t>tva refinitiv</t>
  </si>
  <si>
    <t>alimentare refinitiv</t>
  </si>
  <si>
    <t>serv paza</t>
  </si>
  <si>
    <t>omnitech</t>
  </si>
  <si>
    <t>serv supraveghere video</t>
  </si>
  <si>
    <t>maxiprod</t>
  </si>
  <si>
    <t>produse protocol</t>
  </si>
  <si>
    <t>g g consulting</t>
  </si>
  <si>
    <t>29,01,2021</t>
  </si>
  <si>
    <t>rolf card</t>
  </si>
  <si>
    <t>cartele proximitate</t>
  </si>
  <si>
    <t xml:space="preserve">clean prest </t>
  </si>
  <si>
    <t>servicii mentenanta</t>
  </si>
  <si>
    <t>fabi total</t>
  </si>
  <si>
    <t>serv curatenie</t>
  </si>
  <si>
    <t>total</t>
  </si>
  <si>
    <t>PERSOANA FIZICA</t>
  </si>
  <si>
    <t>onorariu curator</t>
  </si>
  <si>
    <t xml:space="preserve">cheltuieli judecata </t>
  </si>
  <si>
    <t>PERSOANA JURIDICA</t>
  </si>
  <si>
    <t>cheltuieli fotocopiere</t>
  </si>
  <si>
    <t>BUGET DE STAT</t>
  </si>
  <si>
    <t xml:space="preserve">cheltuieli judiciare </t>
  </si>
  <si>
    <t>cheltuieli judecata CEDO</t>
  </si>
  <si>
    <t>cheltuieli executare</t>
  </si>
  <si>
    <t>MFP</t>
  </si>
  <si>
    <t>alim cont BT -plati chelt judecata</t>
  </si>
  <si>
    <t>actualizare pr legislativ</t>
  </si>
  <si>
    <t>25-29 ianuarie 2021</t>
  </si>
  <si>
    <t>25.01.2021</t>
  </si>
  <si>
    <t>BIROU EXPERTIZE</t>
  </si>
  <si>
    <t>onorariu expert dosar 2004/330/2018</t>
  </si>
  <si>
    <t>onorariu expert dosar 12802/215/2019</t>
  </si>
  <si>
    <t>onorariu expert dosar 792/288/2020</t>
  </si>
  <si>
    <t>onorariu expert dosar 1672/176/2019</t>
  </si>
  <si>
    <t>onorariu expert dosar 5145/97/2014/a1</t>
  </si>
  <si>
    <t>27.01.2021</t>
  </si>
  <si>
    <t>onorariu expert dosar 18412/1748/2019</t>
  </si>
  <si>
    <t xml:space="preserve">onorariu expert dosar 229/223/2020  </t>
  </si>
  <si>
    <t xml:space="preserve">onorariu expert dosar 1392/103/2019/a1  </t>
  </si>
  <si>
    <t xml:space="preserve">onorariu expert dosar 4230/221/2019  </t>
  </si>
  <si>
    <t xml:space="preserve">onorariu expert dosar 3054/288/2019  </t>
  </si>
  <si>
    <t xml:space="preserve">onorariu expert dosar 1039/256/2020  </t>
  </si>
  <si>
    <t>onorariu expert dosar 14928/94/2019</t>
  </si>
  <si>
    <t xml:space="preserve">onorariu expert dosar 14928/94/2019  </t>
  </si>
  <si>
    <t>29.01.2021</t>
  </si>
  <si>
    <t>onorariu expert dosar 1228/223/2018</t>
  </si>
  <si>
    <t>onorariu expert dosar 2738/312/2019</t>
  </si>
  <si>
    <t>onorariu expert dosar 103/62/2019</t>
  </si>
  <si>
    <t>onorariu expert dosar 988/200/2019</t>
  </si>
  <si>
    <t>despagubire CEDO</t>
  </si>
  <si>
    <t>despagubire dosar 50/313/2019</t>
  </si>
  <si>
    <t>despagubire dosar 6902/232/2018</t>
  </si>
  <si>
    <t>Nr. crt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</si>
</sst>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09]d\-mmm\-yy;@"/>
    <numFmt numFmtId="170" formatCode="[$-418]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2" xfId="0" applyBorder="1" applyAlignment="1">
      <alignment/>
    </xf>
    <xf numFmtId="168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168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 horizontal="left"/>
    </xf>
    <xf numFmtId="0" fontId="19" fillId="0" borderId="28" xfId="0" applyFont="1" applyBorder="1" applyAlignment="1">
      <alignment horizontal="center"/>
    </xf>
    <xf numFmtId="14" fontId="1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9" fillId="0" borderId="27" xfId="0" applyFont="1" applyBorder="1" applyAlignment="1">
      <alignment/>
    </xf>
    <xf numFmtId="0" fontId="19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9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0" fontId="0" fillId="0" borderId="35" xfId="0" applyBorder="1" applyAlignment="1">
      <alignment/>
    </xf>
    <xf numFmtId="3" fontId="0" fillId="0" borderId="30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68" fontId="0" fillId="0" borderId="40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24" fillId="0" borderId="41" xfId="0" applyFont="1" applyBorder="1" applyAlignment="1">
      <alignment horizontal="center"/>
    </xf>
    <xf numFmtId="0" fontId="24" fillId="0" borderId="41" xfId="0" applyFont="1" applyBorder="1" applyAlignment="1">
      <alignment vertical="center" wrapText="1"/>
    </xf>
    <xf numFmtId="0" fontId="24" fillId="0" borderId="41" xfId="0" applyFont="1" applyBorder="1" applyAlignment="1">
      <alignment wrapText="1"/>
    </xf>
    <xf numFmtId="169" fontId="24" fillId="0" borderId="42" xfId="0" applyNumberFormat="1" applyFont="1" applyBorder="1" applyAlignment="1">
      <alignment horizontal="center"/>
    </xf>
    <xf numFmtId="4" fontId="24" fillId="0" borderId="38" xfId="0" applyNumberFormat="1" applyFont="1" applyBorder="1" applyAlignment="1">
      <alignment/>
    </xf>
    <xf numFmtId="0" fontId="0" fillId="0" borderId="24" xfId="0" applyFont="1" applyBorder="1" applyAlignment="1">
      <alignment horizontal="left" vertical="center"/>
    </xf>
    <xf numFmtId="14" fontId="0" fillId="0" borderId="19" xfId="0" applyNumberFormat="1" applyFont="1" applyBorder="1" applyAlignment="1">
      <alignment/>
    </xf>
    <xf numFmtId="14" fontId="25" fillId="25" borderId="41" xfId="0" applyNumberFormat="1" applyFont="1" applyFill="1" applyBorder="1" applyAlignment="1">
      <alignment horizontal="center" vertical="center" wrapText="1"/>
    </xf>
    <xf numFmtId="0" fontId="25" fillId="25" borderId="41" xfId="0" applyFont="1" applyFill="1" applyBorder="1" applyAlignment="1">
      <alignment horizontal="center" vertical="center" wrapText="1"/>
    </xf>
    <xf numFmtId="0" fontId="25" fillId="25" borderId="41" xfId="0" applyFont="1" applyFill="1" applyBorder="1" applyAlignment="1">
      <alignment horizontal="left" vertical="center" wrapText="1"/>
    </xf>
    <xf numFmtId="0" fontId="25" fillId="25" borderId="41" xfId="0" applyFont="1" applyFill="1" applyBorder="1" applyAlignment="1">
      <alignment horizontal="center" wrapText="1"/>
    </xf>
    <xf numFmtId="0" fontId="24" fillId="25" borderId="42" xfId="0" applyFont="1" applyFill="1" applyBorder="1" applyAlignment="1">
      <alignment horizontal="center" vertical="center" wrapText="1"/>
    </xf>
    <xf numFmtId="43" fontId="25" fillId="25" borderId="38" xfId="0" applyNumberFormat="1" applyFont="1" applyFill="1" applyBorder="1" applyAlignment="1">
      <alignment horizontal="right" vertical="center" wrapText="1"/>
    </xf>
    <xf numFmtId="0" fontId="24" fillId="25" borderId="43" xfId="0" applyFont="1" applyFill="1" applyBorder="1" applyAlignment="1">
      <alignment horizontal="center" vertical="center" wrapText="1"/>
    </xf>
    <xf numFmtId="14" fontId="25" fillId="25" borderId="44" xfId="0" applyNumberFormat="1" applyFont="1" applyFill="1" applyBorder="1" applyAlignment="1">
      <alignment horizontal="center" vertical="center" wrapText="1"/>
    </xf>
    <xf numFmtId="0" fontId="25" fillId="25" borderId="44" xfId="0" applyFont="1" applyFill="1" applyBorder="1" applyAlignment="1">
      <alignment horizontal="center" vertical="center" wrapText="1"/>
    </xf>
    <xf numFmtId="0" fontId="25" fillId="25" borderId="44" xfId="0" applyFont="1" applyFill="1" applyBorder="1" applyAlignment="1">
      <alignment horizontal="left" vertical="center" wrapText="1"/>
    </xf>
    <xf numFmtId="43" fontId="25" fillId="25" borderId="45" xfId="0" applyNumberFormat="1" applyFont="1" applyFill="1" applyBorder="1" applyAlignment="1">
      <alignment horizontal="righ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2" fontId="26" fillId="0" borderId="15" xfId="0" applyNumberFormat="1" applyFont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14" fontId="25" fillId="25" borderId="17" xfId="0" applyNumberFormat="1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left" vertical="center" wrapText="1"/>
    </xf>
    <xf numFmtId="43" fontId="25" fillId="25" borderId="18" xfId="0" applyNumberFormat="1" applyFont="1" applyFill="1" applyBorder="1" applyAlignment="1">
      <alignment horizontal="right" vertical="center" wrapText="1"/>
    </xf>
    <xf numFmtId="164" fontId="0" fillId="0" borderId="35" xfId="42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/>
    </xf>
    <xf numFmtId="164" fontId="0" fillId="0" borderId="28" xfId="42" applyFont="1" applyFill="1" applyBorder="1" applyAlignment="1" applyProtection="1">
      <alignment/>
      <protection/>
    </xf>
    <xf numFmtId="164" fontId="0" fillId="0" borderId="34" xfId="42" applyFont="1" applyFill="1" applyBorder="1" applyAlignment="1" applyProtection="1">
      <alignment/>
      <protection/>
    </xf>
    <xf numFmtId="164" fontId="0" fillId="0" borderId="28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4" fontId="19" fillId="0" borderId="48" xfId="0" applyNumberFormat="1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1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51" xfId="0" applyFont="1" applyBorder="1" applyAlignment="1">
      <alignment horizontal="justify"/>
    </xf>
    <xf numFmtId="170" fontId="27" fillId="0" borderId="52" xfId="0" applyNumberFormat="1" applyFont="1" applyBorder="1" applyAlignment="1">
      <alignment/>
    </xf>
    <xf numFmtId="4" fontId="19" fillId="0" borderId="0" xfId="0" applyNumberFormat="1" applyFont="1" applyAlignment="1">
      <alignment/>
    </xf>
    <xf numFmtId="0" fontId="0" fillId="0" borderId="53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54" xfId="0" applyFont="1" applyBorder="1" applyAlignment="1">
      <alignment horizontal="justify"/>
    </xf>
    <xf numFmtId="170" fontId="27" fillId="0" borderId="55" xfId="0" applyNumberFormat="1" applyFont="1" applyBorder="1" applyAlignment="1">
      <alignment/>
    </xf>
    <xf numFmtId="0" fontId="19" fillId="0" borderId="56" xfId="0" applyFont="1" applyBorder="1" applyAlignment="1">
      <alignment/>
    </xf>
    <xf numFmtId="0" fontId="28" fillId="0" borderId="57" xfId="62" applyFont="1" applyFill="1" applyBorder="1" applyAlignment="1">
      <alignment horizontal="center" vertical="center"/>
      <protection/>
    </xf>
    <xf numFmtId="0" fontId="28" fillId="0" borderId="57" xfId="59" applyFont="1" applyFill="1" applyBorder="1" applyAlignment="1">
      <alignment/>
      <protection/>
    </xf>
    <xf numFmtId="0" fontId="19" fillId="0" borderId="57" xfId="0" applyFont="1" applyBorder="1" applyAlignment="1">
      <alignment horizontal="right"/>
    </xf>
    <xf numFmtId="170" fontId="28" fillId="0" borderId="58" xfId="0" applyNumberFormat="1" applyFont="1" applyBorder="1" applyAlignment="1">
      <alignment/>
    </xf>
    <xf numFmtId="0" fontId="27" fillId="0" borderId="57" xfId="61" applyFont="1" applyFill="1" applyBorder="1" applyAlignment="1">
      <alignment/>
      <protection/>
    </xf>
    <xf numFmtId="0" fontId="19" fillId="0" borderId="47" xfId="0" applyFont="1" applyBorder="1" applyAlignment="1">
      <alignment horizontal="right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7" fillId="0" borderId="59" xfId="59" applyFont="1" applyFill="1" applyBorder="1" applyAlignment="1">
      <alignment horizontal="center"/>
      <protection/>
    </xf>
    <xf numFmtId="167" fontId="27" fillId="0" borderId="49" xfId="59" applyNumberFormat="1" applyFont="1" applyFill="1" applyBorder="1" applyAlignment="1">
      <alignment horizontal="center"/>
      <protection/>
    </xf>
    <xf numFmtId="0" fontId="27" fillId="0" borderId="49" xfId="59" applyFont="1" applyFill="1" applyBorder="1" applyAlignment="1">
      <alignment horizontal="center"/>
      <protection/>
    </xf>
    <xf numFmtId="0" fontId="27" fillId="0" borderId="49" xfId="0" applyFont="1" applyBorder="1" applyAlignment="1">
      <alignment/>
    </xf>
    <xf numFmtId="170" fontId="24" fillId="0" borderId="52" xfId="0" applyNumberFormat="1" applyFont="1" applyBorder="1" applyAlignment="1">
      <alignment/>
    </xf>
    <xf numFmtId="0" fontId="27" fillId="0" borderId="49" xfId="0" applyFont="1" applyBorder="1" applyAlignment="1">
      <alignment horizontal="justify"/>
    </xf>
    <xf numFmtId="0" fontId="0" fillId="0" borderId="0" xfId="0" applyFont="1" applyAlignment="1">
      <alignment/>
    </xf>
    <xf numFmtId="0" fontId="27" fillId="0" borderId="60" xfId="59" applyFont="1" applyFill="1" applyBorder="1" applyAlignment="1">
      <alignment horizontal="center"/>
      <protection/>
    </xf>
    <xf numFmtId="167" fontId="27" fillId="0" borderId="53" xfId="59" applyNumberFormat="1" applyFont="1" applyFill="1" applyBorder="1" applyAlignment="1">
      <alignment horizontal="center"/>
      <protection/>
    </xf>
    <xf numFmtId="0" fontId="27" fillId="0" borderId="53" xfId="59" applyFont="1" applyFill="1" applyBorder="1" applyAlignment="1">
      <alignment horizontal="center"/>
      <protection/>
    </xf>
    <xf numFmtId="0" fontId="27" fillId="0" borderId="53" xfId="0" applyFont="1" applyBorder="1" applyAlignment="1">
      <alignment horizontal="justify"/>
    </xf>
    <xf numFmtId="170" fontId="24" fillId="0" borderId="55" xfId="0" applyNumberFormat="1" applyFont="1" applyBorder="1" applyAlignment="1">
      <alignment/>
    </xf>
    <xf numFmtId="0" fontId="28" fillId="0" borderId="56" xfId="61" applyFont="1" applyFill="1" applyBorder="1" applyAlignment="1">
      <alignment/>
      <protection/>
    </xf>
    <xf numFmtId="0" fontId="27" fillId="0" borderId="57" xfId="0" applyFont="1" applyBorder="1" applyAlignment="1">
      <alignment/>
    </xf>
    <xf numFmtId="170" fontId="26" fillId="0" borderId="58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8"/>
  <sheetViews>
    <sheetView zoomScalePageLayoutView="0" workbookViewId="0" topLeftCell="C1">
      <selection activeCell="G7" sqref="G7"/>
    </sheetView>
  </sheetViews>
  <sheetFormatPr defaultColWidth="9.140625" defaultRowHeight="12.75"/>
  <cols>
    <col min="1" max="2" width="0" style="0" hidden="1" customWidth="1"/>
    <col min="3" max="3" width="17.140625" style="0" customWidth="1"/>
    <col min="4" max="4" width="14.28125" style="0" customWidth="1"/>
    <col min="5" max="5" width="10.8515625" style="0" customWidth="1"/>
    <col min="6" max="6" width="19.28125" style="0" customWidth="1"/>
    <col min="7" max="7" width="23.28125" style="0" customWidth="1"/>
  </cols>
  <sheetData>
    <row r="1" spans="3:6" ht="12.75">
      <c r="C1" s="1" t="s">
        <v>31</v>
      </c>
      <c r="D1" s="1"/>
      <c r="E1" s="1"/>
      <c r="F1" s="1"/>
    </row>
    <row r="3" spans="3:7" ht="12.75">
      <c r="C3" s="1" t="s">
        <v>0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7" t="s">
        <v>28</v>
      </c>
      <c r="G6" s="44" t="s">
        <v>118</v>
      </c>
      <c r="H6" s="2"/>
    </row>
    <row r="7" spans="4:6" ht="13.5" thickBot="1">
      <c r="D7" s="1"/>
      <c r="E7" s="1"/>
      <c r="F7" s="1"/>
    </row>
    <row r="8" spans="3:7" ht="12.75">
      <c r="C8" s="19"/>
      <c r="D8" s="20" t="s">
        <v>2</v>
      </c>
      <c r="E8" s="20" t="s">
        <v>3</v>
      </c>
      <c r="F8" s="20" t="s">
        <v>4</v>
      </c>
      <c r="G8" s="21" t="s">
        <v>5</v>
      </c>
    </row>
    <row r="9" spans="3:7" ht="12.75">
      <c r="C9" s="64" t="s">
        <v>34</v>
      </c>
      <c r="D9" s="45"/>
      <c r="E9" s="45"/>
      <c r="F9" s="46">
        <v>14108437</v>
      </c>
      <c r="G9" s="65"/>
    </row>
    <row r="10" spans="3:7" ht="12.75">
      <c r="C10" s="66" t="s">
        <v>35</v>
      </c>
      <c r="D10" s="47" t="s">
        <v>36</v>
      </c>
      <c r="E10" s="48"/>
      <c r="F10" s="49"/>
      <c r="G10" s="67"/>
    </row>
    <row r="11" spans="3:7" ht="12.75">
      <c r="C11" s="66"/>
      <c r="D11" s="47"/>
      <c r="E11" s="48"/>
      <c r="F11" s="49"/>
      <c r="G11" s="67"/>
    </row>
    <row r="12" spans="3:7" ht="13.5" thickBot="1">
      <c r="C12" s="68" t="s">
        <v>37</v>
      </c>
      <c r="D12" s="51"/>
      <c r="E12" s="52"/>
      <c r="F12" s="53">
        <f>SUM(F9:F11)</f>
        <v>14108437</v>
      </c>
      <c r="G12" s="69"/>
    </row>
    <row r="13" spans="3:7" ht="12.75">
      <c r="C13" s="70" t="s">
        <v>38</v>
      </c>
      <c r="D13" s="43"/>
      <c r="E13" s="54"/>
      <c r="F13" s="55">
        <v>948544</v>
      </c>
      <c r="G13" s="71"/>
    </row>
    <row r="14" spans="3:7" ht="12.75">
      <c r="C14" s="72" t="s">
        <v>39</v>
      </c>
      <c r="D14" s="47" t="s">
        <v>36</v>
      </c>
      <c r="E14" s="48"/>
      <c r="F14" s="49"/>
      <c r="G14" s="67"/>
    </row>
    <row r="15" spans="3:7" ht="12.75">
      <c r="C15" s="73"/>
      <c r="D15" s="56"/>
      <c r="E15" s="56"/>
      <c r="F15" s="57"/>
      <c r="G15" s="74"/>
    </row>
    <row r="16" spans="3:7" ht="13.5" thickBot="1">
      <c r="C16" s="68" t="s">
        <v>40</v>
      </c>
      <c r="D16" s="52"/>
      <c r="E16" s="52"/>
      <c r="F16" s="53">
        <f>SUM(F13:F15)</f>
        <v>948544</v>
      </c>
      <c r="G16" s="69"/>
    </row>
    <row r="17" spans="3:7" ht="12.75">
      <c r="C17" s="75" t="s">
        <v>41</v>
      </c>
      <c r="D17" s="59"/>
      <c r="E17" s="59"/>
      <c r="F17" s="60">
        <v>130530</v>
      </c>
      <c r="G17" s="76"/>
    </row>
    <row r="18" spans="3:7" ht="12.75">
      <c r="C18" s="72" t="s">
        <v>42</v>
      </c>
      <c r="D18" s="47" t="s">
        <v>36</v>
      </c>
      <c r="E18" s="61"/>
      <c r="F18" s="62"/>
      <c r="G18" s="67"/>
    </row>
    <row r="19" spans="3:7" ht="12.75">
      <c r="C19" s="73"/>
      <c r="D19" s="58"/>
      <c r="E19" s="58"/>
      <c r="F19" s="57"/>
      <c r="G19" s="74"/>
    </row>
    <row r="20" spans="3:7" ht="13.5" thickBot="1">
      <c r="C20" s="68" t="s">
        <v>43</v>
      </c>
      <c r="D20" s="50"/>
      <c r="E20" s="50"/>
      <c r="F20" s="53">
        <f>SUM(F17:F19)</f>
        <v>130530</v>
      </c>
      <c r="G20" s="69"/>
    </row>
    <row r="21" spans="3:7" ht="12.75">
      <c r="C21" s="75" t="s">
        <v>44</v>
      </c>
      <c r="D21" s="59"/>
      <c r="E21" s="59"/>
      <c r="F21" s="60">
        <v>471642</v>
      </c>
      <c r="G21" s="76"/>
    </row>
    <row r="22" spans="3:7" ht="12.75">
      <c r="C22" s="77" t="s">
        <v>45</v>
      </c>
      <c r="D22" s="47" t="s">
        <v>36</v>
      </c>
      <c r="E22" s="61"/>
      <c r="F22" s="62"/>
      <c r="G22" s="67"/>
    </row>
    <row r="23" spans="3:7" ht="12.75">
      <c r="C23" s="73"/>
      <c r="D23" s="58"/>
      <c r="E23" s="58"/>
      <c r="F23" s="57"/>
      <c r="G23" s="74"/>
    </row>
    <row r="24" spans="3:7" ht="13.5" thickBot="1">
      <c r="C24" s="68" t="s">
        <v>46</v>
      </c>
      <c r="D24" s="50"/>
      <c r="E24" s="50"/>
      <c r="F24" s="53">
        <f>SUM(F21:F23)</f>
        <v>471642</v>
      </c>
      <c r="G24" s="69"/>
    </row>
    <row r="25" spans="3:7" ht="12.75">
      <c r="C25" s="78" t="s">
        <v>47</v>
      </c>
      <c r="D25" s="59"/>
      <c r="E25" s="59"/>
      <c r="F25" s="60">
        <v>334478</v>
      </c>
      <c r="G25" s="79"/>
    </row>
    <row r="26" spans="3:7" ht="12.75">
      <c r="C26" s="80" t="s">
        <v>48</v>
      </c>
      <c r="D26" s="47" t="s">
        <v>36</v>
      </c>
      <c r="E26" s="47"/>
      <c r="F26" s="49"/>
      <c r="G26" s="67"/>
    </row>
    <row r="27" spans="3:7" ht="12.75">
      <c r="C27" s="72"/>
      <c r="D27" s="58"/>
      <c r="E27" s="58"/>
      <c r="F27" s="57"/>
      <c r="G27" s="67"/>
    </row>
    <row r="28" spans="3:7" ht="13.5" thickBot="1">
      <c r="C28" s="68" t="s">
        <v>49</v>
      </c>
      <c r="D28" s="50"/>
      <c r="E28" s="50"/>
      <c r="F28" s="53">
        <f>SUM(F25:F27)</f>
        <v>334478</v>
      </c>
      <c r="G28" s="81"/>
    </row>
    <row r="29" spans="3:7" ht="12.75">
      <c r="C29" s="78" t="s">
        <v>50</v>
      </c>
      <c r="D29" s="59"/>
      <c r="E29" s="59"/>
      <c r="F29" s="60">
        <f>-1450</f>
        <v>-1450</v>
      </c>
      <c r="G29" s="79" t="s">
        <v>51</v>
      </c>
    </row>
    <row r="30" spans="3:7" ht="12.75">
      <c r="C30" s="80" t="s">
        <v>52</v>
      </c>
      <c r="D30" s="47" t="s">
        <v>36</v>
      </c>
      <c r="E30" s="47">
        <v>27</v>
      </c>
      <c r="F30" s="57">
        <f>1450</f>
        <v>1450</v>
      </c>
      <c r="G30" s="67"/>
    </row>
    <row r="31" spans="3:7" ht="12.75">
      <c r="C31" s="78" t="s">
        <v>53</v>
      </c>
      <c r="D31" s="59"/>
      <c r="E31" s="59"/>
      <c r="F31" s="63">
        <v>0</v>
      </c>
      <c r="G31" s="82"/>
    </row>
    <row r="32" spans="3:7" ht="12.75">
      <c r="C32" s="83" t="s">
        <v>54</v>
      </c>
      <c r="D32" s="47" t="s">
        <v>36</v>
      </c>
      <c r="E32" s="47">
        <v>21</v>
      </c>
      <c r="F32" s="57">
        <v>356324</v>
      </c>
      <c r="G32" s="84"/>
    </row>
    <row r="33" spans="3:7" ht="12.75">
      <c r="C33" s="73"/>
      <c r="D33" s="58"/>
      <c r="E33" s="58"/>
      <c r="F33" s="57"/>
      <c r="G33" s="67"/>
    </row>
    <row r="34" spans="3:7" ht="13.5" thickBot="1">
      <c r="C34" s="68" t="s">
        <v>55</v>
      </c>
      <c r="D34" s="50"/>
      <c r="E34" s="50"/>
      <c r="F34" s="53">
        <f>SUM(F31:F33)</f>
        <v>356324</v>
      </c>
      <c r="G34" s="85"/>
    </row>
    <row r="35" spans="3:7" ht="12.75">
      <c r="C35" s="78" t="s">
        <v>56</v>
      </c>
      <c r="D35" s="59"/>
      <c r="E35" s="59"/>
      <c r="F35" s="60">
        <v>107553</v>
      </c>
      <c r="G35" s="79"/>
    </row>
    <row r="36" spans="3:7" ht="12.75">
      <c r="C36" s="83" t="s">
        <v>57</v>
      </c>
      <c r="D36" s="47" t="s">
        <v>36</v>
      </c>
      <c r="E36" s="47"/>
      <c r="F36" s="57"/>
      <c r="G36" s="67"/>
    </row>
    <row r="37" spans="3:7" ht="12.75">
      <c r="C37" s="73"/>
      <c r="D37" s="58"/>
      <c r="E37" s="58"/>
      <c r="F37" s="57"/>
      <c r="G37" s="67"/>
    </row>
    <row r="38" spans="3:7" ht="13.5" thickBot="1">
      <c r="C38" s="86" t="s">
        <v>58</v>
      </c>
      <c r="D38" s="87"/>
      <c r="E38" s="87"/>
      <c r="F38" s="88">
        <f>SUM(F35:F37)</f>
        <v>107553</v>
      </c>
      <c r="G38" s="8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6">
      <selection activeCell="K17" sqref="K1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31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8" t="s">
        <v>28</v>
      </c>
      <c r="E5" s="44" t="str">
        <f>personal!G6</f>
        <v>25-29 ianuarie 2021</v>
      </c>
    </row>
    <row r="6" ht="13.5" thickBot="1"/>
    <row r="7" spans="1:6" ht="68.25" customHeight="1" thickBot="1">
      <c r="A7" s="24" t="s">
        <v>8</v>
      </c>
      <c r="B7" s="25" t="s">
        <v>9</v>
      </c>
      <c r="C7" s="26" t="s">
        <v>10</v>
      </c>
      <c r="D7" s="25" t="s">
        <v>11</v>
      </c>
      <c r="E7" s="25" t="s">
        <v>12</v>
      </c>
      <c r="F7" s="27" t="s">
        <v>13</v>
      </c>
    </row>
    <row r="8" spans="1:6" ht="12.75">
      <c r="A8" s="124">
        <v>1</v>
      </c>
      <c r="B8" s="125" t="s">
        <v>64</v>
      </c>
      <c r="C8" s="126">
        <v>832</v>
      </c>
      <c r="D8" s="95" t="s">
        <v>65</v>
      </c>
      <c r="E8" s="95" t="s">
        <v>66</v>
      </c>
      <c r="F8" s="116">
        <v>835.11</v>
      </c>
    </row>
    <row r="9" spans="1:6" ht="12.75">
      <c r="A9" s="127">
        <v>2</v>
      </c>
      <c r="B9" s="128" t="s">
        <v>64</v>
      </c>
      <c r="C9" s="129">
        <v>831</v>
      </c>
      <c r="D9" s="48" t="s">
        <v>65</v>
      </c>
      <c r="E9" s="48" t="s">
        <v>67</v>
      </c>
      <c r="F9" s="118">
        <v>45.06</v>
      </c>
    </row>
    <row r="10" spans="1:6" ht="12.75">
      <c r="A10" s="130">
        <v>3</v>
      </c>
      <c r="B10" s="131" t="s">
        <v>68</v>
      </c>
      <c r="C10" s="132">
        <v>874</v>
      </c>
      <c r="D10" s="56" t="s">
        <v>65</v>
      </c>
      <c r="E10" s="56" t="s">
        <v>66</v>
      </c>
      <c r="F10" s="119">
        <v>602.16</v>
      </c>
    </row>
    <row r="11" spans="1:6" ht="12.75">
      <c r="A11" s="127">
        <v>4</v>
      </c>
      <c r="B11" s="128" t="s">
        <v>68</v>
      </c>
      <c r="C11" s="129">
        <v>871</v>
      </c>
      <c r="D11" s="48" t="s">
        <v>69</v>
      </c>
      <c r="E11" s="48" t="s">
        <v>70</v>
      </c>
      <c r="F11" s="118">
        <v>108162.56</v>
      </c>
    </row>
    <row r="12" spans="1:6" ht="12.75">
      <c r="A12" s="127">
        <v>5</v>
      </c>
      <c r="B12" s="128" t="s">
        <v>68</v>
      </c>
      <c r="C12" s="129">
        <v>872</v>
      </c>
      <c r="D12" s="48" t="s">
        <v>71</v>
      </c>
      <c r="E12" s="48" t="s">
        <v>72</v>
      </c>
      <c r="F12" s="118">
        <v>1289.87</v>
      </c>
    </row>
    <row r="13" spans="1:6" ht="12.75">
      <c r="A13" s="127">
        <v>6</v>
      </c>
      <c r="B13" s="128" t="s">
        <v>68</v>
      </c>
      <c r="C13" s="133">
        <v>873</v>
      </c>
      <c r="D13" s="48" t="s">
        <v>65</v>
      </c>
      <c r="E13" s="48" t="s">
        <v>67</v>
      </c>
      <c r="F13" s="118">
        <v>17.94</v>
      </c>
    </row>
    <row r="14" spans="1:6" ht="12.75">
      <c r="A14" s="127">
        <v>7</v>
      </c>
      <c r="B14" s="128" t="s">
        <v>73</v>
      </c>
      <c r="C14" s="129">
        <v>876</v>
      </c>
      <c r="D14" s="48" t="s">
        <v>74</v>
      </c>
      <c r="E14" s="48" t="s">
        <v>75</v>
      </c>
      <c r="F14" s="118">
        <v>26446.69</v>
      </c>
    </row>
    <row r="15" spans="1:6" ht="12.75">
      <c r="A15" s="127">
        <v>8</v>
      </c>
      <c r="B15" s="128" t="s">
        <v>73</v>
      </c>
      <c r="C15" s="129">
        <v>880</v>
      </c>
      <c r="D15" s="48" t="s">
        <v>76</v>
      </c>
      <c r="E15" s="48" t="s">
        <v>77</v>
      </c>
      <c r="F15" s="118">
        <v>17264.43</v>
      </c>
    </row>
    <row r="16" spans="1:6" ht="12.75">
      <c r="A16" s="127">
        <v>9</v>
      </c>
      <c r="B16" s="128" t="s">
        <v>73</v>
      </c>
      <c r="C16" s="129">
        <v>878</v>
      </c>
      <c r="D16" s="48" t="s">
        <v>65</v>
      </c>
      <c r="E16" s="48" t="s">
        <v>66</v>
      </c>
      <c r="F16" s="118">
        <v>529.9</v>
      </c>
    </row>
    <row r="17" spans="1:6" ht="12.75">
      <c r="A17" s="127">
        <v>10</v>
      </c>
      <c r="B17" s="128" t="s">
        <v>73</v>
      </c>
      <c r="C17" s="129">
        <v>879</v>
      </c>
      <c r="D17" s="48" t="s">
        <v>76</v>
      </c>
      <c r="E17" s="48" t="s">
        <v>78</v>
      </c>
      <c r="F17" s="118">
        <v>90331.52</v>
      </c>
    </row>
    <row r="18" spans="1:6" ht="12.75">
      <c r="A18" s="134">
        <v>11</v>
      </c>
      <c r="B18" s="128" t="s">
        <v>73</v>
      </c>
      <c r="C18" s="135">
        <v>917</v>
      </c>
      <c r="D18" s="48" t="s">
        <v>79</v>
      </c>
      <c r="E18" s="48" t="s">
        <v>80</v>
      </c>
      <c r="F18" s="118">
        <v>7370</v>
      </c>
    </row>
    <row r="19" spans="1:6" ht="12.75">
      <c r="A19" s="134">
        <v>12</v>
      </c>
      <c r="B19" s="128" t="s">
        <v>73</v>
      </c>
      <c r="C19" s="135">
        <v>918</v>
      </c>
      <c r="D19" s="48" t="s">
        <v>79</v>
      </c>
      <c r="E19" s="48" t="s">
        <v>81</v>
      </c>
      <c r="F19" s="118">
        <v>41077.43</v>
      </c>
    </row>
    <row r="20" spans="1:6" ht="12.75">
      <c r="A20" s="127">
        <v>13</v>
      </c>
      <c r="B20" s="128" t="s">
        <v>73</v>
      </c>
      <c r="C20" s="129">
        <v>875</v>
      </c>
      <c r="D20" s="48" t="s">
        <v>82</v>
      </c>
      <c r="E20" s="48" t="s">
        <v>72</v>
      </c>
      <c r="F20" s="120">
        <v>39.14</v>
      </c>
    </row>
    <row r="21" spans="1:6" ht="12.75">
      <c r="A21" s="127">
        <v>14</v>
      </c>
      <c r="B21" s="128" t="s">
        <v>73</v>
      </c>
      <c r="C21" s="129">
        <v>877</v>
      </c>
      <c r="D21" s="48" t="s">
        <v>65</v>
      </c>
      <c r="E21" s="48" t="s">
        <v>67</v>
      </c>
      <c r="F21" s="118">
        <v>16.01</v>
      </c>
    </row>
    <row r="22" spans="1:6" ht="12.75">
      <c r="A22" s="127">
        <f aca="true" t="shared" si="0" ref="A22:A37">A21+1</f>
        <v>15</v>
      </c>
      <c r="B22" s="128" t="s">
        <v>73</v>
      </c>
      <c r="C22" s="129">
        <v>881</v>
      </c>
      <c r="D22" s="48" t="s">
        <v>83</v>
      </c>
      <c r="E22" s="48" t="s">
        <v>84</v>
      </c>
      <c r="F22" s="118">
        <v>3655.68</v>
      </c>
    </row>
    <row r="23" spans="1:6" ht="12.75">
      <c r="A23" s="127">
        <f t="shared" si="0"/>
        <v>16</v>
      </c>
      <c r="B23" s="128" t="s">
        <v>85</v>
      </c>
      <c r="C23" s="129">
        <v>935</v>
      </c>
      <c r="D23" s="48" t="s">
        <v>82</v>
      </c>
      <c r="E23" s="48" t="s">
        <v>77</v>
      </c>
      <c r="F23" s="118">
        <v>1311.63</v>
      </c>
    </row>
    <row r="24" spans="1:6" ht="12.75">
      <c r="A24" s="127">
        <f t="shared" si="0"/>
        <v>17</v>
      </c>
      <c r="B24" s="128" t="s">
        <v>85</v>
      </c>
      <c r="C24" s="129">
        <v>936</v>
      </c>
      <c r="D24" s="48" t="s">
        <v>86</v>
      </c>
      <c r="E24" s="48" t="s">
        <v>77</v>
      </c>
      <c r="F24" s="118">
        <v>81246.78</v>
      </c>
    </row>
    <row r="25" spans="1:6" ht="12.75">
      <c r="A25" s="127">
        <f t="shared" si="0"/>
        <v>18</v>
      </c>
      <c r="B25" s="128" t="s">
        <v>85</v>
      </c>
      <c r="C25" s="129">
        <v>937</v>
      </c>
      <c r="D25" s="48" t="s">
        <v>74</v>
      </c>
      <c r="E25" s="48" t="s">
        <v>75</v>
      </c>
      <c r="F25" s="118">
        <v>299494.39</v>
      </c>
    </row>
    <row r="26" spans="1:6" ht="12.75">
      <c r="A26" s="127">
        <f t="shared" si="0"/>
        <v>19</v>
      </c>
      <c r="B26" s="128" t="s">
        <v>85</v>
      </c>
      <c r="C26" s="129">
        <v>939</v>
      </c>
      <c r="D26" s="48" t="s">
        <v>65</v>
      </c>
      <c r="E26" s="48" t="s">
        <v>66</v>
      </c>
      <c r="F26" s="118">
        <v>9087.8</v>
      </c>
    </row>
    <row r="27" spans="1:6" ht="12.75">
      <c r="A27" s="127">
        <f t="shared" si="0"/>
        <v>20</v>
      </c>
      <c r="B27" s="128" t="s">
        <v>85</v>
      </c>
      <c r="C27" s="129">
        <v>934</v>
      </c>
      <c r="D27" s="48" t="s">
        <v>87</v>
      </c>
      <c r="E27" s="48" t="s">
        <v>88</v>
      </c>
      <c r="F27" s="118">
        <v>106</v>
      </c>
    </row>
    <row r="28" spans="1:6" ht="12.75">
      <c r="A28" s="127">
        <f t="shared" si="0"/>
        <v>21</v>
      </c>
      <c r="B28" s="128" t="s">
        <v>85</v>
      </c>
      <c r="C28" s="129">
        <v>941</v>
      </c>
      <c r="D28" s="48" t="s">
        <v>89</v>
      </c>
      <c r="E28" s="48" t="s">
        <v>90</v>
      </c>
      <c r="F28" s="118">
        <v>2540</v>
      </c>
    </row>
    <row r="29" spans="1:6" ht="12.75">
      <c r="A29" s="127">
        <f t="shared" si="0"/>
        <v>22</v>
      </c>
      <c r="B29" s="128" t="s">
        <v>85</v>
      </c>
      <c r="C29" s="129">
        <v>942</v>
      </c>
      <c r="D29" s="48" t="s">
        <v>79</v>
      </c>
      <c r="E29" s="48" t="s">
        <v>91</v>
      </c>
      <c r="F29" s="118">
        <v>13450.5</v>
      </c>
    </row>
    <row r="30" spans="1:6" ht="12.75">
      <c r="A30" s="127">
        <f t="shared" si="0"/>
        <v>23</v>
      </c>
      <c r="B30" s="128" t="s">
        <v>85</v>
      </c>
      <c r="C30" s="129">
        <v>931</v>
      </c>
      <c r="D30" s="48" t="s">
        <v>82</v>
      </c>
      <c r="E30" s="48" t="s">
        <v>92</v>
      </c>
      <c r="F30" s="118">
        <v>709.43</v>
      </c>
    </row>
    <row r="31" spans="1:6" ht="12.75">
      <c r="A31" s="127">
        <f t="shared" si="0"/>
        <v>24</v>
      </c>
      <c r="B31" s="128" t="s">
        <v>85</v>
      </c>
      <c r="C31" s="129">
        <v>933</v>
      </c>
      <c r="D31" s="48" t="s">
        <v>93</v>
      </c>
      <c r="E31" s="48" t="s">
        <v>94</v>
      </c>
      <c r="F31" s="118">
        <v>327.1</v>
      </c>
    </row>
    <row r="32" spans="1:6" ht="12.75">
      <c r="A32" s="127">
        <f t="shared" si="0"/>
        <v>25</v>
      </c>
      <c r="B32" s="128" t="s">
        <v>85</v>
      </c>
      <c r="C32" s="129">
        <v>932</v>
      </c>
      <c r="D32" s="48" t="s">
        <v>95</v>
      </c>
      <c r="E32" s="48" t="s">
        <v>96</v>
      </c>
      <c r="F32" s="118">
        <v>2383.18</v>
      </c>
    </row>
    <row r="33" spans="1:6" ht="12.75">
      <c r="A33" s="127">
        <f t="shared" si="0"/>
        <v>26</v>
      </c>
      <c r="B33" s="128" t="s">
        <v>85</v>
      </c>
      <c r="C33" s="129">
        <v>940</v>
      </c>
      <c r="D33" s="48" t="s">
        <v>65</v>
      </c>
      <c r="E33" s="48" t="s">
        <v>67</v>
      </c>
      <c r="F33" s="118">
        <v>289.57</v>
      </c>
    </row>
    <row r="34" spans="1:6" ht="12.75">
      <c r="A34" s="127">
        <f t="shared" si="0"/>
        <v>27</v>
      </c>
      <c r="B34" s="128" t="s">
        <v>85</v>
      </c>
      <c r="C34" s="129">
        <v>938</v>
      </c>
      <c r="D34" s="48" t="s">
        <v>97</v>
      </c>
      <c r="E34" s="48" t="s">
        <v>117</v>
      </c>
      <c r="F34" s="118">
        <v>464.1</v>
      </c>
    </row>
    <row r="35" spans="1:6" ht="12.75">
      <c r="A35" s="127">
        <f t="shared" si="0"/>
        <v>28</v>
      </c>
      <c r="B35" s="128" t="s">
        <v>98</v>
      </c>
      <c r="C35" s="129">
        <v>1010</v>
      </c>
      <c r="D35" s="48" t="s">
        <v>99</v>
      </c>
      <c r="E35" s="48" t="s">
        <v>100</v>
      </c>
      <c r="F35" s="118">
        <v>35.11</v>
      </c>
    </row>
    <row r="36" spans="1:6" ht="12.75">
      <c r="A36" s="127">
        <f t="shared" si="0"/>
        <v>29</v>
      </c>
      <c r="B36" s="128" t="s">
        <v>98</v>
      </c>
      <c r="C36" s="129">
        <v>1011</v>
      </c>
      <c r="D36" s="48" t="s">
        <v>101</v>
      </c>
      <c r="E36" s="48" t="s">
        <v>102</v>
      </c>
      <c r="F36" s="118">
        <v>23131.49</v>
      </c>
    </row>
    <row r="37" spans="1:6" ht="12.75">
      <c r="A37" s="127">
        <f t="shared" si="0"/>
        <v>30</v>
      </c>
      <c r="B37" s="128" t="s">
        <v>98</v>
      </c>
      <c r="C37" s="129">
        <v>1012</v>
      </c>
      <c r="D37" s="48" t="s">
        <v>103</v>
      </c>
      <c r="E37" s="48" t="s">
        <v>104</v>
      </c>
      <c r="F37" s="118">
        <v>4486.13</v>
      </c>
    </row>
    <row r="38" spans="1:6" ht="13.5" thickBot="1">
      <c r="A38" s="117"/>
      <c r="B38" s="96"/>
      <c r="C38" s="48"/>
      <c r="D38" s="48"/>
      <c r="E38" s="48"/>
      <c r="F38" s="118"/>
    </row>
    <row r="39" spans="1:6" ht="24" customHeight="1" thickBot="1">
      <c r="A39" s="121"/>
      <c r="B39" s="122"/>
      <c r="C39" s="122"/>
      <c r="D39" s="122"/>
      <c r="E39" s="154" t="s">
        <v>105</v>
      </c>
      <c r="F39" s="123">
        <f>SUM(F8:F38)</f>
        <v>736746.7100000001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32</v>
      </c>
      <c r="B1" s="9"/>
      <c r="C1" s="9"/>
      <c r="D1" s="9"/>
    </row>
    <row r="3" spans="1:4" ht="15.75" customHeight="1">
      <c r="A3" s="136" t="s">
        <v>19</v>
      </c>
      <c r="B3" s="136"/>
      <c r="C3" s="136"/>
      <c r="D3" s="11"/>
    </row>
    <row r="4" spans="1:10" ht="30" customHeight="1">
      <c r="A4" s="137" t="s">
        <v>27</v>
      </c>
      <c r="B4" s="137"/>
      <c r="C4" s="137"/>
      <c r="D4" s="137"/>
      <c r="E4" s="137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28</v>
      </c>
      <c r="C6" s="8" t="str">
        <f>personal!G6</f>
        <v>25-29 ianuarie 2021</v>
      </c>
      <c r="D6" s="15"/>
      <c r="E6" s="12"/>
      <c r="F6" s="12"/>
      <c r="G6" s="12"/>
      <c r="H6" s="12"/>
      <c r="I6" s="13"/>
      <c r="J6" s="13"/>
    </row>
    <row r="7" ht="13.5" thickBot="1"/>
    <row r="8" spans="1:5" ht="20.25" customHeight="1" thickBot="1">
      <c r="A8" s="28" t="s">
        <v>14</v>
      </c>
      <c r="B8" s="29" t="s">
        <v>15</v>
      </c>
      <c r="C8" s="29" t="s">
        <v>16</v>
      </c>
      <c r="D8" s="29" t="s">
        <v>20</v>
      </c>
      <c r="E8" s="30" t="s">
        <v>17</v>
      </c>
    </row>
    <row r="9" spans="1:5" s="16" customFormat="1" ht="42" customHeight="1">
      <c r="A9" s="93" t="s">
        <v>59</v>
      </c>
      <c r="B9" s="90" t="s">
        <v>60</v>
      </c>
      <c r="C9" s="91" t="s">
        <v>61</v>
      </c>
      <c r="D9" s="92" t="s">
        <v>62</v>
      </c>
      <c r="E9" s="94">
        <v>1529.94</v>
      </c>
    </row>
    <row r="10" spans="1:5" s="16" customFormat="1" ht="42" customHeight="1">
      <c r="A10" s="93" t="s">
        <v>59</v>
      </c>
      <c r="B10" s="90" t="s">
        <v>63</v>
      </c>
      <c r="C10" s="91" t="s">
        <v>61</v>
      </c>
      <c r="D10" s="92" t="s">
        <v>62</v>
      </c>
      <c r="E10" s="94">
        <v>8466.4</v>
      </c>
    </row>
    <row r="11" spans="1:5" s="16" customFormat="1" ht="13.5" thickBot="1">
      <c r="A11" s="34"/>
      <c r="B11" s="35"/>
      <c r="C11" s="36"/>
      <c r="D11" s="36"/>
      <c r="E11" s="37"/>
    </row>
    <row r="12" spans="1:5" ht="27" customHeight="1" thickBot="1">
      <c r="A12" s="31" t="s">
        <v>18</v>
      </c>
      <c r="B12" s="32"/>
      <c r="C12" s="32"/>
      <c r="D12" s="32"/>
      <c r="E12" s="33">
        <f>SUM(E9:E11)</f>
        <v>9996.34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33">
      <selection activeCell="C150" sqref="C150"/>
    </sheetView>
  </sheetViews>
  <sheetFormatPr defaultColWidth="9.140625" defaultRowHeight="12.75"/>
  <cols>
    <col min="1" max="1" width="5.140625" style="0" customWidth="1"/>
    <col min="2" max="2" width="12.421875" style="0" customWidth="1"/>
    <col min="3" max="3" width="17.421875" style="0" customWidth="1"/>
    <col min="4" max="4" width="23.8515625" style="0" customWidth="1"/>
    <col min="5" max="5" width="19.00390625" style="0" customWidth="1"/>
    <col min="6" max="6" width="11.57421875" style="42" bestFit="1" customWidth="1"/>
    <col min="9" max="9" width="9.140625" style="2" customWidth="1"/>
    <col min="10" max="10" width="34.00390625" style="0" customWidth="1"/>
  </cols>
  <sheetData>
    <row r="2" ht="12.75">
      <c r="A2" s="22" t="s">
        <v>33</v>
      </c>
    </row>
    <row r="3" ht="12.75">
      <c r="A3" s="22"/>
    </row>
    <row r="4" ht="12.75">
      <c r="A4" s="22" t="s">
        <v>29</v>
      </c>
    </row>
    <row r="5" spans="1:5" ht="12.75">
      <c r="A5" s="22" t="s">
        <v>22</v>
      </c>
      <c r="D5" s="18" t="s">
        <v>28</v>
      </c>
      <c r="E5" s="44" t="str">
        <f>personal!G6</f>
        <v>25-29 ianuarie 2021</v>
      </c>
    </row>
    <row r="6" ht="13.5" thickBot="1"/>
    <row r="7" spans="1:9" ht="46.5" customHeight="1" thickBot="1">
      <c r="A7" s="108" t="s">
        <v>143</v>
      </c>
      <c r="B7" s="109" t="s">
        <v>9</v>
      </c>
      <c r="C7" s="109" t="s">
        <v>10</v>
      </c>
      <c r="D7" s="109" t="s">
        <v>23</v>
      </c>
      <c r="E7" s="109" t="s">
        <v>30</v>
      </c>
      <c r="F7" s="110" t="s">
        <v>25</v>
      </c>
      <c r="I7"/>
    </row>
    <row r="8" spans="1:9" ht="12.75">
      <c r="A8" s="103">
        <v>1</v>
      </c>
      <c r="B8" s="104">
        <v>44221</v>
      </c>
      <c r="C8" s="105">
        <v>802</v>
      </c>
      <c r="D8" s="105" t="s">
        <v>106</v>
      </c>
      <c r="E8" s="106" t="s">
        <v>107</v>
      </c>
      <c r="F8" s="107">
        <v>600</v>
      </c>
      <c r="I8"/>
    </row>
    <row r="9" spans="1:9" ht="19.5" customHeight="1">
      <c r="A9" s="101">
        <v>2</v>
      </c>
      <c r="B9" s="97">
        <v>44221</v>
      </c>
      <c r="C9" s="98">
        <v>809</v>
      </c>
      <c r="D9" s="98" t="s">
        <v>106</v>
      </c>
      <c r="E9" s="99" t="s">
        <v>108</v>
      </c>
      <c r="F9" s="102">
        <v>1050</v>
      </c>
      <c r="I9"/>
    </row>
    <row r="10" spans="1:6" ht="18" customHeight="1">
      <c r="A10" s="101">
        <v>3</v>
      </c>
      <c r="B10" s="97">
        <v>44221</v>
      </c>
      <c r="C10" s="100">
        <v>810</v>
      </c>
      <c r="D10" s="98" t="s">
        <v>106</v>
      </c>
      <c r="E10" s="99" t="s">
        <v>108</v>
      </c>
      <c r="F10" s="102">
        <v>1000</v>
      </c>
    </row>
    <row r="11" spans="1:6" ht="18" customHeight="1">
      <c r="A11" s="101">
        <v>4</v>
      </c>
      <c r="B11" s="97">
        <v>44221</v>
      </c>
      <c r="C11" s="100">
        <v>811</v>
      </c>
      <c r="D11" s="98" t="s">
        <v>109</v>
      </c>
      <c r="E11" s="99" t="s">
        <v>108</v>
      </c>
      <c r="F11" s="102">
        <v>2000</v>
      </c>
    </row>
    <row r="12" spans="1:6" ht="18" customHeight="1">
      <c r="A12" s="101">
        <v>5</v>
      </c>
      <c r="B12" s="97">
        <v>44221</v>
      </c>
      <c r="C12" s="98">
        <v>812</v>
      </c>
      <c r="D12" s="98" t="s">
        <v>109</v>
      </c>
      <c r="E12" s="99" t="s">
        <v>110</v>
      </c>
      <c r="F12" s="102">
        <v>129.71</v>
      </c>
    </row>
    <row r="13" spans="1:6" ht="18" customHeight="1">
      <c r="A13" s="101">
        <v>6</v>
      </c>
      <c r="B13" s="97">
        <v>44221</v>
      </c>
      <c r="C13" s="98">
        <v>813</v>
      </c>
      <c r="D13" s="98" t="s">
        <v>109</v>
      </c>
      <c r="E13" s="99" t="s">
        <v>108</v>
      </c>
      <c r="F13" s="102">
        <v>5000</v>
      </c>
    </row>
    <row r="14" spans="1:6" ht="18" customHeight="1">
      <c r="A14" s="101">
        <v>7</v>
      </c>
      <c r="B14" s="97">
        <v>44221</v>
      </c>
      <c r="C14" s="98">
        <v>814</v>
      </c>
      <c r="D14" s="98" t="s">
        <v>106</v>
      </c>
      <c r="E14" s="99" t="s">
        <v>108</v>
      </c>
      <c r="F14" s="102">
        <v>1000</v>
      </c>
    </row>
    <row r="15" spans="1:6" ht="18" customHeight="1">
      <c r="A15" s="101">
        <v>8</v>
      </c>
      <c r="B15" s="97">
        <v>44221</v>
      </c>
      <c r="C15" s="98">
        <v>815</v>
      </c>
      <c r="D15" s="98" t="s">
        <v>106</v>
      </c>
      <c r="E15" s="99" t="s">
        <v>108</v>
      </c>
      <c r="F15" s="102">
        <v>1190</v>
      </c>
    </row>
    <row r="16" spans="1:6" ht="18" customHeight="1">
      <c r="A16" s="101">
        <v>9</v>
      </c>
      <c r="B16" s="97">
        <v>44221</v>
      </c>
      <c r="C16" s="98">
        <v>816</v>
      </c>
      <c r="D16" s="98" t="s">
        <v>106</v>
      </c>
      <c r="E16" s="99" t="s">
        <v>108</v>
      </c>
      <c r="F16" s="102">
        <v>50</v>
      </c>
    </row>
    <row r="17" spans="1:6" ht="18" customHeight="1">
      <c r="A17" s="101">
        <v>10</v>
      </c>
      <c r="B17" s="97">
        <v>44221</v>
      </c>
      <c r="C17" s="98">
        <v>817</v>
      </c>
      <c r="D17" s="98" t="s">
        <v>109</v>
      </c>
      <c r="E17" s="99" t="s">
        <v>108</v>
      </c>
      <c r="F17" s="102">
        <v>4100</v>
      </c>
    </row>
    <row r="18" spans="1:6" ht="18" customHeight="1">
      <c r="A18" s="101">
        <v>11</v>
      </c>
      <c r="B18" s="97">
        <v>44221</v>
      </c>
      <c r="C18" s="98">
        <v>818</v>
      </c>
      <c r="D18" s="98" t="s">
        <v>106</v>
      </c>
      <c r="E18" s="99" t="s">
        <v>108</v>
      </c>
      <c r="F18" s="102">
        <v>520</v>
      </c>
    </row>
    <row r="19" spans="1:6" ht="18" customHeight="1">
      <c r="A19" s="101">
        <v>12</v>
      </c>
      <c r="B19" s="97">
        <v>44221</v>
      </c>
      <c r="C19" s="98">
        <v>819</v>
      </c>
      <c r="D19" s="98" t="s">
        <v>109</v>
      </c>
      <c r="E19" s="99" t="s">
        <v>108</v>
      </c>
      <c r="F19" s="102">
        <v>1940</v>
      </c>
    </row>
    <row r="20" spans="1:6" ht="18" customHeight="1">
      <c r="A20" s="101">
        <v>13</v>
      </c>
      <c r="B20" s="97">
        <v>44221</v>
      </c>
      <c r="C20" s="98">
        <v>820</v>
      </c>
      <c r="D20" s="98" t="s">
        <v>111</v>
      </c>
      <c r="E20" s="99" t="s">
        <v>112</v>
      </c>
      <c r="F20" s="102">
        <v>30</v>
      </c>
    </row>
    <row r="21" spans="1:6" ht="18" customHeight="1">
      <c r="A21" s="101">
        <v>14</v>
      </c>
      <c r="B21" s="97">
        <v>44221</v>
      </c>
      <c r="C21" s="98">
        <v>821</v>
      </c>
      <c r="D21" s="98" t="s">
        <v>111</v>
      </c>
      <c r="E21" s="99" t="s">
        <v>112</v>
      </c>
      <c r="F21" s="102">
        <v>200</v>
      </c>
    </row>
    <row r="22" spans="1:6" ht="18" customHeight="1">
      <c r="A22" s="101">
        <v>15</v>
      </c>
      <c r="B22" s="97">
        <v>44221</v>
      </c>
      <c r="C22" s="98">
        <v>822</v>
      </c>
      <c r="D22" s="98" t="s">
        <v>111</v>
      </c>
      <c r="E22" s="99" t="s">
        <v>112</v>
      </c>
      <c r="F22" s="102">
        <v>22.04</v>
      </c>
    </row>
    <row r="23" spans="1:6" ht="18" customHeight="1">
      <c r="A23" s="101">
        <v>16</v>
      </c>
      <c r="B23" s="97">
        <v>44221</v>
      </c>
      <c r="C23" s="98">
        <v>823</v>
      </c>
      <c r="D23" s="98" t="s">
        <v>111</v>
      </c>
      <c r="E23" s="99" t="s">
        <v>112</v>
      </c>
      <c r="F23" s="102">
        <v>200</v>
      </c>
    </row>
    <row r="24" spans="1:6" ht="18" customHeight="1">
      <c r="A24" s="101">
        <v>17</v>
      </c>
      <c r="B24" s="97">
        <v>44221</v>
      </c>
      <c r="C24" s="98">
        <v>824</v>
      </c>
      <c r="D24" s="98" t="s">
        <v>111</v>
      </c>
      <c r="E24" s="99" t="s">
        <v>112</v>
      </c>
      <c r="F24" s="102">
        <v>100</v>
      </c>
    </row>
    <row r="25" spans="1:6" ht="18" customHeight="1">
      <c r="A25" s="101">
        <v>18</v>
      </c>
      <c r="B25" s="97">
        <v>44221</v>
      </c>
      <c r="C25" s="98">
        <v>825</v>
      </c>
      <c r="D25" s="98" t="s">
        <v>111</v>
      </c>
      <c r="E25" s="99" t="s">
        <v>112</v>
      </c>
      <c r="F25" s="102">
        <v>250</v>
      </c>
    </row>
    <row r="26" spans="1:6" ht="18" customHeight="1">
      <c r="A26" s="101">
        <v>19</v>
      </c>
      <c r="B26" s="97">
        <v>44221</v>
      </c>
      <c r="C26" s="98">
        <v>826</v>
      </c>
      <c r="D26" s="98" t="s">
        <v>111</v>
      </c>
      <c r="E26" s="99" t="s">
        <v>112</v>
      </c>
      <c r="F26" s="102">
        <v>100</v>
      </c>
    </row>
    <row r="27" spans="1:6" ht="18" customHeight="1">
      <c r="A27" s="101">
        <v>20</v>
      </c>
      <c r="B27" s="97">
        <v>44221</v>
      </c>
      <c r="C27" s="98">
        <v>827</v>
      </c>
      <c r="D27" s="98" t="s">
        <v>111</v>
      </c>
      <c r="E27" s="99" t="s">
        <v>112</v>
      </c>
      <c r="F27" s="102">
        <v>120</v>
      </c>
    </row>
    <row r="28" spans="1:6" ht="18" customHeight="1">
      <c r="A28" s="101">
        <v>21</v>
      </c>
      <c r="B28" s="97">
        <v>44221</v>
      </c>
      <c r="C28" s="98">
        <v>828</v>
      </c>
      <c r="D28" s="98" t="s">
        <v>111</v>
      </c>
      <c r="E28" s="99" t="s">
        <v>112</v>
      </c>
      <c r="F28" s="102">
        <v>200</v>
      </c>
    </row>
    <row r="29" spans="1:6" ht="18" customHeight="1">
      <c r="A29" s="101">
        <v>22</v>
      </c>
      <c r="B29" s="97">
        <v>44221</v>
      </c>
      <c r="C29" s="98">
        <v>829</v>
      </c>
      <c r="D29" s="98" t="s">
        <v>111</v>
      </c>
      <c r="E29" s="99" t="s">
        <v>112</v>
      </c>
      <c r="F29" s="102">
        <v>50</v>
      </c>
    </row>
    <row r="30" spans="1:6" ht="18" customHeight="1">
      <c r="A30" s="101">
        <v>23</v>
      </c>
      <c r="B30" s="97">
        <v>44221</v>
      </c>
      <c r="C30" s="98">
        <v>830</v>
      </c>
      <c r="D30" s="98" t="s">
        <v>111</v>
      </c>
      <c r="E30" s="99" t="s">
        <v>112</v>
      </c>
      <c r="F30" s="102">
        <v>113.6</v>
      </c>
    </row>
    <row r="31" spans="1:6" ht="18" customHeight="1">
      <c r="A31" s="101">
        <v>24</v>
      </c>
      <c r="B31" s="97">
        <v>44222</v>
      </c>
      <c r="C31" s="98">
        <v>865</v>
      </c>
      <c r="D31" s="98" t="s">
        <v>109</v>
      </c>
      <c r="E31" s="99" t="s">
        <v>110</v>
      </c>
      <c r="F31" s="102">
        <v>29.75</v>
      </c>
    </row>
    <row r="32" spans="1:6" ht="18" customHeight="1">
      <c r="A32" s="101">
        <v>25</v>
      </c>
      <c r="B32" s="97">
        <v>44222</v>
      </c>
      <c r="C32" s="98">
        <v>864</v>
      </c>
      <c r="D32" s="98" t="s">
        <v>111</v>
      </c>
      <c r="E32" s="99" t="s">
        <v>112</v>
      </c>
      <c r="F32" s="102">
        <v>640</v>
      </c>
    </row>
    <row r="33" spans="1:6" ht="18" customHeight="1">
      <c r="A33" s="101">
        <v>26</v>
      </c>
      <c r="B33" s="97">
        <v>44222</v>
      </c>
      <c r="C33" s="98">
        <v>863</v>
      </c>
      <c r="D33" s="98" t="s">
        <v>111</v>
      </c>
      <c r="E33" s="99" t="s">
        <v>112</v>
      </c>
      <c r="F33" s="102">
        <v>100</v>
      </c>
    </row>
    <row r="34" spans="1:6" ht="18" customHeight="1">
      <c r="A34" s="101">
        <v>27</v>
      </c>
      <c r="B34" s="97">
        <v>44222</v>
      </c>
      <c r="C34" s="98">
        <v>862</v>
      </c>
      <c r="D34" s="98" t="s">
        <v>111</v>
      </c>
      <c r="E34" s="99" t="s">
        <v>112</v>
      </c>
      <c r="F34" s="102">
        <v>330</v>
      </c>
    </row>
    <row r="35" spans="1:6" ht="18" customHeight="1">
      <c r="A35" s="101">
        <v>28</v>
      </c>
      <c r="B35" s="97">
        <v>44222</v>
      </c>
      <c r="C35" s="98">
        <v>861</v>
      </c>
      <c r="D35" s="98" t="s">
        <v>111</v>
      </c>
      <c r="E35" s="99" t="s">
        <v>112</v>
      </c>
      <c r="F35" s="102">
        <v>200</v>
      </c>
    </row>
    <row r="36" spans="1:6" ht="18" customHeight="1">
      <c r="A36" s="101">
        <v>29</v>
      </c>
      <c r="B36" s="97">
        <v>44222</v>
      </c>
      <c r="C36" s="98">
        <v>860</v>
      </c>
      <c r="D36" s="98" t="s">
        <v>111</v>
      </c>
      <c r="E36" s="99" t="s">
        <v>112</v>
      </c>
      <c r="F36" s="102">
        <v>50</v>
      </c>
    </row>
    <row r="37" spans="1:6" ht="18" customHeight="1">
      <c r="A37" s="101">
        <v>30</v>
      </c>
      <c r="B37" s="97">
        <v>44222</v>
      </c>
      <c r="C37" s="98">
        <v>859</v>
      </c>
      <c r="D37" s="98" t="s">
        <v>111</v>
      </c>
      <c r="E37" s="99" t="s">
        <v>112</v>
      </c>
      <c r="F37" s="102">
        <v>500</v>
      </c>
    </row>
    <row r="38" spans="1:6" ht="25.5">
      <c r="A38" s="101">
        <v>31</v>
      </c>
      <c r="B38" s="97">
        <v>44222</v>
      </c>
      <c r="C38" s="98">
        <v>858</v>
      </c>
      <c r="D38" s="98" t="s">
        <v>106</v>
      </c>
      <c r="E38" s="99" t="s">
        <v>113</v>
      </c>
      <c r="F38" s="102">
        <v>9748.8</v>
      </c>
    </row>
    <row r="39" spans="1:6" ht="18" customHeight="1">
      <c r="A39" s="101">
        <v>32</v>
      </c>
      <c r="B39" s="97">
        <v>44222</v>
      </c>
      <c r="C39" s="98">
        <v>857</v>
      </c>
      <c r="D39" s="98" t="s">
        <v>111</v>
      </c>
      <c r="E39" s="99" t="s">
        <v>112</v>
      </c>
      <c r="F39" s="102">
        <v>200</v>
      </c>
    </row>
    <row r="40" spans="1:6" ht="18" customHeight="1">
      <c r="A40" s="101">
        <v>33</v>
      </c>
      <c r="B40" s="97">
        <v>44222</v>
      </c>
      <c r="C40" s="98">
        <v>856</v>
      </c>
      <c r="D40" s="98" t="s">
        <v>111</v>
      </c>
      <c r="E40" s="99" t="s">
        <v>112</v>
      </c>
      <c r="F40" s="102">
        <v>200</v>
      </c>
    </row>
    <row r="41" spans="1:6" ht="18" customHeight="1">
      <c r="A41" s="101">
        <v>34</v>
      </c>
      <c r="B41" s="97">
        <v>44222</v>
      </c>
      <c r="C41" s="98">
        <v>845</v>
      </c>
      <c r="D41" s="98" t="s">
        <v>111</v>
      </c>
      <c r="E41" s="99" t="s">
        <v>112</v>
      </c>
      <c r="F41" s="102">
        <v>120</v>
      </c>
    </row>
    <row r="42" spans="1:6" ht="18" customHeight="1">
      <c r="A42" s="101">
        <v>35</v>
      </c>
      <c r="B42" s="97">
        <v>44222</v>
      </c>
      <c r="C42" s="98">
        <v>843</v>
      </c>
      <c r="D42" s="98" t="s">
        <v>111</v>
      </c>
      <c r="E42" s="99" t="s">
        <v>112</v>
      </c>
      <c r="F42" s="102">
        <v>60</v>
      </c>
    </row>
    <row r="43" spans="1:6" ht="18" customHeight="1">
      <c r="A43" s="101">
        <v>36</v>
      </c>
      <c r="B43" s="97">
        <v>44222</v>
      </c>
      <c r="C43" s="98">
        <v>841</v>
      </c>
      <c r="D43" s="98" t="s">
        <v>111</v>
      </c>
      <c r="E43" s="99" t="s">
        <v>112</v>
      </c>
      <c r="F43" s="102">
        <v>180</v>
      </c>
    </row>
    <row r="44" spans="1:6" ht="18" customHeight="1">
      <c r="A44" s="101">
        <v>37</v>
      </c>
      <c r="B44" s="97">
        <v>44222</v>
      </c>
      <c r="C44" s="98">
        <v>839</v>
      </c>
      <c r="D44" s="98" t="s">
        <v>111</v>
      </c>
      <c r="E44" s="99" t="s">
        <v>112</v>
      </c>
      <c r="F44" s="102">
        <v>200</v>
      </c>
    </row>
    <row r="45" spans="1:6" ht="18" customHeight="1">
      <c r="A45" s="101">
        <v>38</v>
      </c>
      <c r="B45" s="97">
        <v>44222</v>
      </c>
      <c r="C45" s="98">
        <v>837</v>
      </c>
      <c r="D45" s="98" t="s">
        <v>111</v>
      </c>
      <c r="E45" s="99" t="s">
        <v>112</v>
      </c>
      <c r="F45" s="102">
        <v>100</v>
      </c>
    </row>
    <row r="46" spans="1:6" ht="18" customHeight="1">
      <c r="A46" s="101">
        <v>39</v>
      </c>
      <c r="B46" s="97">
        <v>44222</v>
      </c>
      <c r="C46" s="98">
        <v>835</v>
      </c>
      <c r="D46" s="98" t="s">
        <v>111</v>
      </c>
      <c r="E46" s="99" t="s">
        <v>112</v>
      </c>
      <c r="F46" s="102">
        <v>100</v>
      </c>
    </row>
    <row r="47" spans="1:6" ht="18" customHeight="1">
      <c r="A47" s="101">
        <v>40</v>
      </c>
      <c r="B47" s="97">
        <v>44223</v>
      </c>
      <c r="C47" s="98">
        <v>889</v>
      </c>
      <c r="D47" s="98" t="s">
        <v>106</v>
      </c>
      <c r="E47" s="99" t="s">
        <v>107</v>
      </c>
      <c r="F47" s="102">
        <v>1167</v>
      </c>
    </row>
    <row r="48" spans="1:6" ht="18" customHeight="1">
      <c r="A48" s="101">
        <v>41</v>
      </c>
      <c r="B48" s="97">
        <v>44223</v>
      </c>
      <c r="C48" s="98">
        <v>894</v>
      </c>
      <c r="D48" s="98" t="s">
        <v>106</v>
      </c>
      <c r="E48" s="99" t="s">
        <v>108</v>
      </c>
      <c r="F48" s="102">
        <v>1000</v>
      </c>
    </row>
    <row r="49" spans="1:6" ht="18" customHeight="1">
      <c r="A49" s="101">
        <v>42</v>
      </c>
      <c r="B49" s="97">
        <v>44223</v>
      </c>
      <c r="C49" s="98">
        <v>895</v>
      </c>
      <c r="D49" s="98" t="s">
        <v>106</v>
      </c>
      <c r="E49" s="99" t="s">
        <v>108</v>
      </c>
      <c r="F49" s="102">
        <v>500</v>
      </c>
    </row>
    <row r="50" spans="1:6" ht="18" customHeight="1">
      <c r="A50" s="101">
        <v>43</v>
      </c>
      <c r="B50" s="97">
        <v>44223</v>
      </c>
      <c r="C50" s="98">
        <v>897</v>
      </c>
      <c r="D50" s="98" t="s">
        <v>111</v>
      </c>
      <c r="E50" s="99" t="s">
        <v>112</v>
      </c>
      <c r="F50" s="102">
        <v>300</v>
      </c>
    </row>
    <row r="51" spans="1:6" ht="18" customHeight="1">
      <c r="A51" s="101">
        <v>44</v>
      </c>
      <c r="B51" s="97">
        <v>44223</v>
      </c>
      <c r="C51" s="98">
        <v>899</v>
      </c>
      <c r="D51" s="98" t="s">
        <v>111</v>
      </c>
      <c r="E51" s="99" t="s">
        <v>112</v>
      </c>
      <c r="F51" s="102">
        <v>100</v>
      </c>
    </row>
    <row r="52" spans="1:6" ht="18" customHeight="1">
      <c r="A52" s="101">
        <v>45</v>
      </c>
      <c r="B52" s="97">
        <v>44223</v>
      </c>
      <c r="C52" s="98">
        <v>901</v>
      </c>
      <c r="D52" s="98" t="s">
        <v>111</v>
      </c>
      <c r="E52" s="99" t="s">
        <v>112</v>
      </c>
      <c r="F52" s="102">
        <v>100</v>
      </c>
    </row>
    <row r="53" spans="1:6" ht="18" customHeight="1">
      <c r="A53" s="101">
        <v>46</v>
      </c>
      <c r="B53" s="97">
        <v>44223</v>
      </c>
      <c r="C53" s="98">
        <v>903</v>
      </c>
      <c r="D53" s="98" t="s">
        <v>111</v>
      </c>
      <c r="E53" s="99" t="s">
        <v>112</v>
      </c>
      <c r="F53" s="102">
        <v>500</v>
      </c>
    </row>
    <row r="54" spans="1:6" ht="18" customHeight="1">
      <c r="A54" s="101">
        <v>47</v>
      </c>
      <c r="B54" s="97">
        <v>44223</v>
      </c>
      <c r="C54" s="98">
        <v>905</v>
      </c>
      <c r="D54" s="98" t="s">
        <v>111</v>
      </c>
      <c r="E54" s="99" t="s">
        <v>112</v>
      </c>
      <c r="F54" s="102">
        <v>50</v>
      </c>
    </row>
    <row r="55" spans="1:6" ht="18" customHeight="1">
      <c r="A55" s="101">
        <v>48</v>
      </c>
      <c r="B55" s="97">
        <v>44223</v>
      </c>
      <c r="C55" s="98">
        <v>907</v>
      </c>
      <c r="D55" s="98" t="s">
        <v>111</v>
      </c>
      <c r="E55" s="99" t="s">
        <v>112</v>
      </c>
      <c r="F55" s="102">
        <v>100</v>
      </c>
    </row>
    <row r="56" spans="1:6" ht="25.5">
      <c r="A56" s="101">
        <v>49</v>
      </c>
      <c r="B56" s="97">
        <v>44223</v>
      </c>
      <c r="C56" s="98">
        <v>919</v>
      </c>
      <c r="D56" s="98" t="s">
        <v>106</v>
      </c>
      <c r="E56" s="99" t="s">
        <v>113</v>
      </c>
      <c r="F56" s="102">
        <v>1949.84</v>
      </c>
    </row>
    <row r="57" spans="1:6" ht="18" customHeight="1">
      <c r="A57" s="101">
        <v>50</v>
      </c>
      <c r="B57" s="97">
        <v>44223</v>
      </c>
      <c r="C57" s="98">
        <v>915</v>
      </c>
      <c r="D57" s="98" t="s">
        <v>111</v>
      </c>
      <c r="E57" s="99" t="s">
        <v>112</v>
      </c>
      <c r="F57" s="102">
        <v>30</v>
      </c>
    </row>
    <row r="58" spans="1:6" ht="18" customHeight="1">
      <c r="A58" s="101">
        <v>51</v>
      </c>
      <c r="B58" s="97">
        <v>44223</v>
      </c>
      <c r="C58" s="98">
        <v>914</v>
      </c>
      <c r="D58" s="98" t="s">
        <v>111</v>
      </c>
      <c r="E58" s="99" t="s">
        <v>112</v>
      </c>
      <c r="F58" s="102">
        <v>1500</v>
      </c>
    </row>
    <row r="59" spans="1:6" ht="18" customHeight="1">
      <c r="A59" s="101">
        <v>52</v>
      </c>
      <c r="B59" s="97">
        <v>44223</v>
      </c>
      <c r="C59" s="98">
        <v>913</v>
      </c>
      <c r="D59" s="98" t="s">
        <v>111</v>
      </c>
      <c r="E59" s="99" t="s">
        <v>112</v>
      </c>
      <c r="F59" s="102">
        <v>200</v>
      </c>
    </row>
    <row r="60" spans="1:6" ht="18" customHeight="1">
      <c r="A60" s="101">
        <v>53</v>
      </c>
      <c r="B60" s="97">
        <v>44223</v>
      </c>
      <c r="C60" s="98">
        <v>912</v>
      </c>
      <c r="D60" s="98" t="s">
        <v>111</v>
      </c>
      <c r="E60" s="99" t="s">
        <v>112</v>
      </c>
      <c r="F60" s="102">
        <v>400</v>
      </c>
    </row>
    <row r="61" spans="1:6" ht="18" customHeight="1">
      <c r="A61" s="101">
        <v>54</v>
      </c>
      <c r="B61" s="97">
        <v>44223</v>
      </c>
      <c r="C61" s="98">
        <v>911</v>
      </c>
      <c r="D61" s="98" t="s">
        <v>111</v>
      </c>
      <c r="E61" s="99" t="s">
        <v>112</v>
      </c>
      <c r="F61" s="102">
        <v>50</v>
      </c>
    </row>
    <row r="62" spans="1:6" ht="18" customHeight="1">
      <c r="A62" s="101">
        <v>55</v>
      </c>
      <c r="B62" s="97">
        <v>44223</v>
      </c>
      <c r="C62" s="98">
        <v>910</v>
      </c>
      <c r="D62" s="98" t="s">
        <v>111</v>
      </c>
      <c r="E62" s="99" t="s">
        <v>112</v>
      </c>
      <c r="F62" s="102">
        <v>150</v>
      </c>
    </row>
    <row r="63" spans="1:6" ht="18" customHeight="1">
      <c r="A63" s="101">
        <v>56</v>
      </c>
      <c r="B63" s="97">
        <v>44223</v>
      </c>
      <c r="C63" s="98">
        <v>909</v>
      </c>
      <c r="D63" s="98" t="s">
        <v>111</v>
      </c>
      <c r="E63" s="99" t="s">
        <v>112</v>
      </c>
      <c r="F63" s="102">
        <v>130</v>
      </c>
    </row>
    <row r="64" spans="1:6" ht="18" customHeight="1">
      <c r="A64" s="101">
        <v>57</v>
      </c>
      <c r="B64" s="97">
        <v>44223</v>
      </c>
      <c r="C64" s="98">
        <v>908</v>
      </c>
      <c r="D64" s="98" t="s">
        <v>111</v>
      </c>
      <c r="E64" s="99" t="s">
        <v>112</v>
      </c>
      <c r="F64" s="102">
        <v>30</v>
      </c>
    </row>
    <row r="65" spans="1:6" ht="25.5">
      <c r="A65" s="101">
        <v>58</v>
      </c>
      <c r="B65" s="97">
        <v>44223</v>
      </c>
      <c r="C65" s="98">
        <v>927</v>
      </c>
      <c r="D65" s="98" t="s">
        <v>106</v>
      </c>
      <c r="E65" s="99" t="s">
        <v>113</v>
      </c>
      <c r="F65" s="102">
        <v>731.19</v>
      </c>
    </row>
    <row r="66" spans="1:6" ht="25.5">
      <c r="A66" s="101">
        <v>59</v>
      </c>
      <c r="B66" s="97">
        <v>44223</v>
      </c>
      <c r="C66" s="98">
        <v>925</v>
      </c>
      <c r="D66" s="98" t="s">
        <v>106</v>
      </c>
      <c r="E66" s="99" t="s">
        <v>113</v>
      </c>
      <c r="F66" s="102">
        <v>487.46</v>
      </c>
    </row>
    <row r="67" spans="1:6" ht="25.5">
      <c r="A67" s="101">
        <v>60</v>
      </c>
      <c r="B67" s="97">
        <v>44223</v>
      </c>
      <c r="C67" s="98">
        <v>923</v>
      </c>
      <c r="D67" s="98" t="s">
        <v>106</v>
      </c>
      <c r="E67" s="99" t="s">
        <v>113</v>
      </c>
      <c r="F67" s="102">
        <v>731.19</v>
      </c>
    </row>
    <row r="68" spans="1:6" ht="25.5">
      <c r="A68" s="101">
        <v>61</v>
      </c>
      <c r="B68" s="97">
        <v>44223</v>
      </c>
      <c r="C68" s="98">
        <v>921</v>
      </c>
      <c r="D68" s="98" t="s">
        <v>106</v>
      </c>
      <c r="E68" s="99" t="s">
        <v>113</v>
      </c>
      <c r="F68" s="102">
        <v>1949.84</v>
      </c>
    </row>
    <row r="69" spans="1:6" ht="18" customHeight="1">
      <c r="A69" s="101">
        <v>62</v>
      </c>
      <c r="B69" s="97">
        <v>44223</v>
      </c>
      <c r="C69" s="98">
        <v>906</v>
      </c>
      <c r="D69" s="98" t="s">
        <v>111</v>
      </c>
      <c r="E69" s="99" t="s">
        <v>112</v>
      </c>
      <c r="F69" s="102">
        <v>150</v>
      </c>
    </row>
    <row r="70" spans="1:6" ht="18" customHeight="1">
      <c r="A70" s="101">
        <v>63</v>
      </c>
      <c r="B70" s="97">
        <v>44223</v>
      </c>
      <c r="C70" s="98">
        <v>904</v>
      </c>
      <c r="D70" s="98" t="s">
        <v>111</v>
      </c>
      <c r="E70" s="99" t="s">
        <v>112</v>
      </c>
      <c r="F70" s="102">
        <v>100</v>
      </c>
    </row>
    <row r="71" spans="1:6" ht="18" customHeight="1">
      <c r="A71" s="101">
        <v>64</v>
      </c>
      <c r="B71" s="97">
        <v>44223</v>
      </c>
      <c r="C71" s="98">
        <v>902</v>
      </c>
      <c r="D71" s="98" t="s">
        <v>111</v>
      </c>
      <c r="E71" s="99" t="s">
        <v>112</v>
      </c>
      <c r="F71" s="102">
        <v>200</v>
      </c>
    </row>
    <row r="72" spans="1:6" ht="18" customHeight="1">
      <c r="A72" s="101">
        <v>65</v>
      </c>
      <c r="B72" s="97">
        <v>44223</v>
      </c>
      <c r="C72" s="98">
        <v>900</v>
      </c>
      <c r="D72" s="98" t="s">
        <v>111</v>
      </c>
      <c r="E72" s="99" t="s">
        <v>112</v>
      </c>
      <c r="F72" s="102">
        <v>150</v>
      </c>
    </row>
    <row r="73" spans="1:6" ht="18" customHeight="1">
      <c r="A73" s="101">
        <v>66</v>
      </c>
      <c r="B73" s="97">
        <v>44223</v>
      </c>
      <c r="C73" s="98">
        <v>898</v>
      </c>
      <c r="D73" s="98" t="s">
        <v>111</v>
      </c>
      <c r="E73" s="99" t="s">
        <v>112</v>
      </c>
      <c r="F73" s="102">
        <v>200</v>
      </c>
    </row>
    <row r="74" spans="1:6" ht="18" customHeight="1">
      <c r="A74" s="101">
        <v>67</v>
      </c>
      <c r="B74" s="97">
        <v>44223</v>
      </c>
      <c r="C74" s="98">
        <v>896</v>
      </c>
      <c r="D74" s="98" t="s">
        <v>111</v>
      </c>
      <c r="E74" s="99" t="s">
        <v>112</v>
      </c>
      <c r="F74" s="102">
        <v>100</v>
      </c>
    </row>
    <row r="75" spans="1:6" ht="25.5">
      <c r="A75" s="101">
        <v>68</v>
      </c>
      <c r="B75" s="97">
        <v>44224</v>
      </c>
      <c r="C75" s="98">
        <v>951</v>
      </c>
      <c r="D75" s="98" t="s">
        <v>106</v>
      </c>
      <c r="E75" s="99" t="s">
        <v>113</v>
      </c>
      <c r="F75" s="102">
        <v>162.52</v>
      </c>
    </row>
    <row r="76" spans="1:6" ht="25.5">
      <c r="A76" s="101">
        <v>69</v>
      </c>
      <c r="B76" s="97">
        <v>44224</v>
      </c>
      <c r="C76" s="98">
        <v>953</v>
      </c>
      <c r="D76" s="98" t="s">
        <v>106</v>
      </c>
      <c r="E76" s="99" t="s">
        <v>113</v>
      </c>
      <c r="F76" s="102">
        <v>162.47</v>
      </c>
    </row>
    <row r="77" spans="1:6" ht="25.5">
      <c r="A77" s="101">
        <v>70</v>
      </c>
      <c r="B77" s="97">
        <v>44224</v>
      </c>
      <c r="C77" s="98">
        <v>955</v>
      </c>
      <c r="D77" s="98" t="s">
        <v>106</v>
      </c>
      <c r="E77" s="99" t="s">
        <v>113</v>
      </c>
      <c r="F77" s="102">
        <v>162.47</v>
      </c>
    </row>
    <row r="78" spans="1:6" ht="18" customHeight="1">
      <c r="A78" s="101">
        <v>71</v>
      </c>
      <c r="B78" s="97">
        <v>44225</v>
      </c>
      <c r="C78" s="98">
        <v>970</v>
      </c>
      <c r="D78" s="98" t="s">
        <v>111</v>
      </c>
      <c r="E78" s="99" t="s">
        <v>112</v>
      </c>
      <c r="F78" s="102">
        <v>100</v>
      </c>
    </row>
    <row r="79" spans="1:6" ht="18" customHeight="1">
      <c r="A79" s="101">
        <v>72</v>
      </c>
      <c r="B79" s="97">
        <v>44225</v>
      </c>
      <c r="C79" s="98">
        <v>971</v>
      </c>
      <c r="D79" s="98" t="s">
        <v>111</v>
      </c>
      <c r="E79" s="99" t="s">
        <v>112</v>
      </c>
      <c r="F79" s="102">
        <v>60</v>
      </c>
    </row>
    <row r="80" spans="1:6" ht="18" customHeight="1">
      <c r="A80" s="101">
        <v>73</v>
      </c>
      <c r="B80" s="97">
        <v>44225</v>
      </c>
      <c r="C80" s="98">
        <v>972</v>
      </c>
      <c r="D80" s="98" t="s">
        <v>111</v>
      </c>
      <c r="E80" s="99" t="s">
        <v>112</v>
      </c>
      <c r="F80" s="102">
        <v>50</v>
      </c>
    </row>
    <row r="81" spans="1:6" ht="18" customHeight="1">
      <c r="A81" s="101">
        <v>74</v>
      </c>
      <c r="B81" s="97">
        <v>44225</v>
      </c>
      <c r="C81" s="98">
        <v>973</v>
      </c>
      <c r="D81" s="98" t="s">
        <v>111</v>
      </c>
      <c r="E81" s="99" t="s">
        <v>112</v>
      </c>
      <c r="F81" s="102">
        <v>50</v>
      </c>
    </row>
    <row r="82" spans="1:6" ht="18" customHeight="1">
      <c r="A82" s="101">
        <v>75</v>
      </c>
      <c r="B82" s="97">
        <v>44225</v>
      </c>
      <c r="C82" s="98">
        <v>974</v>
      </c>
      <c r="D82" s="98" t="s">
        <v>111</v>
      </c>
      <c r="E82" s="99" t="s">
        <v>112</v>
      </c>
      <c r="F82" s="102">
        <v>150</v>
      </c>
    </row>
    <row r="83" spans="1:6" ht="18" customHeight="1">
      <c r="A83" s="101">
        <v>76</v>
      </c>
      <c r="B83" s="97">
        <v>44225</v>
      </c>
      <c r="C83" s="98">
        <v>975</v>
      </c>
      <c r="D83" s="98" t="s">
        <v>111</v>
      </c>
      <c r="E83" s="99" t="s">
        <v>112</v>
      </c>
      <c r="F83" s="102">
        <v>250</v>
      </c>
    </row>
    <row r="84" spans="1:6" ht="18" customHeight="1">
      <c r="A84" s="101">
        <v>77</v>
      </c>
      <c r="B84" s="97">
        <v>44225</v>
      </c>
      <c r="C84" s="98">
        <v>976</v>
      </c>
      <c r="D84" s="98" t="s">
        <v>111</v>
      </c>
      <c r="E84" s="99" t="s">
        <v>112</v>
      </c>
      <c r="F84" s="102">
        <v>300</v>
      </c>
    </row>
    <row r="85" spans="1:6" ht="18" customHeight="1">
      <c r="A85" s="101">
        <v>78</v>
      </c>
      <c r="B85" s="97">
        <v>44225</v>
      </c>
      <c r="C85" s="98">
        <v>977</v>
      </c>
      <c r="D85" s="98" t="s">
        <v>111</v>
      </c>
      <c r="E85" s="99" t="s">
        <v>112</v>
      </c>
      <c r="F85" s="102">
        <v>200</v>
      </c>
    </row>
    <row r="86" spans="1:6" ht="18" customHeight="1">
      <c r="A86" s="101">
        <v>79</v>
      </c>
      <c r="B86" s="97">
        <v>44225</v>
      </c>
      <c r="C86" s="98">
        <v>978</v>
      </c>
      <c r="D86" s="98" t="s">
        <v>111</v>
      </c>
      <c r="E86" s="99" t="s">
        <v>112</v>
      </c>
      <c r="F86" s="102">
        <v>150</v>
      </c>
    </row>
    <row r="87" spans="1:6" ht="18" customHeight="1">
      <c r="A87" s="101">
        <v>80</v>
      </c>
      <c r="B87" s="97">
        <v>44225</v>
      </c>
      <c r="C87" s="98">
        <v>979</v>
      </c>
      <c r="D87" s="98" t="s">
        <v>111</v>
      </c>
      <c r="E87" s="99" t="s">
        <v>112</v>
      </c>
      <c r="F87" s="102">
        <v>100</v>
      </c>
    </row>
    <row r="88" spans="1:6" ht="18" customHeight="1">
      <c r="A88" s="101">
        <v>81</v>
      </c>
      <c r="B88" s="97">
        <v>44225</v>
      </c>
      <c r="C88" s="98">
        <v>980</v>
      </c>
      <c r="D88" s="98" t="s">
        <v>111</v>
      </c>
      <c r="E88" s="99" t="s">
        <v>112</v>
      </c>
      <c r="F88" s="102">
        <v>300</v>
      </c>
    </row>
    <row r="89" spans="1:6" ht="18" customHeight="1">
      <c r="A89" s="101">
        <v>82</v>
      </c>
      <c r="B89" s="97">
        <v>44225</v>
      </c>
      <c r="C89" s="98">
        <v>981</v>
      </c>
      <c r="D89" s="98" t="s">
        <v>111</v>
      </c>
      <c r="E89" s="99" t="s">
        <v>112</v>
      </c>
      <c r="F89" s="102">
        <v>150</v>
      </c>
    </row>
    <row r="90" spans="1:6" ht="18" customHeight="1">
      <c r="A90" s="101">
        <v>83</v>
      </c>
      <c r="B90" s="97">
        <v>44225</v>
      </c>
      <c r="C90" s="98">
        <v>982</v>
      </c>
      <c r="D90" s="98" t="s">
        <v>111</v>
      </c>
      <c r="E90" s="99" t="s">
        <v>112</v>
      </c>
      <c r="F90" s="102">
        <v>130</v>
      </c>
    </row>
    <row r="91" spans="1:6" ht="18" customHeight="1">
      <c r="A91" s="101">
        <v>84</v>
      </c>
      <c r="B91" s="97">
        <v>44225</v>
      </c>
      <c r="C91" s="98">
        <v>983</v>
      </c>
      <c r="D91" s="98" t="s">
        <v>111</v>
      </c>
      <c r="E91" s="99" t="s">
        <v>112</v>
      </c>
      <c r="F91" s="102">
        <v>30</v>
      </c>
    </row>
    <row r="92" spans="1:6" ht="18" customHeight="1">
      <c r="A92" s="101">
        <v>85</v>
      </c>
      <c r="B92" s="97">
        <v>44225</v>
      </c>
      <c r="C92" s="98">
        <v>984</v>
      </c>
      <c r="D92" s="98" t="s">
        <v>111</v>
      </c>
      <c r="E92" s="99" t="s">
        <v>112</v>
      </c>
      <c r="F92" s="102">
        <v>100</v>
      </c>
    </row>
    <row r="93" spans="1:6" ht="18" customHeight="1">
      <c r="A93" s="101">
        <v>86</v>
      </c>
      <c r="B93" s="97">
        <v>44225</v>
      </c>
      <c r="C93" s="98">
        <v>985</v>
      </c>
      <c r="D93" s="98" t="s">
        <v>111</v>
      </c>
      <c r="E93" s="99" t="s">
        <v>112</v>
      </c>
      <c r="F93" s="102">
        <v>300</v>
      </c>
    </row>
    <row r="94" spans="1:6" ht="18" customHeight="1">
      <c r="A94" s="101">
        <v>87</v>
      </c>
      <c r="B94" s="97">
        <v>44225</v>
      </c>
      <c r="C94" s="98">
        <v>986</v>
      </c>
      <c r="D94" s="98" t="s">
        <v>111</v>
      </c>
      <c r="E94" s="99" t="s">
        <v>112</v>
      </c>
      <c r="F94" s="102">
        <v>523</v>
      </c>
    </row>
    <row r="95" spans="1:6" ht="18" customHeight="1">
      <c r="A95" s="101">
        <v>88</v>
      </c>
      <c r="B95" s="97">
        <v>44225</v>
      </c>
      <c r="C95" s="98">
        <v>987</v>
      </c>
      <c r="D95" s="98" t="s">
        <v>106</v>
      </c>
      <c r="E95" s="99" t="s">
        <v>108</v>
      </c>
      <c r="F95" s="102">
        <v>2123</v>
      </c>
    </row>
    <row r="96" spans="1:6" ht="18" customHeight="1">
      <c r="A96" s="101">
        <v>89</v>
      </c>
      <c r="B96" s="97">
        <v>44225</v>
      </c>
      <c r="C96" s="98">
        <v>988</v>
      </c>
      <c r="D96" s="98" t="s">
        <v>109</v>
      </c>
      <c r="E96" s="99" t="s">
        <v>114</v>
      </c>
      <c r="F96" s="102">
        <v>1512.41</v>
      </c>
    </row>
    <row r="97" spans="1:6" ht="18" customHeight="1">
      <c r="A97" s="101">
        <v>90</v>
      </c>
      <c r="B97" s="97">
        <v>44225</v>
      </c>
      <c r="C97" s="98">
        <v>989</v>
      </c>
      <c r="D97" s="98" t="s">
        <v>106</v>
      </c>
      <c r="E97" s="99" t="s">
        <v>108</v>
      </c>
      <c r="F97" s="102">
        <v>2000</v>
      </c>
    </row>
    <row r="98" spans="1:6" ht="18" customHeight="1">
      <c r="A98" s="101">
        <v>91</v>
      </c>
      <c r="B98" s="97">
        <v>44225</v>
      </c>
      <c r="C98" s="98">
        <v>990</v>
      </c>
      <c r="D98" s="98" t="s">
        <v>109</v>
      </c>
      <c r="E98" s="99" t="s">
        <v>108</v>
      </c>
      <c r="F98" s="102">
        <v>4400</v>
      </c>
    </row>
    <row r="99" spans="1:6" ht="18" customHeight="1">
      <c r="A99" s="101">
        <v>92</v>
      </c>
      <c r="B99" s="97">
        <v>44225</v>
      </c>
      <c r="C99" s="98">
        <v>991</v>
      </c>
      <c r="D99" s="98" t="s">
        <v>109</v>
      </c>
      <c r="E99" s="99" t="s">
        <v>108</v>
      </c>
      <c r="F99" s="102">
        <v>1300</v>
      </c>
    </row>
    <row r="100" spans="1:6" ht="18" customHeight="1">
      <c r="A100" s="101">
        <v>93</v>
      </c>
      <c r="B100" s="97">
        <v>44225</v>
      </c>
      <c r="C100" s="98">
        <v>992</v>
      </c>
      <c r="D100" s="98" t="s">
        <v>106</v>
      </c>
      <c r="E100" s="99" t="s">
        <v>108</v>
      </c>
      <c r="F100" s="102">
        <v>1000</v>
      </c>
    </row>
    <row r="101" spans="1:6" ht="18" customHeight="1">
      <c r="A101" s="101">
        <v>94</v>
      </c>
      <c r="B101" s="97">
        <v>44225</v>
      </c>
      <c r="C101" s="98">
        <v>993</v>
      </c>
      <c r="D101" s="98" t="s">
        <v>106</v>
      </c>
      <c r="E101" s="99" t="s">
        <v>108</v>
      </c>
      <c r="F101" s="102">
        <v>300</v>
      </c>
    </row>
    <row r="102" spans="1:6" ht="18" customHeight="1">
      <c r="A102" s="101">
        <v>95</v>
      </c>
      <c r="B102" s="97">
        <v>44225</v>
      </c>
      <c r="C102" s="98">
        <v>994</v>
      </c>
      <c r="D102" s="98" t="s">
        <v>109</v>
      </c>
      <c r="E102" s="99" t="s">
        <v>108</v>
      </c>
      <c r="F102" s="102">
        <v>3000</v>
      </c>
    </row>
    <row r="103" spans="1:6" ht="18" customHeight="1">
      <c r="A103" s="101">
        <v>96</v>
      </c>
      <c r="B103" s="97">
        <v>44225</v>
      </c>
      <c r="C103" s="98">
        <v>995</v>
      </c>
      <c r="D103" s="98" t="s">
        <v>106</v>
      </c>
      <c r="E103" s="99" t="s">
        <v>114</v>
      </c>
      <c r="F103" s="102">
        <v>1180</v>
      </c>
    </row>
    <row r="104" spans="1:6" ht="18" customHeight="1">
      <c r="A104" s="101">
        <v>97</v>
      </c>
      <c r="B104" s="97">
        <v>44225</v>
      </c>
      <c r="C104" s="98">
        <v>996</v>
      </c>
      <c r="D104" s="98" t="s">
        <v>109</v>
      </c>
      <c r="E104" s="99" t="s">
        <v>108</v>
      </c>
      <c r="F104" s="102">
        <v>2500</v>
      </c>
    </row>
    <row r="105" spans="1:6" ht="18" customHeight="1">
      <c r="A105" s="101">
        <v>98</v>
      </c>
      <c r="B105" s="97">
        <v>44225</v>
      </c>
      <c r="C105" s="98">
        <v>997</v>
      </c>
      <c r="D105" s="98" t="s">
        <v>106</v>
      </c>
      <c r="E105" s="99" t="s">
        <v>108</v>
      </c>
      <c r="F105" s="102">
        <v>8000</v>
      </c>
    </row>
    <row r="106" spans="1:6" ht="18" customHeight="1">
      <c r="A106" s="101">
        <v>99</v>
      </c>
      <c r="B106" s="97">
        <v>44225</v>
      </c>
      <c r="C106" s="98">
        <v>998</v>
      </c>
      <c r="D106" s="98" t="s">
        <v>109</v>
      </c>
      <c r="E106" s="99" t="s">
        <v>108</v>
      </c>
      <c r="F106" s="102">
        <v>1500</v>
      </c>
    </row>
    <row r="107" spans="1:6" ht="18" customHeight="1">
      <c r="A107" s="101">
        <v>100</v>
      </c>
      <c r="B107" s="97">
        <v>44225</v>
      </c>
      <c r="C107" s="98">
        <v>999</v>
      </c>
      <c r="D107" s="98" t="s">
        <v>106</v>
      </c>
      <c r="E107" s="99" t="s">
        <v>108</v>
      </c>
      <c r="F107" s="102">
        <v>300</v>
      </c>
    </row>
    <row r="108" spans="1:6" ht="18" customHeight="1">
      <c r="A108" s="101">
        <v>101</v>
      </c>
      <c r="B108" s="97">
        <v>44225</v>
      </c>
      <c r="C108" s="98">
        <v>1000</v>
      </c>
      <c r="D108" s="98" t="s">
        <v>106</v>
      </c>
      <c r="E108" s="99" t="s">
        <v>108</v>
      </c>
      <c r="F108" s="102">
        <v>600</v>
      </c>
    </row>
    <row r="109" spans="1:6" ht="18" customHeight="1">
      <c r="A109" s="101">
        <v>102</v>
      </c>
      <c r="B109" s="97">
        <v>44225</v>
      </c>
      <c r="C109" s="98">
        <v>1001</v>
      </c>
      <c r="D109" s="98" t="s">
        <v>106</v>
      </c>
      <c r="E109" s="99" t="s">
        <v>108</v>
      </c>
      <c r="F109" s="102">
        <v>2050</v>
      </c>
    </row>
    <row r="110" spans="1:6" ht="18" customHeight="1">
      <c r="A110" s="101">
        <v>103</v>
      </c>
      <c r="B110" s="97">
        <v>44225</v>
      </c>
      <c r="C110" s="98">
        <v>1003</v>
      </c>
      <c r="D110" s="98" t="s">
        <v>109</v>
      </c>
      <c r="E110" s="99" t="s">
        <v>108</v>
      </c>
      <c r="F110" s="102">
        <v>3429</v>
      </c>
    </row>
    <row r="111" spans="1:6" ht="18" customHeight="1">
      <c r="A111" s="101">
        <v>104</v>
      </c>
      <c r="B111" s="97">
        <v>44225</v>
      </c>
      <c r="C111" s="98">
        <v>1004</v>
      </c>
      <c r="D111" s="98" t="s">
        <v>109</v>
      </c>
      <c r="E111" s="99" t="s">
        <v>108</v>
      </c>
      <c r="F111" s="102">
        <v>8630</v>
      </c>
    </row>
    <row r="112" spans="1:6" ht="18" customHeight="1">
      <c r="A112" s="101">
        <v>105</v>
      </c>
      <c r="B112" s="97">
        <v>44225</v>
      </c>
      <c r="C112" s="98">
        <v>1005</v>
      </c>
      <c r="D112" s="98" t="s">
        <v>106</v>
      </c>
      <c r="E112" s="99" t="s">
        <v>108</v>
      </c>
      <c r="F112" s="102">
        <v>1000</v>
      </c>
    </row>
    <row r="113" spans="1:6" ht="18" customHeight="1">
      <c r="A113" s="101">
        <v>106</v>
      </c>
      <c r="B113" s="97">
        <v>44225</v>
      </c>
      <c r="C113" s="98">
        <v>1006</v>
      </c>
      <c r="D113" s="98" t="s">
        <v>106</v>
      </c>
      <c r="E113" s="99" t="s">
        <v>108</v>
      </c>
      <c r="F113" s="102">
        <v>266</v>
      </c>
    </row>
    <row r="114" spans="1:6" ht="18" customHeight="1">
      <c r="A114" s="101">
        <v>107</v>
      </c>
      <c r="B114" s="97">
        <v>44225</v>
      </c>
      <c r="C114" s="98">
        <v>1007</v>
      </c>
      <c r="D114" s="98" t="s">
        <v>109</v>
      </c>
      <c r="E114" s="99" t="s">
        <v>108</v>
      </c>
      <c r="F114" s="102">
        <v>3550</v>
      </c>
    </row>
    <row r="115" spans="1:6" ht="18" customHeight="1">
      <c r="A115" s="101">
        <v>108</v>
      </c>
      <c r="B115" s="97">
        <v>44225</v>
      </c>
      <c r="C115" s="98">
        <v>1008</v>
      </c>
      <c r="D115" s="98" t="s">
        <v>106</v>
      </c>
      <c r="E115" s="99" t="s">
        <v>108</v>
      </c>
      <c r="F115" s="102">
        <v>600</v>
      </c>
    </row>
    <row r="116" spans="1:6" ht="18" customHeight="1">
      <c r="A116" s="101">
        <v>109</v>
      </c>
      <c r="B116" s="97">
        <v>44225</v>
      </c>
      <c r="C116" s="98">
        <v>963</v>
      </c>
      <c r="D116" s="98" t="s">
        <v>106</v>
      </c>
      <c r="E116" s="99" t="s">
        <v>108</v>
      </c>
      <c r="F116" s="102">
        <v>666.66</v>
      </c>
    </row>
    <row r="117" spans="1:6" ht="18" customHeight="1">
      <c r="A117" s="101">
        <v>110</v>
      </c>
      <c r="B117" s="97">
        <v>44225</v>
      </c>
      <c r="C117" s="98">
        <v>964</v>
      </c>
      <c r="D117" s="98" t="s">
        <v>106</v>
      </c>
      <c r="E117" s="99" t="s">
        <v>108</v>
      </c>
      <c r="F117" s="102">
        <v>700</v>
      </c>
    </row>
    <row r="118" spans="1:6" ht="18" customHeight="1">
      <c r="A118" s="101">
        <v>111</v>
      </c>
      <c r="B118" s="97">
        <v>44225</v>
      </c>
      <c r="C118" s="98">
        <v>965</v>
      </c>
      <c r="D118" s="98" t="s">
        <v>109</v>
      </c>
      <c r="E118" s="99" t="s">
        <v>108</v>
      </c>
      <c r="F118" s="102">
        <v>3000</v>
      </c>
    </row>
    <row r="119" spans="1:6" ht="18" customHeight="1">
      <c r="A119" s="101">
        <v>112</v>
      </c>
      <c r="B119" s="97">
        <v>44225</v>
      </c>
      <c r="C119" s="98">
        <v>966</v>
      </c>
      <c r="D119" s="98" t="s">
        <v>106</v>
      </c>
      <c r="E119" s="99" t="s">
        <v>108</v>
      </c>
      <c r="F119" s="102">
        <v>2000</v>
      </c>
    </row>
    <row r="120" spans="1:6" ht="18" customHeight="1">
      <c r="A120" s="101">
        <v>113</v>
      </c>
      <c r="B120" s="97">
        <v>44225</v>
      </c>
      <c r="C120" s="98">
        <v>967</v>
      </c>
      <c r="D120" s="98" t="s">
        <v>109</v>
      </c>
      <c r="E120" s="99" t="s">
        <v>110</v>
      </c>
      <c r="F120" s="102">
        <v>158.27</v>
      </c>
    </row>
    <row r="121" spans="1:6" ht="18" customHeight="1">
      <c r="A121" s="101">
        <v>114</v>
      </c>
      <c r="B121" s="97">
        <v>44225</v>
      </c>
      <c r="C121" s="98">
        <v>968</v>
      </c>
      <c r="D121" s="98" t="s">
        <v>109</v>
      </c>
      <c r="E121" s="99" t="s">
        <v>110</v>
      </c>
      <c r="F121" s="102">
        <v>567</v>
      </c>
    </row>
    <row r="122" spans="1:6" ht="18" customHeight="1">
      <c r="A122" s="101">
        <v>115</v>
      </c>
      <c r="B122" s="97">
        <v>44225</v>
      </c>
      <c r="C122" s="98">
        <v>969</v>
      </c>
      <c r="D122" s="98" t="s">
        <v>109</v>
      </c>
      <c r="E122" s="99" t="s">
        <v>110</v>
      </c>
      <c r="F122" s="102">
        <v>39.27</v>
      </c>
    </row>
    <row r="123" spans="1:6" ht="25.5">
      <c r="A123" s="111">
        <v>116</v>
      </c>
      <c r="B123" s="112">
        <v>44225</v>
      </c>
      <c r="C123" s="113">
        <v>1009</v>
      </c>
      <c r="D123" s="113" t="s">
        <v>115</v>
      </c>
      <c r="E123" s="114" t="s">
        <v>116</v>
      </c>
      <c r="F123" s="115">
        <v>500</v>
      </c>
    </row>
    <row r="124" spans="1:6" ht="25.5">
      <c r="A124" s="101">
        <v>117</v>
      </c>
      <c r="B124" s="138" t="s">
        <v>119</v>
      </c>
      <c r="C124" s="139">
        <v>803</v>
      </c>
      <c r="D124" s="140" t="s">
        <v>120</v>
      </c>
      <c r="E124" s="141" t="s">
        <v>121</v>
      </c>
      <c r="F124" s="142">
        <v>1000</v>
      </c>
    </row>
    <row r="125" spans="1:6" ht="25.5">
      <c r="A125" s="111">
        <v>118</v>
      </c>
      <c r="B125" s="138" t="s">
        <v>119</v>
      </c>
      <c r="C125" s="139">
        <v>804</v>
      </c>
      <c r="D125" s="140" t="s">
        <v>120</v>
      </c>
      <c r="E125" s="141" t="s">
        <v>121</v>
      </c>
      <c r="F125" s="142">
        <v>700</v>
      </c>
    </row>
    <row r="126" spans="1:6" ht="25.5">
      <c r="A126" s="101">
        <v>119</v>
      </c>
      <c r="B126" s="138" t="s">
        <v>119</v>
      </c>
      <c r="C126" s="139">
        <v>805</v>
      </c>
      <c r="D126" s="140" t="s">
        <v>120</v>
      </c>
      <c r="E126" s="141" t="s">
        <v>122</v>
      </c>
      <c r="F126" s="142">
        <v>1500</v>
      </c>
    </row>
    <row r="127" spans="1:6" ht="25.5">
      <c r="A127" s="111">
        <v>120</v>
      </c>
      <c r="B127" s="138" t="s">
        <v>119</v>
      </c>
      <c r="C127" s="139">
        <v>806</v>
      </c>
      <c r="D127" s="140" t="s">
        <v>120</v>
      </c>
      <c r="E127" s="141" t="s">
        <v>123</v>
      </c>
      <c r="F127" s="142">
        <v>1000</v>
      </c>
    </row>
    <row r="128" spans="1:6" ht="25.5">
      <c r="A128" s="101">
        <v>121</v>
      </c>
      <c r="B128" s="138" t="s">
        <v>119</v>
      </c>
      <c r="C128" s="139">
        <v>807</v>
      </c>
      <c r="D128" s="140" t="s">
        <v>120</v>
      </c>
      <c r="E128" s="141" t="s">
        <v>124</v>
      </c>
      <c r="F128" s="142">
        <v>850</v>
      </c>
    </row>
    <row r="129" spans="1:6" ht="25.5">
      <c r="A129" s="111">
        <v>122</v>
      </c>
      <c r="B129" s="138" t="s">
        <v>119</v>
      </c>
      <c r="C129" s="139">
        <v>808</v>
      </c>
      <c r="D129" s="140" t="s">
        <v>120</v>
      </c>
      <c r="E129" s="141" t="s">
        <v>125</v>
      </c>
      <c r="F129" s="142">
        <v>770</v>
      </c>
    </row>
    <row r="130" spans="1:6" ht="25.5">
      <c r="A130" s="101">
        <v>123</v>
      </c>
      <c r="B130" s="138" t="s">
        <v>126</v>
      </c>
      <c r="C130" s="139">
        <v>882</v>
      </c>
      <c r="D130" s="140" t="s">
        <v>120</v>
      </c>
      <c r="E130" s="141" t="s">
        <v>127</v>
      </c>
      <c r="F130" s="142">
        <v>1500</v>
      </c>
    </row>
    <row r="131" spans="1:6" ht="25.5">
      <c r="A131" s="111">
        <v>124</v>
      </c>
      <c r="B131" s="138" t="s">
        <v>126</v>
      </c>
      <c r="C131" s="139">
        <v>883</v>
      </c>
      <c r="D131" s="140" t="s">
        <v>120</v>
      </c>
      <c r="E131" s="141" t="s">
        <v>127</v>
      </c>
      <c r="F131" s="142">
        <v>1500</v>
      </c>
    </row>
    <row r="132" spans="1:6" ht="25.5">
      <c r="A132" s="101">
        <v>125</v>
      </c>
      <c r="B132" s="138" t="s">
        <v>126</v>
      </c>
      <c r="C132" s="139">
        <v>884</v>
      </c>
      <c r="D132" s="140" t="s">
        <v>120</v>
      </c>
      <c r="E132" s="141" t="s">
        <v>128</v>
      </c>
      <c r="F132" s="142">
        <v>800</v>
      </c>
    </row>
    <row r="133" spans="1:6" ht="25.5">
      <c r="A133" s="111">
        <v>126</v>
      </c>
      <c r="B133" s="138" t="s">
        <v>126</v>
      </c>
      <c r="C133" s="139">
        <v>885</v>
      </c>
      <c r="D133" s="140" t="s">
        <v>120</v>
      </c>
      <c r="E133" s="141" t="s">
        <v>128</v>
      </c>
      <c r="F133" s="142">
        <v>800</v>
      </c>
    </row>
    <row r="134" spans="1:6" ht="25.5">
      <c r="A134" s="101">
        <v>127</v>
      </c>
      <c r="B134" s="138" t="s">
        <v>126</v>
      </c>
      <c r="C134" s="139">
        <v>886</v>
      </c>
      <c r="D134" s="140" t="s">
        <v>120</v>
      </c>
      <c r="E134" s="141" t="s">
        <v>129</v>
      </c>
      <c r="F134" s="142">
        <v>1000</v>
      </c>
    </row>
    <row r="135" spans="1:6" ht="25.5">
      <c r="A135" s="111">
        <v>128</v>
      </c>
      <c r="B135" s="138" t="s">
        <v>126</v>
      </c>
      <c r="C135" s="139">
        <v>887</v>
      </c>
      <c r="D135" s="140" t="s">
        <v>120</v>
      </c>
      <c r="E135" s="141" t="s">
        <v>130</v>
      </c>
      <c r="F135" s="142">
        <v>500</v>
      </c>
    </row>
    <row r="136" spans="1:6" ht="25.5">
      <c r="A136" s="101">
        <v>129</v>
      </c>
      <c r="B136" s="138" t="s">
        <v>126</v>
      </c>
      <c r="C136" s="139">
        <v>888</v>
      </c>
      <c r="D136" s="140" t="s">
        <v>120</v>
      </c>
      <c r="E136" s="141" t="s">
        <v>131</v>
      </c>
      <c r="F136" s="142">
        <v>945</v>
      </c>
    </row>
    <row r="137" spans="1:6" ht="25.5">
      <c r="A137" s="111">
        <v>130</v>
      </c>
      <c r="B137" s="138" t="s">
        <v>126</v>
      </c>
      <c r="C137" s="139">
        <v>890</v>
      </c>
      <c r="D137" s="140" t="s">
        <v>120</v>
      </c>
      <c r="E137" s="141" t="s">
        <v>132</v>
      </c>
      <c r="F137" s="142">
        <v>1000</v>
      </c>
    </row>
    <row r="138" spans="1:6" ht="25.5">
      <c r="A138" s="101">
        <v>131</v>
      </c>
      <c r="B138" s="138" t="s">
        <v>126</v>
      </c>
      <c r="C138" s="139">
        <v>891</v>
      </c>
      <c r="D138" s="140" t="s">
        <v>120</v>
      </c>
      <c r="E138" s="141" t="s">
        <v>133</v>
      </c>
      <c r="F138" s="142">
        <v>1500</v>
      </c>
    </row>
    <row r="139" spans="1:6" ht="25.5">
      <c r="A139" s="111">
        <v>132</v>
      </c>
      <c r="B139" s="138" t="s">
        <v>126</v>
      </c>
      <c r="C139" s="139">
        <v>892</v>
      </c>
      <c r="D139" s="140" t="s">
        <v>120</v>
      </c>
      <c r="E139" s="141" t="s">
        <v>134</v>
      </c>
      <c r="F139" s="142">
        <v>1500</v>
      </c>
    </row>
    <row r="140" spans="1:6" ht="25.5">
      <c r="A140" s="101">
        <v>133</v>
      </c>
      <c r="B140" s="138" t="s">
        <v>135</v>
      </c>
      <c r="C140" s="139">
        <v>957</v>
      </c>
      <c r="D140" s="140" t="s">
        <v>120</v>
      </c>
      <c r="E140" s="141" t="s">
        <v>136</v>
      </c>
      <c r="F140" s="142">
        <v>800</v>
      </c>
    </row>
    <row r="141" spans="1:6" ht="25.5">
      <c r="A141" s="111">
        <v>134</v>
      </c>
      <c r="B141" s="138" t="s">
        <v>135</v>
      </c>
      <c r="C141" s="139">
        <v>958</v>
      </c>
      <c r="D141" s="140" t="s">
        <v>120</v>
      </c>
      <c r="E141" s="141" t="s">
        <v>136</v>
      </c>
      <c r="F141" s="142">
        <v>800</v>
      </c>
    </row>
    <row r="142" spans="1:6" ht="25.5">
      <c r="A142" s="101">
        <v>135</v>
      </c>
      <c r="B142" s="138" t="s">
        <v>135</v>
      </c>
      <c r="C142" s="139">
        <v>959</v>
      </c>
      <c r="D142" s="140" t="s">
        <v>120</v>
      </c>
      <c r="E142" s="141" t="s">
        <v>137</v>
      </c>
      <c r="F142" s="142">
        <v>800</v>
      </c>
    </row>
    <row r="143" spans="1:6" ht="25.5">
      <c r="A143" s="111">
        <v>136</v>
      </c>
      <c r="B143" s="138" t="s">
        <v>135</v>
      </c>
      <c r="C143" s="139">
        <v>960</v>
      </c>
      <c r="D143" s="140" t="s">
        <v>120</v>
      </c>
      <c r="E143" s="141" t="s">
        <v>138</v>
      </c>
      <c r="F143" s="142">
        <v>3250</v>
      </c>
    </row>
    <row r="144" spans="1:6" ht="26.25" thickBot="1">
      <c r="A144" s="111">
        <v>137</v>
      </c>
      <c r="B144" s="144" t="s">
        <v>135</v>
      </c>
      <c r="C144" s="139">
        <v>961</v>
      </c>
      <c r="D144" s="145" t="s">
        <v>120</v>
      </c>
      <c r="E144" s="146" t="s">
        <v>139</v>
      </c>
      <c r="F144" s="147">
        <v>1000</v>
      </c>
    </row>
    <row r="145" spans="1:9" s="1" customFormat="1" ht="24" customHeight="1" thickBot="1">
      <c r="A145" s="148"/>
      <c r="B145" s="149"/>
      <c r="C145" s="150"/>
      <c r="D145" s="150"/>
      <c r="E145" s="151" t="s">
        <v>6</v>
      </c>
      <c r="F145" s="152">
        <f>SUM(F18:F144)</f>
        <v>113477.78000000001</v>
      </c>
      <c r="I145" s="143"/>
    </row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/>
    </row>
    <row r="254" ht="18" customHeight="1">
      <c r="I254"/>
    </row>
    <row r="255" ht="18" customHeight="1">
      <c r="I255"/>
    </row>
    <row r="256" ht="18" customHeight="1">
      <c r="I256"/>
    </row>
    <row r="257" ht="18" customHeight="1">
      <c r="I257"/>
    </row>
    <row r="258" ht="18" customHeight="1">
      <c r="I258"/>
    </row>
    <row r="259" ht="18" customHeight="1">
      <c r="I259"/>
    </row>
    <row r="260" ht="18" customHeight="1">
      <c r="I260"/>
    </row>
    <row r="261" ht="18" customHeight="1">
      <c r="I261"/>
    </row>
    <row r="262" ht="18" customHeight="1">
      <c r="I262"/>
    </row>
    <row r="263" ht="18" customHeight="1">
      <c r="I263"/>
    </row>
    <row r="264" ht="18" customHeight="1">
      <c r="I264"/>
    </row>
    <row r="265" ht="18" customHeight="1">
      <c r="I265"/>
    </row>
    <row r="266" ht="18" customHeight="1">
      <c r="I266"/>
    </row>
    <row r="267" ht="18" customHeight="1">
      <c r="I267"/>
    </row>
    <row r="268" ht="18" customHeight="1">
      <c r="I268"/>
    </row>
    <row r="269" ht="18" customHeight="1">
      <c r="I269"/>
    </row>
    <row r="270" ht="18" customHeight="1">
      <c r="I270"/>
    </row>
    <row r="271" ht="18" customHeight="1">
      <c r="I271"/>
    </row>
    <row r="272" ht="18" customHeight="1">
      <c r="I272"/>
    </row>
    <row r="273" ht="18" customHeight="1">
      <c r="I273"/>
    </row>
    <row r="274" ht="18" customHeight="1">
      <c r="I274"/>
    </row>
    <row r="275" ht="18" customHeight="1">
      <c r="I275"/>
    </row>
    <row r="276" ht="18" customHeight="1">
      <c r="I276"/>
    </row>
    <row r="277" ht="18" customHeight="1">
      <c r="I277"/>
    </row>
    <row r="278" ht="18" customHeight="1">
      <c r="I278"/>
    </row>
    <row r="279" ht="18" customHeight="1">
      <c r="I279"/>
    </row>
    <row r="280" ht="18" customHeight="1">
      <c r="I280"/>
    </row>
    <row r="281" ht="18" customHeight="1">
      <c r="I281"/>
    </row>
    <row r="282" ht="18" customHeight="1">
      <c r="I282"/>
    </row>
    <row r="283" ht="18" customHeight="1">
      <c r="I283"/>
    </row>
    <row r="284" ht="18" customHeight="1">
      <c r="I284"/>
    </row>
    <row r="285" ht="18" customHeight="1">
      <c r="I285"/>
    </row>
    <row r="286" ht="18" customHeight="1">
      <c r="I286"/>
    </row>
    <row r="287" ht="18" customHeight="1">
      <c r="I287"/>
    </row>
    <row r="288" ht="18" customHeight="1">
      <c r="I288"/>
    </row>
    <row r="289" ht="18" customHeight="1">
      <c r="I289"/>
    </row>
    <row r="290" ht="18" customHeight="1">
      <c r="I290"/>
    </row>
    <row r="291" ht="18" customHeight="1">
      <c r="I291"/>
    </row>
    <row r="292" ht="18" customHeight="1">
      <c r="I292"/>
    </row>
    <row r="293" ht="18" customHeight="1">
      <c r="I293"/>
    </row>
    <row r="294" ht="18" customHeight="1">
      <c r="I294"/>
    </row>
    <row r="295" ht="18" customHeight="1">
      <c r="I295"/>
    </row>
    <row r="296" ht="18" customHeight="1">
      <c r="I296"/>
    </row>
    <row r="297" ht="18" customHeight="1">
      <c r="I297"/>
    </row>
    <row r="298" ht="18" customHeight="1">
      <c r="I298"/>
    </row>
    <row r="299" ht="18" customHeight="1">
      <c r="I299"/>
    </row>
    <row r="300" ht="18" customHeight="1">
      <c r="I300"/>
    </row>
    <row r="301" ht="18" customHeight="1">
      <c r="I301"/>
    </row>
    <row r="302" ht="18" customHeight="1">
      <c r="I302"/>
    </row>
    <row r="303" ht="18" customHeight="1">
      <c r="I303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35433070866141736" right="0.35433070866141736" top="0.5905511811023623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selection activeCell="E30" sqref="E30"/>
    </sheetView>
  </sheetViews>
  <sheetFormatPr defaultColWidth="10.421875" defaultRowHeight="12.75"/>
  <cols>
    <col min="1" max="1" width="9.421875" style="156" customWidth="1"/>
    <col min="2" max="2" width="17.28125" style="156" customWidth="1"/>
    <col min="3" max="3" width="14.7109375" style="156" customWidth="1"/>
    <col min="4" max="4" width="24.7109375" style="156" customWidth="1"/>
    <col min="5" max="5" width="39.421875" style="156" customWidth="1"/>
    <col min="6" max="6" width="15.00390625" style="156" customWidth="1"/>
    <col min="7" max="16384" width="10.421875" style="156" customWidth="1"/>
  </cols>
  <sheetData>
    <row r="1" spans="1:6" ht="12.75">
      <c r="A1" s="7" t="s">
        <v>33</v>
      </c>
      <c r="B1" s="155"/>
      <c r="C1" s="5"/>
      <c r="D1" s="5"/>
      <c r="E1" s="155"/>
      <c r="F1" s="155"/>
    </row>
    <row r="2" spans="2:6" ht="12.75">
      <c r="B2" s="155"/>
      <c r="C2" s="155"/>
      <c r="D2" s="155"/>
      <c r="E2" s="155"/>
      <c r="F2" s="155"/>
    </row>
    <row r="3" spans="1:6" ht="12.75">
      <c r="A3" s="7" t="s">
        <v>21</v>
      </c>
      <c r="B3" s="5"/>
      <c r="C3" s="155"/>
      <c r="D3" s="5"/>
      <c r="E3" s="157"/>
      <c r="F3" s="155"/>
    </row>
    <row r="4" spans="1:6" ht="12.75">
      <c r="A4" s="7" t="s">
        <v>26</v>
      </c>
      <c r="B4" s="5"/>
      <c r="C4" s="155"/>
      <c r="D4" s="5"/>
      <c r="E4" s="155"/>
      <c r="F4" s="5"/>
    </row>
    <row r="5" spans="1:6" ht="12.75">
      <c r="A5" s="155"/>
      <c r="B5" s="5"/>
      <c r="C5" s="155"/>
      <c r="D5" s="155"/>
      <c r="E5" s="155"/>
      <c r="F5" s="155"/>
    </row>
    <row r="6" spans="1:6" ht="12.75">
      <c r="A6" s="155"/>
      <c r="B6" s="6"/>
      <c r="C6" s="18" t="s">
        <v>28</v>
      </c>
      <c r="D6" s="23" t="str">
        <f>personal!G6</f>
        <v>25-29 ianuarie 2021</v>
      </c>
      <c r="E6" s="155"/>
      <c r="F6" s="155"/>
    </row>
    <row r="7" spans="1:6" ht="13.5" thickBot="1">
      <c r="A7" s="155"/>
      <c r="B7" s="155"/>
      <c r="C7" s="155"/>
      <c r="D7" s="155"/>
      <c r="E7" s="155"/>
      <c r="F7" s="155"/>
    </row>
    <row r="8" spans="1:6" ht="51.75" thickBot="1">
      <c r="A8" s="38" t="s">
        <v>8</v>
      </c>
      <c r="B8" s="39" t="s">
        <v>9</v>
      </c>
      <c r="C8" s="40" t="s">
        <v>10</v>
      </c>
      <c r="D8" s="39" t="s">
        <v>23</v>
      </c>
      <c r="E8" s="39" t="s">
        <v>24</v>
      </c>
      <c r="F8" s="41" t="s">
        <v>25</v>
      </c>
    </row>
    <row r="9" spans="1:6" ht="12.75">
      <c r="A9" s="158">
        <v>1</v>
      </c>
      <c r="B9" s="159">
        <v>44223</v>
      </c>
      <c r="C9" s="160">
        <v>893</v>
      </c>
      <c r="D9" s="160" t="s">
        <v>106</v>
      </c>
      <c r="E9" s="161" t="s">
        <v>140</v>
      </c>
      <c r="F9" s="162">
        <v>24373</v>
      </c>
    </row>
    <row r="10" spans="1:6" ht="12.75">
      <c r="A10" s="158">
        <v>2</v>
      </c>
      <c r="B10" s="159">
        <v>44223</v>
      </c>
      <c r="C10" s="160">
        <v>920</v>
      </c>
      <c r="D10" s="160" t="s">
        <v>106</v>
      </c>
      <c r="E10" s="163" t="s">
        <v>140</v>
      </c>
      <c r="F10" s="162">
        <v>1795476.04</v>
      </c>
    </row>
    <row r="11" spans="1:6" ht="12.75">
      <c r="A11" s="158">
        <v>3</v>
      </c>
      <c r="B11" s="159">
        <v>44223</v>
      </c>
      <c r="C11" s="160">
        <v>922</v>
      </c>
      <c r="D11" s="160" t="s">
        <v>106</v>
      </c>
      <c r="E11" s="163" t="s">
        <v>140</v>
      </c>
      <c r="F11" s="162">
        <v>673304.12</v>
      </c>
    </row>
    <row r="12" spans="1:6" ht="12.75">
      <c r="A12" s="158">
        <v>4</v>
      </c>
      <c r="B12" s="159">
        <v>44223</v>
      </c>
      <c r="C12" s="160">
        <v>924</v>
      </c>
      <c r="D12" s="160" t="s">
        <v>106</v>
      </c>
      <c r="E12" s="163" t="s">
        <v>140</v>
      </c>
      <c r="F12" s="162">
        <v>448872.67</v>
      </c>
    </row>
    <row r="13" spans="1:256" ht="12.75">
      <c r="A13" s="158">
        <v>5</v>
      </c>
      <c r="B13" s="159">
        <v>44223</v>
      </c>
      <c r="C13" s="160">
        <v>926</v>
      </c>
      <c r="D13" s="160" t="s">
        <v>106</v>
      </c>
      <c r="E13" s="163" t="s">
        <v>140</v>
      </c>
      <c r="F13" s="162">
        <v>673304.12</v>
      </c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  <c r="FF13" s="164"/>
      <c r="FG13" s="164"/>
      <c r="FH13" s="164"/>
      <c r="FI13" s="164"/>
      <c r="FJ13" s="164"/>
      <c r="FK13" s="164"/>
      <c r="FL13" s="164"/>
      <c r="FM13" s="164"/>
      <c r="FN13" s="164"/>
      <c r="FO13" s="164"/>
      <c r="FP13" s="164"/>
      <c r="FQ13" s="164"/>
      <c r="FR13" s="164"/>
      <c r="FS13" s="164"/>
      <c r="FT13" s="164"/>
      <c r="FU13" s="164"/>
      <c r="FV13" s="164"/>
      <c r="FW13" s="164"/>
      <c r="FX13" s="164"/>
      <c r="FY13" s="164"/>
      <c r="FZ13" s="164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4"/>
      <c r="GW13" s="164"/>
      <c r="GX13" s="164"/>
      <c r="GY13" s="164"/>
      <c r="GZ13" s="164"/>
      <c r="HA13" s="164"/>
      <c r="HB13" s="164"/>
      <c r="HC13" s="164"/>
      <c r="HD13" s="164"/>
      <c r="HE13" s="164"/>
      <c r="HF13" s="164"/>
      <c r="HG13" s="164"/>
      <c r="HH13" s="164"/>
      <c r="HI13" s="164"/>
      <c r="HJ13" s="164"/>
      <c r="HK13" s="164"/>
      <c r="HL13" s="164"/>
      <c r="HM13" s="164"/>
      <c r="HN13" s="164"/>
      <c r="HO13" s="164"/>
      <c r="HP13" s="164"/>
      <c r="HQ13" s="164"/>
      <c r="HR13" s="164"/>
      <c r="HS13" s="164"/>
      <c r="HT13" s="164"/>
      <c r="HU13" s="164"/>
      <c r="HV13" s="164"/>
      <c r="HW13" s="164"/>
      <c r="HX13" s="164"/>
      <c r="HY13" s="164"/>
      <c r="HZ13" s="164"/>
      <c r="IA13" s="164"/>
      <c r="IB13" s="164"/>
      <c r="IC13" s="164"/>
      <c r="ID13" s="164"/>
      <c r="IE13" s="164"/>
      <c r="IF13" s="164"/>
      <c r="IG13" s="164"/>
      <c r="IH13" s="164"/>
      <c r="II13" s="164"/>
      <c r="IJ13" s="164"/>
      <c r="IK13" s="164"/>
      <c r="IL13" s="164"/>
      <c r="IM13" s="164"/>
      <c r="IN13" s="164"/>
      <c r="IO13" s="164"/>
      <c r="IP13" s="164"/>
      <c r="IQ13" s="164"/>
      <c r="IR13" s="164"/>
      <c r="IS13" s="164"/>
      <c r="IT13" s="164"/>
      <c r="IU13" s="164"/>
      <c r="IV13" s="164"/>
    </row>
    <row r="14" spans="1:6" ht="12.75">
      <c r="A14" s="158">
        <v>6</v>
      </c>
      <c r="B14" s="159">
        <v>44223</v>
      </c>
      <c r="C14" s="160">
        <v>928</v>
      </c>
      <c r="D14" s="160" t="s">
        <v>106</v>
      </c>
      <c r="E14" s="163" t="s">
        <v>140</v>
      </c>
      <c r="F14" s="162">
        <v>1795476.04</v>
      </c>
    </row>
    <row r="15" spans="1:6" ht="12.75">
      <c r="A15" s="158">
        <v>7</v>
      </c>
      <c r="B15" s="159">
        <v>44224</v>
      </c>
      <c r="C15" s="160">
        <v>950</v>
      </c>
      <c r="D15" s="160" t="s">
        <v>106</v>
      </c>
      <c r="E15" s="163" t="s">
        <v>140</v>
      </c>
      <c r="F15" s="162">
        <v>129986.63</v>
      </c>
    </row>
    <row r="16" spans="1:6" ht="12.75">
      <c r="A16" s="158">
        <v>8</v>
      </c>
      <c r="B16" s="159">
        <v>44224</v>
      </c>
      <c r="C16" s="160">
        <v>952</v>
      </c>
      <c r="D16" s="160" t="s">
        <v>106</v>
      </c>
      <c r="E16" s="163" t="s">
        <v>140</v>
      </c>
      <c r="F16" s="162">
        <v>129986.68</v>
      </c>
    </row>
    <row r="17" spans="1:6" ht="12.75">
      <c r="A17" s="158">
        <v>9</v>
      </c>
      <c r="B17" s="159">
        <v>44224</v>
      </c>
      <c r="C17" s="160">
        <v>954</v>
      </c>
      <c r="D17" s="160" t="s">
        <v>106</v>
      </c>
      <c r="E17" s="163" t="s">
        <v>140</v>
      </c>
      <c r="F17" s="162">
        <v>129986.68</v>
      </c>
    </row>
    <row r="18" spans="1:6" ht="12.75">
      <c r="A18" s="158">
        <v>10</v>
      </c>
      <c r="B18" s="159">
        <v>44224</v>
      </c>
      <c r="C18" s="160">
        <v>956</v>
      </c>
      <c r="D18" s="160" t="s">
        <v>106</v>
      </c>
      <c r="E18" s="163" t="s">
        <v>140</v>
      </c>
      <c r="F18" s="162">
        <v>1199127</v>
      </c>
    </row>
    <row r="19" spans="1:6" ht="12.75">
      <c r="A19" s="158">
        <v>11</v>
      </c>
      <c r="B19" s="159">
        <v>44225</v>
      </c>
      <c r="C19" s="160">
        <v>1002</v>
      </c>
      <c r="D19" s="160" t="s">
        <v>109</v>
      </c>
      <c r="E19" s="163" t="s">
        <v>141</v>
      </c>
      <c r="F19" s="162">
        <v>3000</v>
      </c>
    </row>
    <row r="20" spans="1:6" ht="13.5" thickBot="1">
      <c r="A20" s="165">
        <v>12</v>
      </c>
      <c r="B20" s="166">
        <v>44225</v>
      </c>
      <c r="C20" s="167">
        <v>962</v>
      </c>
      <c r="D20" s="167" t="s">
        <v>106</v>
      </c>
      <c r="E20" s="168" t="s">
        <v>142</v>
      </c>
      <c r="F20" s="169">
        <v>7543</v>
      </c>
    </row>
    <row r="21" spans="1:6" ht="24.75" customHeight="1" thickBot="1">
      <c r="A21" s="170" t="s">
        <v>6</v>
      </c>
      <c r="B21" s="153"/>
      <c r="C21" s="153"/>
      <c r="D21" s="153"/>
      <c r="E21" s="171"/>
      <c r="F21" s="172">
        <f>SUM(F9:F20)</f>
        <v>7010435.9799999995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2021-02-03T12:18:48Z</cp:lastPrinted>
  <dcterms:created xsi:type="dcterms:W3CDTF">2016-01-19T13:06:09Z</dcterms:created>
  <dcterms:modified xsi:type="dcterms:W3CDTF">2021-02-03T12:18:59Z</dcterms:modified>
  <cp:category/>
  <cp:version/>
  <cp:contentType/>
  <cp:contentStatus/>
</cp:coreProperties>
</file>