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'personal'!$C$1:$G$60</definedName>
  </definedNames>
  <calcPr fullCalcOnLoad="1"/>
</workbook>
</file>

<file path=xl/sharedStrings.xml><?xml version="1.0" encoding="utf-8"?>
<sst xmlns="http://schemas.openxmlformats.org/spreadsheetml/2006/main" count="362" uniqueCount="197">
  <si>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</si>
  <si>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</si>
  <si>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</si>
  <si>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</si>
  <si>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</si>
  <si>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</si>
  <si>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</si>
  <si>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</si>
  <si>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</si>
  <si>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</si>
  <si>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</si>
  <si>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</si>
  <si>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</si>
  <si>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</si>
  <si>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</si>
  <si>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</si>
  <si>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</si>
  <si>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</si>
  <si>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</si>
  <si>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</si>
  <si>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</si>
  <si>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</si>
  <si>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</si>
  <si>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</si>
  <si>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</si>
  <si>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</si>
  <si>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</si>
  <si>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</si>
  <si>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</si>
  <si>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</si>
  <si>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</si>
  <si>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</si>
  <si>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</si>
  <si>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01,08,2016</t>
  </si>
  <si>
    <t>Fabi Total</t>
  </si>
  <si>
    <t>produse protocol</t>
  </si>
  <si>
    <t>La FANTANA</t>
  </si>
  <si>
    <t>International Consulting</t>
  </si>
  <si>
    <t>servicii traduceri</t>
  </si>
  <si>
    <t>Grup Licitatii</t>
  </si>
  <si>
    <t>publicare anunt cocncurs</t>
  </si>
  <si>
    <t>Monitorul Oficial</t>
  </si>
  <si>
    <t>publicare ordin</t>
  </si>
  <si>
    <t>ANAF</t>
  </si>
  <si>
    <t>energie electrica</t>
  </si>
  <si>
    <t>MMAP</t>
  </si>
  <si>
    <t>energie termica</t>
  </si>
  <si>
    <t>salubritate</t>
  </si>
  <si>
    <t>Rolfcard</t>
  </si>
  <si>
    <t>cartele proximitate</t>
  </si>
  <si>
    <t>02,08,2016</t>
  </si>
  <si>
    <t>RCS RDS</t>
  </si>
  <si>
    <t>cablu</t>
  </si>
  <si>
    <t>Danco</t>
  </si>
  <si>
    <t>bilet avion</t>
  </si>
  <si>
    <t>03,08,2016</t>
  </si>
  <si>
    <t>eximtur</t>
  </si>
  <si>
    <t>apa nova</t>
  </si>
  <si>
    <t>tmau</t>
  </si>
  <si>
    <t>telekom romania</t>
  </si>
  <si>
    <t>servicii telefonie fixa</t>
  </si>
  <si>
    <t xml:space="preserve">auto marcus </t>
  </si>
  <si>
    <t>revizii auto</t>
  </si>
  <si>
    <t>badas business</t>
  </si>
  <si>
    <t>servicii intretinere sistem</t>
  </si>
  <si>
    <t>timar trading</t>
  </si>
  <si>
    <t>mape</t>
  </si>
  <si>
    <t>apa rece</t>
  </si>
  <si>
    <t>04,08,2016</t>
  </si>
  <si>
    <t>Business Information Sistems</t>
  </si>
  <si>
    <t>servicii software</t>
  </si>
  <si>
    <t>Optima Group</t>
  </si>
  <si>
    <t>servicii asistenta tehnica</t>
  </si>
  <si>
    <t xml:space="preserve">Xerox </t>
  </si>
  <si>
    <t>intretinere sist informatic</t>
  </si>
  <si>
    <t>05,08,2016</t>
  </si>
  <si>
    <t>acumulatoare</t>
  </si>
  <si>
    <t>total</t>
  </si>
  <si>
    <t>1-5 august 2016</t>
  </si>
  <si>
    <t>Subtotal 10.01.01</t>
  </si>
  <si>
    <t>10.01.01</t>
  </si>
  <si>
    <t>august</t>
  </si>
  <si>
    <t>alim card concedii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</si>
  <si>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</si>
  <si>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</si>
  <si>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</si>
  <si>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</si>
  <si>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</si>
  <si>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</si>
  <si>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</si>
  <si>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</si>
  <si>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</si>
  <si>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</si>
  <si>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</si>
  <si>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</si>
  <si>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</si>
  <si>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</si>
  <si>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</si>
  <si>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</si>
  <si>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</si>
  <si>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</si>
  <si>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</si>
  <si>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</si>
  <si>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</si>
  <si>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</si>
  <si>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</si>
  <si>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</si>
  <si>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</si>
  <si>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</si>
  <si>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</si>
  <si>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</si>
  <si>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</si>
  <si>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</si>
  <si>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</si>
  <si>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</si>
  <si>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</si>
  <si>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</si>
  <si>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PERSOANA FIZICA</t>
  </si>
  <si>
    <t>poprire DE 52/2016</t>
  </si>
  <si>
    <t>despag CEDO</t>
  </si>
  <si>
    <t>CEC BANK SA</t>
  </si>
  <si>
    <t>consemnari CEC LG.164/2014</t>
  </si>
  <si>
    <t>PERSOANA JURIDICA</t>
  </si>
  <si>
    <t>MFP</t>
  </si>
  <si>
    <t>alim. cont pt plati CEDO</t>
  </si>
  <si>
    <t>alim cont BRD -PLATA TAXA ICSID</t>
  </si>
  <si>
    <t>chelt judecata dosar 4344/30/2015</t>
  </si>
  <si>
    <t>PERSOANA FIZICA AUTORIZATA</t>
  </si>
  <si>
    <t>chelt judecata dosar 2266/40/2012</t>
  </si>
  <si>
    <t>BUGET DE STAT</t>
  </si>
  <si>
    <t>chelt judiciare dosar 1859/235/2014</t>
  </si>
  <si>
    <t>chelt judiciare dosar 1570/186/2015</t>
  </si>
  <si>
    <t>chelt judiciare dosar 1196/83/2014</t>
  </si>
  <si>
    <t>chelt judiciare dosar 67/II/2/2016</t>
  </si>
  <si>
    <t>chelt judecata dosar 7758/325/2014</t>
  </si>
  <si>
    <t>onorariu curator dosar 7867/118/2015</t>
  </si>
  <si>
    <t>chelt judecata dosar 5133/180/2013</t>
  </si>
  <si>
    <t>chelt executare dosar 34991/325/2013 DE 1535/EX/2013</t>
  </si>
  <si>
    <t>chelt judecata dosar 5890/86/2014</t>
  </si>
  <si>
    <t>chelt judecata dosar 4531/105/2015</t>
  </si>
  <si>
    <t>chelt judecata dosar 1648/219/2014</t>
  </si>
  <si>
    <t>onorariu curator dosar 972/3/2015/A1</t>
  </si>
  <si>
    <t>chelt judecata dosar 4675/40/2013</t>
  </si>
  <si>
    <t>onorariu curator dosar 2941/118/2014/A1</t>
  </si>
  <si>
    <t>chelt judecata dosar 5614/83/2013</t>
  </si>
  <si>
    <t>chelt judecata dosar 552/320/2013</t>
  </si>
  <si>
    <t>chelt judecata dosar 1197/96/2015</t>
  </si>
  <si>
    <t>chelt judecata dosar 19630/325/2014</t>
  </si>
  <si>
    <t>chelt executare dosar 18630/325/2014 DE 640/EX/2014</t>
  </si>
  <si>
    <t>chelt judiciare dosar 300/II/2/2015</t>
  </si>
  <si>
    <t>chelt judiciare dosar 6441/278/2015</t>
  </si>
  <si>
    <t>chelt judiciare dosar 5199/97/2015</t>
  </si>
  <si>
    <t>chelt judiciare dosar 29/II/2/2016</t>
  </si>
  <si>
    <t>chelt judiciare dosar 682/97/2016</t>
  </si>
  <si>
    <t>chelt judiciare dosar 3713/108/2015</t>
  </si>
  <si>
    <t>chelt judiciare dosar 12/II/2/2016</t>
  </si>
  <si>
    <t>chelt judecata dosar 31128/3/2013</t>
  </si>
  <si>
    <t>chelt judiciare dosar 1969/85/2014</t>
  </si>
  <si>
    <t>chelt judiciare dosar 697/104/2015</t>
  </si>
  <si>
    <t>chelt judiciare dosar 2869/104/2015</t>
  </si>
  <si>
    <t>chelt judiciare dosar 2274/740/2016</t>
  </si>
  <si>
    <t>chelt judiciare dosar 2380/121/2015</t>
  </si>
  <si>
    <t>chelt judiciare dosar 152/II/2/2015</t>
  </si>
  <si>
    <t>chelt judiciare dosar 1427/117/2016</t>
  </si>
  <si>
    <t>chelt judiciare dosar 5014/117/2015</t>
  </si>
  <si>
    <t>chelt judiciare dosar 1561/300/2016</t>
  </si>
  <si>
    <t>chelt judiciare dosar 1541/86/2016</t>
  </si>
  <si>
    <t>chelt judiciare dosar 1159/97/2016</t>
  </si>
  <si>
    <t>chelt judiciare dosar 2093/97/2016</t>
  </si>
  <si>
    <t>chelt judiciare dosar 8475/221/2015</t>
  </si>
  <si>
    <t>chelt judecata dosar 43416/245/2014</t>
  </si>
  <si>
    <t>chelt judiciare dosar 12940/325/2016</t>
  </si>
  <si>
    <t>chelt judiciare dosar 47843/3/2015</t>
  </si>
  <si>
    <t>chelt judiciare dosar 4761/87/2011</t>
  </si>
  <si>
    <t>chelt judiciare dosar 2755/87/2011</t>
  </si>
  <si>
    <t>chelt judecata dosar 11613/180/2013</t>
  </si>
  <si>
    <t>chelt judecata CEDO</t>
  </si>
  <si>
    <t>chelt judecata dosar 503/226/2014</t>
  </si>
  <si>
    <t>chelt judecata dosar 7623/99/2013</t>
  </si>
  <si>
    <t>chelt judecata dosar 43964/299/2015</t>
  </si>
  <si>
    <t>chelt judecata dosar 9492/221/2014</t>
  </si>
  <si>
    <t>chelt executare dosar 18843/306/2014 DE 927/2014</t>
  </si>
  <si>
    <t>alim cont BRD -plata fact 26741/01.07.2016</t>
  </si>
  <si>
    <t>chelt executare dosar 13785/280/2013 DE 94/2013</t>
  </si>
  <si>
    <t>TVA fact 26741/01.07.2016</t>
  </si>
  <si>
    <t>chelt judecata dosar 6868/105/2014</t>
  </si>
  <si>
    <t>chelt judecata dosar 13785/280/2013</t>
  </si>
  <si>
    <t>BIROU EXPERTIZE</t>
  </si>
  <si>
    <t>onorariu expertiza dosar 592/64/2015</t>
  </si>
  <si>
    <t>onorariu expertiza dosar 2334/1748/2015</t>
  </si>
  <si>
    <t>onorariu expertiza dosar 6846/256/2015</t>
  </si>
  <si>
    <t>onorariu expertiza dosar 18955/280/2015</t>
  </si>
  <si>
    <t>OP 7650</t>
  </si>
  <si>
    <t>ACHIZITIE ECHIPAMENT AUDIO VIDEO - PROIECT ELVETIAN 1065 - 56.25.02</t>
  </si>
  <si>
    <t>AMS EXPERT CONSULT</t>
  </si>
  <si>
    <t>OP 58</t>
  </si>
  <si>
    <t>DEPLASARE PROIECTE SEE NORVEGIAN UCAPPI(1580)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</si>
</sst>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14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0" fontId="14" fillId="0" borderId="21" xfId="57" applyFont="1" applyBorder="1" applyAlignment="1">
      <alignment horizontal="center"/>
      <protection/>
    </xf>
    <xf numFmtId="0" fontId="14" fillId="0" borderId="13" xfId="57" applyFont="1" applyBorder="1">
      <alignment/>
      <protection/>
    </xf>
    <xf numFmtId="4" fontId="14" fillId="0" borderId="22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4" fontId="0" fillId="0" borderId="23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2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3" xfId="0" applyBorder="1" applyAlignment="1">
      <alignment/>
    </xf>
    <xf numFmtId="0" fontId="19" fillId="0" borderId="34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67" fontId="0" fillId="0" borderId="12" xfId="0" applyNumberFormat="1" applyFont="1" applyBorder="1" applyAlignment="1">
      <alignment horizontal="right"/>
    </xf>
    <xf numFmtId="1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6" xfId="0" applyBorder="1" applyAlignment="1">
      <alignment/>
    </xf>
    <xf numFmtId="167" fontId="0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32" xfId="0" applyFont="1" applyBorder="1" applyAlignment="1">
      <alignment/>
    </xf>
    <xf numFmtId="167" fontId="0" fillId="0" borderId="3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19" fillId="0" borderId="32" xfId="0" applyFont="1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32" xfId="0" applyNumberFormat="1" applyFont="1" applyBorder="1" applyAlignment="1">
      <alignment wrapText="1"/>
    </xf>
    <xf numFmtId="0" fontId="0" fillId="0" borderId="32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40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25" fillId="0" borderId="41" xfId="59" applyFont="1" applyFill="1" applyBorder="1" applyAlignment="1">
      <alignment horizontal="center"/>
      <protection/>
    </xf>
    <xf numFmtId="169" fontId="25" fillId="0" borderId="41" xfId="59" applyNumberFormat="1" applyFont="1" applyFill="1" applyBorder="1" applyAlignment="1">
      <alignment horizontal="center"/>
      <protection/>
    </xf>
    <xf numFmtId="0" fontId="25" fillId="0" borderId="41" xfId="0" applyFont="1" applyBorder="1" applyAlignment="1">
      <alignment/>
    </xf>
    <xf numFmtId="4" fontId="0" fillId="0" borderId="41" xfId="0" applyNumberFormat="1" applyBorder="1" applyAlignment="1">
      <alignment/>
    </xf>
    <xf numFmtId="0" fontId="26" fillId="0" borderId="41" xfId="61" applyFont="1" applyFill="1" applyBorder="1" applyAlignment="1">
      <alignment/>
      <protection/>
    </xf>
    <xf numFmtId="169" fontId="25" fillId="0" borderId="41" xfId="61" applyNumberFormat="1" applyFont="1" applyFill="1" applyBorder="1" applyAlignment="1">
      <alignment/>
      <protection/>
    </xf>
    <xf numFmtId="0" fontId="25" fillId="0" borderId="41" xfId="61" applyFont="1" applyFill="1" applyBorder="1" applyAlignment="1">
      <alignment/>
      <protection/>
    </xf>
    <xf numFmtId="4" fontId="26" fillId="0" borderId="41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25" fillId="0" borderId="42" xfId="59" applyFont="1" applyFill="1" applyBorder="1" applyAlignment="1">
      <alignment horizontal="center"/>
      <protection/>
    </xf>
    <xf numFmtId="0" fontId="27" fillId="0" borderId="41" xfId="59" applyFont="1" applyFill="1" applyBorder="1" applyAlignment="1">
      <alignment horizontal="center"/>
      <protection/>
    </xf>
    <xf numFmtId="0" fontId="0" fillId="0" borderId="41" xfId="0" applyBorder="1" applyAlignment="1">
      <alignment/>
    </xf>
    <xf numFmtId="4" fontId="25" fillId="0" borderId="43" xfId="59" applyNumberFormat="1" applyFont="1" applyFill="1" applyBorder="1" applyAlignment="1">
      <alignment horizontal="right"/>
      <protection/>
    </xf>
    <xf numFmtId="0" fontId="27" fillId="0" borderId="41" xfId="0" applyFont="1" applyBorder="1" applyAlignment="1">
      <alignment horizontal="center"/>
    </xf>
    <xf numFmtId="0" fontId="25" fillId="0" borderId="44" xfId="59" applyFont="1" applyFill="1" applyBorder="1" applyAlignment="1">
      <alignment horizontal="center"/>
      <protection/>
    </xf>
    <xf numFmtId="4" fontId="25" fillId="0" borderId="41" xfId="59" applyNumberFormat="1" applyFont="1" applyFill="1" applyBorder="1" applyAlignment="1">
      <alignment horizontal="right"/>
      <protection/>
    </xf>
    <xf numFmtId="0" fontId="25" fillId="0" borderId="45" xfId="62" applyFont="1" applyFill="1" applyBorder="1" applyAlignment="1">
      <alignment horizontal="center" vertical="center"/>
      <protection/>
    </xf>
    <xf numFmtId="169" fontId="28" fillId="0" borderId="43" xfId="59" applyNumberFormat="1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4" fontId="26" fillId="0" borderId="41" xfId="59" applyNumberFormat="1" applyFont="1" applyFill="1" applyBorder="1" applyAlignment="1">
      <alignment horizontal="right" vertical="center"/>
      <protection/>
    </xf>
    <xf numFmtId="14" fontId="24" fillId="0" borderId="12" xfId="0" applyNumberFormat="1" applyFont="1" applyBorder="1" applyAlignment="1">
      <alignment horizontal="center"/>
    </xf>
    <xf numFmtId="0" fontId="29" fillId="0" borderId="30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4" fontId="24" fillId="0" borderId="12" xfId="0" applyNumberFormat="1" applyFont="1" applyBorder="1" applyAlignment="1">
      <alignment/>
    </xf>
    <xf numFmtId="0" fontId="23" fillId="0" borderId="21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22" xfId="57" applyNumberFormat="1" applyFont="1" applyBorder="1">
      <alignment/>
      <protection/>
    </xf>
    <xf numFmtId="0" fontId="23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L53" sqref="L53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94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95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9" t="s">
        <v>32</v>
      </c>
      <c r="G6" s="95" t="s">
        <v>78</v>
      </c>
      <c r="H6" s="2"/>
    </row>
    <row r="7" spans="4:6" ht="13.5" thickBot="1">
      <c r="D7" s="1"/>
      <c r="E7" s="1"/>
      <c r="F7" s="1"/>
    </row>
    <row r="8" spans="3:7" ht="12.75">
      <c r="C8" s="5"/>
      <c r="D8" s="6" t="s">
        <v>3</v>
      </c>
      <c r="E8" s="6" t="s">
        <v>4</v>
      </c>
      <c r="F8" s="6" t="s">
        <v>5</v>
      </c>
      <c r="G8" s="96" t="s">
        <v>6</v>
      </c>
    </row>
    <row r="9" spans="3:7" ht="12.75">
      <c r="C9" s="71" t="s">
        <v>79</v>
      </c>
      <c r="D9" s="72"/>
      <c r="E9" s="72"/>
      <c r="F9" s="73">
        <v>58112292</v>
      </c>
      <c r="G9" s="97"/>
    </row>
    <row r="10" spans="3:7" ht="12.75">
      <c r="C10" s="74" t="s">
        <v>80</v>
      </c>
      <c r="D10" s="75" t="s">
        <v>81</v>
      </c>
      <c r="E10" s="8">
        <v>2</v>
      </c>
      <c r="F10" s="76">
        <v>4795</v>
      </c>
      <c r="G10" s="98" t="s">
        <v>82</v>
      </c>
    </row>
    <row r="11" spans="3:7" ht="12.75">
      <c r="C11" s="74"/>
      <c r="D11" s="75"/>
      <c r="E11" s="8">
        <v>3</v>
      </c>
      <c r="F11" s="76">
        <v>2675</v>
      </c>
      <c r="G11" s="98" t="s">
        <v>82</v>
      </c>
    </row>
    <row r="12" spans="3:7" ht="12.75">
      <c r="C12" s="74"/>
      <c r="D12" s="75"/>
      <c r="E12" s="8"/>
      <c r="F12" s="76"/>
      <c r="G12" s="98" t="s">
        <v>82</v>
      </c>
    </row>
    <row r="13" spans="3:7" ht="12.75">
      <c r="C13" s="74"/>
      <c r="D13" s="75"/>
      <c r="E13" s="8"/>
      <c r="F13" s="76"/>
      <c r="G13" s="98"/>
    </row>
    <row r="14" spans="3:7" ht="13.5" thickBot="1">
      <c r="C14" s="77" t="s">
        <v>83</v>
      </c>
      <c r="D14" s="78"/>
      <c r="E14" s="9"/>
      <c r="F14" s="79">
        <f>SUM(F9:F13)</f>
        <v>58119762</v>
      </c>
      <c r="G14" s="99"/>
    </row>
    <row r="15" spans="3:7" ht="12.75">
      <c r="C15" s="80" t="s">
        <v>84</v>
      </c>
      <c r="D15" s="81"/>
      <c r="E15" s="58"/>
      <c r="F15" s="82">
        <v>187480</v>
      </c>
      <c r="G15" s="100"/>
    </row>
    <row r="16" spans="3:7" ht="12.75">
      <c r="C16" s="7" t="s">
        <v>85</v>
      </c>
      <c r="D16" s="8"/>
      <c r="E16" s="8"/>
      <c r="F16" s="76"/>
      <c r="G16" s="98"/>
    </row>
    <row r="17" spans="3:7" ht="26.25" hidden="1">
      <c r="C17" s="7"/>
      <c r="D17" s="8"/>
      <c r="E17" s="8"/>
      <c r="F17" s="76"/>
      <c r="G17" s="98" t="s">
        <v>86</v>
      </c>
    </row>
    <row r="18" spans="3:7" ht="26.25" hidden="1">
      <c r="C18" s="7"/>
      <c r="D18" s="8"/>
      <c r="E18" s="8"/>
      <c r="F18" s="76"/>
      <c r="G18" s="98" t="s">
        <v>86</v>
      </c>
    </row>
    <row r="19" spans="3:7" ht="12.75" hidden="1">
      <c r="C19" s="83"/>
      <c r="D19" s="58"/>
      <c r="E19" s="58"/>
      <c r="F19" s="82"/>
      <c r="G19" s="98"/>
    </row>
    <row r="20" spans="3:7" ht="12.75" hidden="1">
      <c r="C20" s="83"/>
      <c r="D20" s="58"/>
      <c r="E20" s="58"/>
      <c r="F20" s="82"/>
      <c r="G20" s="98"/>
    </row>
    <row r="21" spans="3:7" ht="12.75" hidden="1">
      <c r="C21" s="83"/>
      <c r="D21" s="58"/>
      <c r="E21" s="58"/>
      <c r="F21" s="82"/>
      <c r="G21" s="98"/>
    </row>
    <row r="22" spans="3:7" ht="13.5" hidden="1" thickBot="1">
      <c r="C22" s="77" t="s">
        <v>87</v>
      </c>
      <c r="D22" s="9"/>
      <c r="E22" s="9"/>
      <c r="F22" s="79">
        <f>SUM(F15:F21)</f>
        <v>187480</v>
      </c>
      <c r="G22" s="99"/>
    </row>
    <row r="23" spans="3:7" ht="12.75" hidden="1">
      <c r="C23" s="80" t="s">
        <v>88</v>
      </c>
      <c r="D23" s="84"/>
      <c r="E23" s="84"/>
      <c r="F23" s="85">
        <v>167509</v>
      </c>
      <c r="G23" s="101"/>
    </row>
    <row r="24" spans="3:7" ht="12.75" hidden="1">
      <c r="C24" s="7" t="s">
        <v>89</v>
      </c>
      <c r="D24" s="86"/>
      <c r="E24" s="87"/>
      <c r="F24" s="88"/>
      <c r="G24" s="98"/>
    </row>
    <row r="25" spans="3:7" ht="12.75">
      <c r="C25" s="83"/>
      <c r="D25" s="80"/>
      <c r="E25" s="80"/>
      <c r="F25" s="82"/>
      <c r="G25" s="100"/>
    </row>
    <row r="26" spans="3:7" ht="13.5" thickBot="1">
      <c r="C26" s="77" t="s">
        <v>90</v>
      </c>
      <c r="D26" s="77"/>
      <c r="E26" s="77"/>
      <c r="F26" s="79">
        <f>SUM(F23:F25)</f>
        <v>167509</v>
      </c>
      <c r="G26" s="99"/>
    </row>
    <row r="27" spans="3:7" ht="12.75">
      <c r="C27" s="80" t="s">
        <v>91</v>
      </c>
      <c r="D27" s="80"/>
      <c r="E27" s="80"/>
      <c r="F27" s="82">
        <v>87224</v>
      </c>
      <c r="G27" s="100"/>
    </row>
    <row r="28" spans="3:7" ht="12.75">
      <c r="C28" s="83" t="s">
        <v>92</v>
      </c>
      <c r="D28" s="75"/>
      <c r="E28" s="8"/>
      <c r="F28" s="76"/>
      <c r="G28" s="98"/>
    </row>
    <row r="29" spans="3:7" ht="26.25">
      <c r="C29" s="83"/>
      <c r="D29" s="80"/>
      <c r="E29" s="80"/>
      <c r="F29" s="82"/>
      <c r="G29" s="98" t="s">
        <v>93</v>
      </c>
    </row>
    <row r="30" spans="3:7" ht="12.75">
      <c r="C30" s="83"/>
      <c r="D30" s="80"/>
      <c r="E30" s="80"/>
      <c r="F30" s="82"/>
      <c r="G30" s="98"/>
    </row>
    <row r="31" spans="3:7" ht="12.75">
      <c r="C31" s="83"/>
      <c r="D31" s="80"/>
      <c r="E31" s="80"/>
      <c r="F31" s="82"/>
      <c r="G31" s="98" t="s">
        <v>94</v>
      </c>
    </row>
    <row r="32" spans="3:7" ht="13.5" thickBot="1">
      <c r="C32" s="77" t="s">
        <v>95</v>
      </c>
      <c r="D32" s="77"/>
      <c r="E32" s="77"/>
      <c r="F32" s="79">
        <f>SUM(F27:F31)</f>
        <v>87224</v>
      </c>
      <c r="G32" s="99"/>
    </row>
    <row r="33" spans="3:7" ht="12.75">
      <c r="C33" s="84" t="s">
        <v>96</v>
      </c>
      <c r="D33" s="84"/>
      <c r="E33" s="84"/>
      <c r="F33" s="85">
        <v>617287</v>
      </c>
      <c r="G33" s="102"/>
    </row>
    <row r="34" spans="3:7" ht="12.75">
      <c r="C34" s="7" t="s">
        <v>97</v>
      </c>
      <c r="D34" s="80"/>
      <c r="E34" s="80"/>
      <c r="F34" s="76"/>
      <c r="G34" s="98"/>
    </row>
    <row r="35" spans="3:7" ht="12.75">
      <c r="C35" s="83"/>
      <c r="D35" s="89"/>
      <c r="E35" s="80"/>
      <c r="F35" s="76"/>
      <c r="G35" s="98"/>
    </row>
    <row r="36" spans="3:7" ht="13.5" thickBot="1">
      <c r="C36" s="9" t="s">
        <v>98</v>
      </c>
      <c r="D36" s="77"/>
      <c r="E36" s="77"/>
      <c r="F36" s="79">
        <f>SUM(F33:F35)</f>
        <v>617287</v>
      </c>
      <c r="G36" s="103"/>
    </row>
    <row r="37" spans="3:7" ht="12.75">
      <c r="C37" s="84" t="s">
        <v>99</v>
      </c>
      <c r="D37" s="84"/>
      <c r="E37" s="84"/>
      <c r="F37" s="85">
        <v>506703</v>
      </c>
      <c r="G37" s="102"/>
    </row>
    <row r="38" spans="3:7" ht="12.75">
      <c r="C38" s="90" t="s">
        <v>100</v>
      </c>
      <c r="E38" s="75"/>
      <c r="F38" s="76"/>
      <c r="G38" s="98"/>
    </row>
    <row r="39" spans="3:7" ht="12.75">
      <c r="C39" s="7"/>
      <c r="D39" s="80"/>
      <c r="E39" s="80"/>
      <c r="F39" s="82"/>
      <c r="G39" s="98"/>
    </row>
    <row r="40" spans="3:7" ht="13.5" thickBot="1">
      <c r="C40" s="77" t="s">
        <v>101</v>
      </c>
      <c r="D40" s="77"/>
      <c r="E40" s="77"/>
      <c r="F40" s="79">
        <f>SUM(F37:F39)</f>
        <v>506703</v>
      </c>
      <c r="G40" s="104"/>
    </row>
    <row r="41" spans="3:7" ht="12.75">
      <c r="C41" s="84" t="s">
        <v>102</v>
      </c>
      <c r="D41" s="84"/>
      <c r="E41" s="84"/>
      <c r="F41" s="85">
        <v>9303135</v>
      </c>
      <c r="G41" s="102"/>
    </row>
    <row r="42" spans="3:7" ht="12.75">
      <c r="C42" s="7" t="s">
        <v>103</v>
      </c>
      <c r="D42" s="75"/>
      <c r="E42" s="75"/>
      <c r="F42" s="76"/>
      <c r="G42" s="98"/>
    </row>
    <row r="43" spans="3:7" ht="12.75">
      <c r="C43" s="7"/>
      <c r="E43" s="75"/>
      <c r="F43" s="76"/>
      <c r="G43" s="98"/>
    </row>
    <row r="44" spans="3:7" ht="13.5" thickBot="1">
      <c r="C44" s="77" t="s">
        <v>104</v>
      </c>
      <c r="D44" s="77"/>
      <c r="E44" s="77"/>
      <c r="F44" s="79">
        <f>SUM(F41:F43)</f>
        <v>9303135</v>
      </c>
      <c r="G44" s="103"/>
    </row>
    <row r="45" spans="3:7" ht="12.75">
      <c r="C45" s="84" t="s">
        <v>105</v>
      </c>
      <c r="D45" s="84"/>
      <c r="E45" s="84"/>
      <c r="F45" s="85">
        <v>293705</v>
      </c>
      <c r="G45" s="101"/>
    </row>
    <row r="46" spans="3:7" ht="12.75">
      <c r="C46" s="7" t="s">
        <v>106</v>
      </c>
      <c r="D46" s="75"/>
      <c r="E46" s="75"/>
      <c r="F46" s="85"/>
      <c r="G46" s="98"/>
    </row>
    <row r="47" spans="3:7" ht="12.75">
      <c r="C47" s="7"/>
      <c r="D47" s="75"/>
      <c r="E47" s="75"/>
      <c r="F47" s="85"/>
      <c r="G47" s="98"/>
    </row>
    <row r="48" spans="3:7" ht="13.5" thickBot="1">
      <c r="C48" s="77" t="s">
        <v>107</v>
      </c>
      <c r="D48" s="77"/>
      <c r="E48" s="77"/>
      <c r="F48" s="79">
        <f>SUM(F45:F47)</f>
        <v>293705</v>
      </c>
      <c r="G48" s="103"/>
    </row>
    <row r="49" spans="3:7" ht="12.75">
      <c r="C49" s="91" t="s">
        <v>108</v>
      </c>
      <c r="D49" s="91"/>
      <c r="E49" s="91"/>
      <c r="F49" s="92">
        <v>3068636</v>
      </c>
      <c r="G49" s="105"/>
    </row>
    <row r="50" spans="3:7" ht="12.75">
      <c r="C50" s="90" t="s">
        <v>109</v>
      </c>
      <c r="D50" s="75"/>
      <c r="E50" s="75"/>
      <c r="F50" s="85"/>
      <c r="G50" s="98"/>
    </row>
    <row r="51" spans="3:7" ht="12.75">
      <c r="C51" s="7"/>
      <c r="D51" s="75"/>
      <c r="E51" s="75"/>
      <c r="F51" s="76"/>
      <c r="G51" s="98"/>
    </row>
    <row r="52" spans="3:7" ht="13.5" thickBot="1">
      <c r="C52" s="77" t="s">
        <v>110</v>
      </c>
      <c r="D52" s="77"/>
      <c r="E52" s="77"/>
      <c r="F52" s="79">
        <f>SUM(F49:F51)</f>
        <v>3068636</v>
      </c>
      <c r="G52" s="103"/>
    </row>
    <row r="53" spans="3:7" ht="12.75">
      <c r="C53" s="84" t="s">
        <v>111</v>
      </c>
      <c r="D53" s="75"/>
      <c r="E53" s="84"/>
      <c r="F53" s="85">
        <v>88176</v>
      </c>
      <c r="G53" s="101"/>
    </row>
    <row r="54" spans="3:7" ht="12.75">
      <c r="C54" s="7" t="s">
        <v>112</v>
      </c>
      <c r="D54" s="93"/>
      <c r="E54" s="75"/>
      <c r="F54" s="76"/>
      <c r="G54" s="98"/>
    </row>
    <row r="55" spans="3:7" ht="12.75">
      <c r="C55" s="7"/>
      <c r="D55" s="75"/>
      <c r="E55" s="75"/>
      <c r="F55" s="76"/>
      <c r="G55" s="98"/>
    </row>
    <row r="56" spans="3:7" ht="13.5" thickBot="1">
      <c r="C56" s="77" t="s">
        <v>113</v>
      </c>
      <c r="D56" s="77"/>
      <c r="E56" s="77"/>
      <c r="F56" s="79">
        <f>SUM(F53:F55)</f>
        <v>88176</v>
      </c>
      <c r="G56" s="103"/>
    </row>
    <row r="57" spans="3:7" ht="12.75">
      <c r="C57" s="84" t="s">
        <v>114</v>
      </c>
      <c r="D57" s="84"/>
      <c r="E57" s="84"/>
      <c r="F57" s="85">
        <v>805218</v>
      </c>
      <c r="G57" s="102"/>
    </row>
    <row r="58" spans="3:7" ht="12.75">
      <c r="C58" s="90" t="s">
        <v>115</v>
      </c>
      <c r="D58" s="75"/>
      <c r="E58" s="75"/>
      <c r="F58" s="82"/>
      <c r="G58" s="98"/>
    </row>
    <row r="59" spans="3:7" ht="12.75">
      <c r="C59" s="83"/>
      <c r="D59" s="80"/>
      <c r="E59" s="80"/>
      <c r="F59" s="82"/>
      <c r="G59" s="98"/>
    </row>
    <row r="60" spans="3:7" ht="13.5" thickBot="1">
      <c r="C60" s="77" t="s">
        <v>116</v>
      </c>
      <c r="D60" s="77"/>
      <c r="E60" s="77"/>
      <c r="F60" s="79">
        <f>SUM(F57:F59)</f>
        <v>805218</v>
      </c>
      <c r="G60" s="1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50" t="s">
        <v>32</v>
      </c>
      <c r="E5" s="1" t="str">
        <f>personal!G6</f>
        <v>1-5 august 2016</v>
      </c>
    </row>
    <row r="7" spans="1:6" ht="68.25" customHeight="1" thickBot="1">
      <c r="A7" s="10" t="s">
        <v>9</v>
      </c>
      <c r="B7" s="10" t="s">
        <v>10</v>
      </c>
      <c r="C7" s="11" t="s">
        <v>11</v>
      </c>
      <c r="D7" s="10" t="s">
        <v>12</v>
      </c>
      <c r="E7" s="10" t="s">
        <v>13</v>
      </c>
      <c r="F7" s="10" t="s">
        <v>14</v>
      </c>
    </row>
    <row r="8" spans="1:6" ht="12.75">
      <c r="A8" s="5">
        <v>1</v>
      </c>
      <c r="B8" s="51" t="s">
        <v>33</v>
      </c>
      <c r="C8" s="52">
        <v>7621</v>
      </c>
      <c r="D8" s="8" t="s">
        <v>34</v>
      </c>
      <c r="E8" s="8" t="s">
        <v>35</v>
      </c>
      <c r="F8" s="53">
        <v>2901.6</v>
      </c>
    </row>
    <row r="9" spans="1:6" ht="12.75">
      <c r="A9" s="54">
        <v>2</v>
      </c>
      <c r="B9" s="12" t="s">
        <v>33</v>
      </c>
      <c r="C9" s="8">
        <v>7623</v>
      </c>
      <c r="D9" s="13" t="s">
        <v>36</v>
      </c>
      <c r="E9" s="13" t="s">
        <v>35</v>
      </c>
      <c r="F9" s="55">
        <v>4210.7</v>
      </c>
    </row>
    <row r="10" spans="1:6" ht="12.75">
      <c r="A10" s="56">
        <v>3</v>
      </c>
      <c r="B10" s="12" t="s">
        <v>33</v>
      </c>
      <c r="C10" s="13">
        <v>7622</v>
      </c>
      <c r="D10" s="8" t="s">
        <v>37</v>
      </c>
      <c r="E10" s="8" t="s">
        <v>38</v>
      </c>
      <c r="F10" s="55">
        <v>10036.8</v>
      </c>
    </row>
    <row r="11" spans="1:6" ht="12.75">
      <c r="A11" s="56">
        <v>4</v>
      </c>
      <c r="B11" s="12" t="s">
        <v>33</v>
      </c>
      <c r="C11" s="8">
        <v>7624</v>
      </c>
      <c r="D11" s="13" t="s">
        <v>39</v>
      </c>
      <c r="E11" s="13" t="s">
        <v>40</v>
      </c>
      <c r="F11" s="55">
        <v>53.58</v>
      </c>
    </row>
    <row r="12" spans="1:6" ht="12.75">
      <c r="A12" s="57">
        <v>5</v>
      </c>
      <c r="B12" s="12" t="s">
        <v>33</v>
      </c>
      <c r="C12" s="58">
        <v>7620</v>
      </c>
      <c r="D12" s="59" t="s">
        <v>41</v>
      </c>
      <c r="E12" s="58" t="s">
        <v>42</v>
      </c>
      <c r="F12" s="60">
        <v>10037.5</v>
      </c>
    </row>
    <row r="13" spans="1:6" ht="12.75">
      <c r="A13" s="57">
        <f>A12+1</f>
        <v>6</v>
      </c>
      <c r="B13" s="12" t="s">
        <v>33</v>
      </c>
      <c r="C13" s="61">
        <v>7616</v>
      </c>
      <c r="D13" s="62" t="s">
        <v>43</v>
      </c>
      <c r="E13" s="63" t="s">
        <v>44</v>
      </c>
      <c r="F13" s="64">
        <v>4475.27</v>
      </c>
    </row>
    <row r="14" spans="1:6" ht="12.75">
      <c r="A14" s="57">
        <f aca="true" t="shared" si="0" ref="A14:A35">A13+1</f>
        <v>7</v>
      </c>
      <c r="B14" s="12" t="s">
        <v>33</v>
      </c>
      <c r="C14" s="61">
        <v>7617</v>
      </c>
      <c r="D14" s="62" t="s">
        <v>45</v>
      </c>
      <c r="E14" s="63" t="s">
        <v>46</v>
      </c>
      <c r="F14" s="64">
        <v>117.87</v>
      </c>
    </row>
    <row r="15" spans="1:6" ht="12.75">
      <c r="A15" s="57">
        <f t="shared" si="0"/>
        <v>8</v>
      </c>
      <c r="B15" s="12" t="s">
        <v>33</v>
      </c>
      <c r="C15" s="61">
        <v>7618</v>
      </c>
      <c r="D15" s="62" t="s">
        <v>45</v>
      </c>
      <c r="E15" s="63" t="s">
        <v>44</v>
      </c>
      <c r="F15" s="64">
        <v>7370.99</v>
      </c>
    </row>
    <row r="16" spans="1:6" ht="12.75">
      <c r="A16" s="57">
        <f t="shared" si="0"/>
        <v>9</v>
      </c>
      <c r="B16" s="12" t="s">
        <v>33</v>
      </c>
      <c r="C16" s="61">
        <v>7615</v>
      </c>
      <c r="D16" s="62" t="s">
        <v>43</v>
      </c>
      <c r="E16" s="63" t="s">
        <v>47</v>
      </c>
      <c r="F16" s="64">
        <v>52.79</v>
      </c>
    </row>
    <row r="17" spans="1:6" ht="12.75">
      <c r="A17" s="57">
        <f t="shared" si="0"/>
        <v>10</v>
      </c>
      <c r="B17" s="12" t="s">
        <v>33</v>
      </c>
      <c r="C17" s="61">
        <v>7619</v>
      </c>
      <c r="D17" s="62" t="s">
        <v>48</v>
      </c>
      <c r="E17" s="63" t="s">
        <v>49</v>
      </c>
      <c r="F17" s="64">
        <v>93.6</v>
      </c>
    </row>
    <row r="18" spans="1:6" ht="12.75">
      <c r="A18" s="57">
        <f t="shared" si="0"/>
        <v>11</v>
      </c>
      <c r="B18" s="12" t="s">
        <v>50</v>
      </c>
      <c r="C18" s="61">
        <v>7561</v>
      </c>
      <c r="D18" s="62" t="s">
        <v>51</v>
      </c>
      <c r="E18" s="63" t="s">
        <v>52</v>
      </c>
      <c r="F18" s="64">
        <v>285</v>
      </c>
    </row>
    <row r="19" spans="1:6" ht="12.75">
      <c r="A19" s="57">
        <f t="shared" si="0"/>
        <v>12</v>
      </c>
      <c r="B19" s="12" t="s">
        <v>50</v>
      </c>
      <c r="C19" s="61">
        <v>7636</v>
      </c>
      <c r="D19" s="62" t="s">
        <v>53</v>
      </c>
      <c r="E19" s="63" t="s">
        <v>54</v>
      </c>
      <c r="F19" s="64">
        <v>15367.9</v>
      </c>
    </row>
    <row r="20" spans="1:6" ht="12.75">
      <c r="A20" s="57">
        <f t="shared" si="0"/>
        <v>13</v>
      </c>
      <c r="B20" s="12" t="s">
        <v>55</v>
      </c>
      <c r="C20" s="61">
        <v>7646</v>
      </c>
      <c r="D20" s="62" t="s">
        <v>53</v>
      </c>
      <c r="E20" s="63" t="s">
        <v>54</v>
      </c>
      <c r="F20" s="64">
        <v>2484.84</v>
      </c>
    </row>
    <row r="21" spans="1:6" ht="12.75">
      <c r="A21" s="57">
        <f t="shared" si="0"/>
        <v>14</v>
      </c>
      <c r="B21" s="12" t="s">
        <v>55</v>
      </c>
      <c r="C21" s="61">
        <v>7649</v>
      </c>
      <c r="D21" s="62" t="s">
        <v>56</v>
      </c>
      <c r="E21" s="63" t="s">
        <v>54</v>
      </c>
      <c r="F21" s="64">
        <v>14795.96</v>
      </c>
    </row>
    <row r="22" spans="1:6" ht="12.75">
      <c r="A22" s="57">
        <f t="shared" si="0"/>
        <v>15</v>
      </c>
      <c r="B22" s="12" t="s">
        <v>55</v>
      </c>
      <c r="C22" s="61">
        <v>7640</v>
      </c>
      <c r="D22" s="65" t="s">
        <v>57</v>
      </c>
      <c r="E22" s="65" t="s">
        <v>58</v>
      </c>
      <c r="F22" s="64">
        <v>7.65</v>
      </c>
    </row>
    <row r="23" spans="1:6" ht="12.75">
      <c r="A23" s="57">
        <f t="shared" si="0"/>
        <v>16</v>
      </c>
      <c r="B23" s="12" t="s">
        <v>55</v>
      </c>
      <c r="C23" s="61">
        <v>7642</v>
      </c>
      <c r="D23" s="65" t="s">
        <v>57</v>
      </c>
      <c r="E23" s="65" t="s">
        <v>58</v>
      </c>
      <c r="F23" s="64">
        <v>7.35</v>
      </c>
    </row>
    <row r="24" spans="1:6" ht="12.75">
      <c r="A24" s="57">
        <f t="shared" si="0"/>
        <v>17</v>
      </c>
      <c r="B24" s="12" t="s">
        <v>55</v>
      </c>
      <c r="C24" s="61">
        <v>7645</v>
      </c>
      <c r="D24" s="65" t="s">
        <v>59</v>
      </c>
      <c r="E24" s="65" t="s">
        <v>60</v>
      </c>
      <c r="F24" s="64">
        <v>2588.32</v>
      </c>
    </row>
    <row r="25" spans="1:6" ht="12.75">
      <c r="A25" s="57">
        <f t="shared" si="0"/>
        <v>18</v>
      </c>
      <c r="B25" s="12" t="s">
        <v>55</v>
      </c>
      <c r="C25" s="61">
        <v>7644</v>
      </c>
      <c r="D25" s="65" t="s">
        <v>61</v>
      </c>
      <c r="E25" s="65" t="s">
        <v>62</v>
      </c>
      <c r="F25" s="64">
        <v>796.16</v>
      </c>
    </row>
    <row r="26" spans="1:6" ht="12.75">
      <c r="A26" s="57">
        <f t="shared" si="0"/>
        <v>19</v>
      </c>
      <c r="B26" s="12" t="s">
        <v>55</v>
      </c>
      <c r="C26" s="58">
        <v>7643</v>
      </c>
      <c r="D26" s="66" t="s">
        <v>63</v>
      </c>
      <c r="E26" s="66" t="s">
        <v>64</v>
      </c>
      <c r="F26" s="60">
        <v>1680</v>
      </c>
    </row>
    <row r="27" spans="1:6" ht="12.75">
      <c r="A27" s="57">
        <f t="shared" si="0"/>
        <v>20</v>
      </c>
      <c r="B27" s="12" t="s">
        <v>55</v>
      </c>
      <c r="C27" s="58">
        <v>7647</v>
      </c>
      <c r="D27" s="66" t="s">
        <v>65</v>
      </c>
      <c r="E27" s="66" t="s">
        <v>66</v>
      </c>
      <c r="F27" s="60">
        <v>14400</v>
      </c>
    </row>
    <row r="28" spans="1:6" ht="12.75">
      <c r="A28" s="57">
        <f t="shared" si="0"/>
        <v>21</v>
      </c>
      <c r="B28" s="12" t="s">
        <v>55</v>
      </c>
      <c r="C28" s="58">
        <v>7641</v>
      </c>
      <c r="D28" s="66" t="s">
        <v>57</v>
      </c>
      <c r="E28" s="66" t="s">
        <v>67</v>
      </c>
      <c r="F28" s="60">
        <v>752.01</v>
      </c>
    </row>
    <row r="29" spans="1:6" ht="12.75">
      <c r="A29" s="57">
        <f t="shared" si="0"/>
        <v>22</v>
      </c>
      <c r="B29" s="12" t="s">
        <v>55</v>
      </c>
      <c r="C29" s="58">
        <v>7639</v>
      </c>
      <c r="D29" s="66" t="s">
        <v>57</v>
      </c>
      <c r="E29" s="66" t="s">
        <v>67</v>
      </c>
      <c r="F29" s="60">
        <v>785.64</v>
      </c>
    </row>
    <row r="30" spans="1:6" ht="12.75">
      <c r="A30" s="57">
        <f t="shared" si="0"/>
        <v>23</v>
      </c>
      <c r="B30" s="12" t="s">
        <v>68</v>
      </c>
      <c r="C30" s="58">
        <v>7653</v>
      </c>
      <c r="D30" s="66" t="s">
        <v>69</v>
      </c>
      <c r="E30" s="66" t="s">
        <v>70</v>
      </c>
      <c r="F30" s="60">
        <v>97601.66</v>
      </c>
    </row>
    <row r="31" spans="1:6" ht="12.75">
      <c r="A31" s="57">
        <f t="shared" si="0"/>
        <v>24</v>
      </c>
      <c r="B31" s="12" t="s">
        <v>68</v>
      </c>
      <c r="C31" s="58">
        <v>7657</v>
      </c>
      <c r="D31" s="66" t="s">
        <v>71</v>
      </c>
      <c r="E31" s="66" t="s">
        <v>72</v>
      </c>
      <c r="F31" s="60">
        <v>1255.93</v>
      </c>
    </row>
    <row r="32" spans="1:6" ht="12.75">
      <c r="A32" s="57">
        <f t="shared" si="0"/>
        <v>25</v>
      </c>
      <c r="B32" s="12" t="s">
        <v>68</v>
      </c>
      <c r="C32" s="58">
        <v>7655</v>
      </c>
      <c r="D32" s="66" t="s">
        <v>73</v>
      </c>
      <c r="E32" s="66" t="s">
        <v>74</v>
      </c>
      <c r="F32" s="60">
        <v>5018.58</v>
      </c>
    </row>
    <row r="33" spans="1:6" ht="12.75">
      <c r="A33" s="57">
        <f t="shared" si="0"/>
        <v>26</v>
      </c>
      <c r="B33" s="12" t="s">
        <v>68</v>
      </c>
      <c r="C33" s="58">
        <v>7654</v>
      </c>
      <c r="D33" s="66" t="s">
        <v>73</v>
      </c>
      <c r="E33" s="66" t="s">
        <v>74</v>
      </c>
      <c r="F33" s="60">
        <v>5523.47</v>
      </c>
    </row>
    <row r="34" spans="1:6" ht="12.75">
      <c r="A34" s="57">
        <f t="shared" si="0"/>
        <v>27</v>
      </c>
      <c r="B34" s="12" t="s">
        <v>75</v>
      </c>
      <c r="C34" s="58">
        <v>7658</v>
      </c>
      <c r="D34" s="66" t="s">
        <v>63</v>
      </c>
      <c r="E34" s="66" t="s">
        <v>76</v>
      </c>
      <c r="F34" s="60">
        <v>192</v>
      </c>
    </row>
    <row r="35" spans="1:6" ht="12.75">
      <c r="A35" s="57">
        <f t="shared" si="0"/>
        <v>28</v>
      </c>
      <c r="B35" s="12" t="s">
        <v>75</v>
      </c>
      <c r="C35" s="58">
        <v>7662</v>
      </c>
      <c r="D35" s="8" t="s">
        <v>56</v>
      </c>
      <c r="E35" s="8" t="s">
        <v>54</v>
      </c>
      <c r="F35" s="60">
        <v>402.54</v>
      </c>
    </row>
    <row r="36" spans="1:6" ht="13.5" thickBot="1">
      <c r="A36" s="63"/>
      <c r="B36" s="67"/>
      <c r="C36" s="62"/>
      <c r="D36" s="68"/>
      <c r="E36" s="69" t="s">
        <v>77</v>
      </c>
      <c r="F36" s="70">
        <f>SUM(F8:F35)</f>
        <v>203295.71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6.140625" style="30" customWidth="1"/>
    <col min="2" max="2" width="17.421875" style="30" customWidth="1"/>
    <col min="3" max="3" width="42.57421875" style="30" customWidth="1"/>
    <col min="4" max="4" width="35.8515625" style="30" customWidth="1"/>
    <col min="5" max="5" width="12.7109375" style="30" customWidth="1"/>
    <col min="6" max="16384" width="9.140625" style="30" customWidth="1"/>
  </cols>
  <sheetData>
    <row r="1" spans="1:4" ht="12.75">
      <c r="A1" s="29" t="s">
        <v>15</v>
      </c>
      <c r="B1" s="29"/>
      <c r="C1" s="29"/>
      <c r="D1" s="29"/>
    </row>
    <row r="3" spans="1:4" ht="15.75" customHeight="1">
      <c r="A3" s="114" t="s">
        <v>21</v>
      </c>
      <c r="B3" s="114"/>
      <c r="C3" s="114"/>
      <c r="D3" s="31"/>
    </row>
    <row r="4" spans="1:10" ht="19.5" customHeight="1">
      <c r="A4" s="115" t="s">
        <v>22</v>
      </c>
      <c r="B4" s="115"/>
      <c r="C4" s="115"/>
      <c r="D4" s="115"/>
      <c r="E4" s="115"/>
      <c r="F4" s="32"/>
      <c r="G4" s="32"/>
      <c r="H4" s="32"/>
      <c r="I4" s="33"/>
      <c r="J4" s="33"/>
    </row>
    <row r="5" spans="1:10" ht="12.75">
      <c r="A5" s="34"/>
      <c r="B5" s="35"/>
      <c r="C5" s="35"/>
      <c r="D5" s="35"/>
      <c r="E5" s="32"/>
      <c r="F5" s="32"/>
      <c r="G5" s="32"/>
      <c r="H5" s="32"/>
      <c r="I5" s="33"/>
      <c r="J5" s="33"/>
    </row>
    <row r="6" spans="1:10" ht="12.75">
      <c r="A6" s="34"/>
      <c r="B6" s="50" t="s">
        <v>32</v>
      </c>
      <c r="C6" s="28" t="str">
        <f>personal!G6</f>
        <v>1-5 august 2016</v>
      </c>
      <c r="D6" s="35"/>
      <c r="E6" s="32"/>
      <c r="F6" s="32"/>
      <c r="G6" s="32"/>
      <c r="H6" s="32"/>
      <c r="I6" s="33"/>
      <c r="J6" s="33"/>
    </row>
    <row r="8" spans="1:5" ht="12.75">
      <c r="A8" s="36" t="s">
        <v>16</v>
      </c>
      <c r="B8" s="37" t="s">
        <v>17</v>
      </c>
      <c r="C8" s="37" t="s">
        <v>18</v>
      </c>
      <c r="D8" s="37" t="s">
        <v>23</v>
      </c>
      <c r="E8" s="38" t="s">
        <v>19</v>
      </c>
    </row>
    <row r="9" spans="1:5" s="43" customFormat="1" ht="30">
      <c r="A9" s="128">
        <v>42585</v>
      </c>
      <c r="B9" s="128" t="s">
        <v>192</v>
      </c>
      <c r="C9" s="129" t="s">
        <v>193</v>
      </c>
      <c r="D9" s="130" t="s">
        <v>194</v>
      </c>
      <c r="E9" s="131">
        <v>4780.8</v>
      </c>
    </row>
    <row r="10" spans="1:5" s="43" customFormat="1" ht="30">
      <c r="A10" s="128">
        <v>42586</v>
      </c>
      <c r="B10" s="128" t="s">
        <v>195</v>
      </c>
      <c r="C10" s="129" t="s">
        <v>196</v>
      </c>
      <c r="D10" s="130" t="s">
        <v>123</v>
      </c>
      <c r="E10" s="131">
        <v>1500</v>
      </c>
    </row>
    <row r="11" spans="1:5" s="43" customFormat="1" ht="12.75">
      <c r="A11" s="39"/>
      <c r="B11" s="40"/>
      <c r="C11" s="40"/>
      <c r="D11" s="41"/>
      <c r="E11" s="42"/>
    </row>
    <row r="12" spans="1:5" s="43" customFormat="1" ht="12.75">
      <c r="A12" s="39"/>
      <c r="B12" s="40"/>
      <c r="C12" s="41"/>
      <c r="D12" s="41"/>
      <c r="E12" s="42"/>
    </row>
    <row r="13" spans="1:5" s="43" customFormat="1" ht="12.75">
      <c r="A13" s="39"/>
      <c r="B13" s="40"/>
      <c r="C13" s="41"/>
      <c r="D13" s="41"/>
      <c r="E13" s="42"/>
    </row>
    <row r="14" spans="1:5" s="43" customFormat="1" ht="12.75">
      <c r="A14" s="39"/>
      <c r="B14" s="44"/>
      <c r="C14" s="45"/>
      <c r="D14" s="45"/>
      <c r="E14" s="42"/>
    </row>
    <row r="15" spans="1:5" s="43" customFormat="1" ht="12.75">
      <c r="A15" s="39"/>
      <c r="B15" s="44"/>
      <c r="C15" s="45"/>
      <c r="D15" s="45"/>
      <c r="E15" s="42"/>
    </row>
    <row r="16" spans="1:5" s="43" customFormat="1" ht="12.75">
      <c r="A16" s="39"/>
      <c r="B16" s="44"/>
      <c r="C16" s="45"/>
      <c r="D16" s="45"/>
      <c r="E16" s="42"/>
    </row>
    <row r="17" spans="1:5" s="43" customFormat="1" ht="12.75">
      <c r="A17" s="39"/>
      <c r="B17" s="44"/>
      <c r="C17" s="45"/>
      <c r="D17" s="45"/>
      <c r="E17" s="42"/>
    </row>
    <row r="18" spans="1:5" s="135" customFormat="1" ht="15">
      <c r="A18" s="132" t="s">
        <v>20</v>
      </c>
      <c r="B18" s="133"/>
      <c r="C18" s="133"/>
      <c r="D18" s="133"/>
      <c r="E18" s="134">
        <f>SUM(E9:E17)</f>
        <v>6280.8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30" customWidth="1"/>
    <col min="2" max="2" width="17.421875" style="30" customWidth="1"/>
    <col min="3" max="3" width="42.57421875" style="30" customWidth="1"/>
    <col min="4" max="4" width="35.8515625" style="30" customWidth="1"/>
    <col min="5" max="5" width="12.7109375" style="30" customWidth="1"/>
    <col min="6" max="16384" width="9.140625" style="30" customWidth="1"/>
  </cols>
  <sheetData>
    <row r="1" spans="1:4" ht="12.75">
      <c r="A1" s="29" t="s">
        <v>15</v>
      </c>
      <c r="B1" s="29"/>
      <c r="C1" s="29"/>
      <c r="D1" s="29"/>
    </row>
    <row r="3" spans="1:4" ht="15.75" customHeight="1">
      <c r="A3" s="114" t="s">
        <v>21</v>
      </c>
      <c r="B3" s="114"/>
      <c r="C3" s="114"/>
      <c r="D3" s="31"/>
    </row>
    <row r="4" spans="1:10" ht="19.5" customHeight="1">
      <c r="A4" s="115" t="s">
        <v>24</v>
      </c>
      <c r="B4" s="115"/>
      <c r="C4" s="115"/>
      <c r="D4" s="115"/>
      <c r="E4" s="115"/>
      <c r="F4" s="32"/>
      <c r="G4" s="32"/>
      <c r="H4" s="32"/>
      <c r="I4" s="33"/>
      <c r="J4" s="33"/>
    </row>
    <row r="5" spans="1:10" ht="12.75">
      <c r="A5" s="34"/>
      <c r="B5" s="35"/>
      <c r="C5" s="35"/>
      <c r="D5" s="35"/>
      <c r="E5" s="32"/>
      <c r="F5" s="32"/>
      <c r="G5" s="32"/>
      <c r="H5" s="32"/>
      <c r="I5" s="33"/>
      <c r="J5" s="33"/>
    </row>
    <row r="6" spans="1:10" ht="12.75">
      <c r="A6" s="34"/>
      <c r="B6" s="50" t="s">
        <v>32</v>
      </c>
      <c r="C6" s="28" t="str">
        <f>personal!G6</f>
        <v>1-5 august 2016</v>
      </c>
      <c r="D6" s="35"/>
      <c r="E6" s="32"/>
      <c r="F6" s="32"/>
      <c r="G6" s="32"/>
      <c r="H6" s="32"/>
      <c r="I6" s="33"/>
      <c r="J6" s="33"/>
    </row>
    <row r="8" spans="1:5" ht="12.75">
      <c r="A8" s="36" t="s">
        <v>16</v>
      </c>
      <c r="B8" s="37" t="s">
        <v>17</v>
      </c>
      <c r="C8" s="37" t="s">
        <v>18</v>
      </c>
      <c r="D8" s="37" t="s">
        <v>23</v>
      </c>
      <c r="E8" s="38" t="s">
        <v>19</v>
      </c>
    </row>
    <row r="9" spans="1:5" s="43" customFormat="1" ht="12.75">
      <c r="A9" s="39"/>
      <c r="B9" s="40"/>
      <c r="C9" s="41"/>
      <c r="D9" s="41"/>
      <c r="E9" s="42"/>
    </row>
    <row r="10" spans="1:5" s="43" customFormat="1" ht="12.75">
      <c r="A10" s="39"/>
      <c r="B10" s="40"/>
      <c r="C10" s="41"/>
      <c r="D10" s="41"/>
      <c r="E10" s="42"/>
    </row>
    <row r="11" spans="1:5" s="43" customFormat="1" ht="12.75">
      <c r="A11" s="39"/>
      <c r="B11" s="40"/>
      <c r="C11" s="40"/>
      <c r="D11" s="41"/>
      <c r="E11" s="42"/>
    </row>
    <row r="12" spans="1:5" s="43" customFormat="1" ht="12.75">
      <c r="A12" s="39"/>
      <c r="B12" s="40"/>
      <c r="C12" s="41"/>
      <c r="D12" s="41"/>
      <c r="E12" s="42"/>
    </row>
    <row r="13" spans="1:5" s="43" customFormat="1" ht="12.75">
      <c r="A13" s="39"/>
      <c r="B13" s="40"/>
      <c r="C13" s="41"/>
      <c r="D13" s="41"/>
      <c r="E13" s="42"/>
    </row>
    <row r="14" spans="1:5" s="43" customFormat="1" ht="12.75">
      <c r="A14" s="39"/>
      <c r="B14" s="44"/>
      <c r="C14" s="45"/>
      <c r="D14" s="45"/>
      <c r="E14" s="42"/>
    </row>
    <row r="15" spans="1:5" s="43" customFormat="1" ht="12.75">
      <c r="A15" s="39"/>
      <c r="B15" s="44"/>
      <c r="C15" s="45"/>
      <c r="D15" s="45"/>
      <c r="E15" s="42"/>
    </row>
    <row r="16" spans="1:5" s="43" customFormat="1" ht="12.75">
      <c r="A16" s="39"/>
      <c r="B16" s="44"/>
      <c r="C16" s="45"/>
      <c r="D16" s="45"/>
      <c r="E16" s="42"/>
    </row>
    <row r="17" spans="1:5" s="43" customFormat="1" ht="12.75">
      <c r="A17" s="39"/>
      <c r="B17" s="44"/>
      <c r="C17" s="45"/>
      <c r="D17" s="45"/>
      <c r="E17" s="42"/>
    </row>
    <row r="18" spans="1:5" ht="12.75">
      <c r="A18" s="46" t="s">
        <v>20</v>
      </c>
      <c r="B18" s="47"/>
      <c r="C18" s="47"/>
      <c r="D18" s="47"/>
      <c r="E18" s="48">
        <f>SUM(E9:E17)</f>
        <v>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F74" sqref="F74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6" t="s">
        <v>25</v>
      </c>
      <c r="B1" s="15"/>
      <c r="C1" s="17"/>
      <c r="D1" s="17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s="16" t="s">
        <v>26</v>
      </c>
      <c r="B3" s="17"/>
      <c r="C3" s="15"/>
      <c r="D3" s="17"/>
      <c r="E3" s="18"/>
      <c r="F3" s="15"/>
    </row>
    <row r="4" spans="1:6" ht="12.75">
      <c r="A4" s="16" t="s">
        <v>27</v>
      </c>
      <c r="B4" s="17"/>
      <c r="C4" s="15"/>
      <c r="D4" s="17"/>
      <c r="E4" s="15"/>
      <c r="F4" s="17"/>
    </row>
    <row r="5" spans="1:6" ht="12.75">
      <c r="A5" s="15"/>
      <c r="B5" s="17"/>
      <c r="C5" s="15"/>
      <c r="D5" s="15"/>
      <c r="E5" s="15"/>
      <c r="F5" s="15"/>
    </row>
    <row r="6" spans="1:6" ht="12.75">
      <c r="A6" s="15"/>
      <c r="B6" s="19"/>
      <c r="C6" s="50" t="s">
        <v>32</v>
      </c>
      <c r="D6" s="17" t="str">
        <f>personal!G6</f>
        <v>1-5 august 2016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3.25" thickBot="1">
      <c r="A8" s="20" t="s">
        <v>9</v>
      </c>
      <c r="B8" s="21" t="s">
        <v>10</v>
      </c>
      <c r="C8" s="22" t="s">
        <v>11</v>
      </c>
      <c r="D8" s="21" t="s">
        <v>28</v>
      </c>
      <c r="E8" s="23" t="s">
        <v>29</v>
      </c>
      <c r="F8" s="24" t="s">
        <v>30</v>
      </c>
    </row>
    <row r="9" spans="1:6" ht="13.5">
      <c r="A9" s="116">
        <v>1</v>
      </c>
      <c r="B9" s="107">
        <v>42583</v>
      </c>
      <c r="C9" s="117">
        <v>7633</v>
      </c>
      <c r="D9" s="118" t="s">
        <v>123</v>
      </c>
      <c r="E9" s="119" t="s">
        <v>125</v>
      </c>
      <c r="F9" s="120">
        <v>850000</v>
      </c>
    </row>
    <row r="10" spans="1:6" ht="13.5">
      <c r="A10" s="116">
        <v>2</v>
      </c>
      <c r="B10" s="107">
        <v>42584</v>
      </c>
      <c r="C10" s="117">
        <v>20191</v>
      </c>
      <c r="D10" s="121" t="s">
        <v>117</v>
      </c>
      <c r="E10" s="119" t="s">
        <v>126</v>
      </c>
      <c r="F10" s="120">
        <v>195.5</v>
      </c>
    </row>
    <row r="11" spans="1:6" ht="13.5">
      <c r="A11" s="116">
        <v>3</v>
      </c>
      <c r="B11" s="107">
        <v>42584</v>
      </c>
      <c r="C11" s="117">
        <v>20220</v>
      </c>
      <c r="D11" s="121" t="s">
        <v>127</v>
      </c>
      <c r="E11" s="119" t="s">
        <v>128</v>
      </c>
      <c r="F11" s="120">
        <v>3479.5</v>
      </c>
    </row>
    <row r="12" spans="1:6" ht="13.5">
      <c r="A12" s="116">
        <v>4</v>
      </c>
      <c r="B12" s="107">
        <v>42584</v>
      </c>
      <c r="C12" s="122">
        <v>20205</v>
      </c>
      <c r="D12" s="118" t="s">
        <v>129</v>
      </c>
      <c r="E12" s="119" t="s">
        <v>130</v>
      </c>
      <c r="F12" s="120">
        <v>250</v>
      </c>
    </row>
    <row r="13" spans="1:256" ht="13.5">
      <c r="A13" s="116">
        <v>5</v>
      </c>
      <c r="B13" s="107">
        <v>42584</v>
      </c>
      <c r="C13" s="117">
        <v>20204</v>
      </c>
      <c r="D13" s="118" t="s">
        <v>129</v>
      </c>
      <c r="E13" s="119" t="s">
        <v>131</v>
      </c>
      <c r="F13" s="120">
        <v>400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6">
        <v>6</v>
      </c>
      <c r="B14" s="107">
        <v>42584</v>
      </c>
      <c r="C14" s="117">
        <v>20203</v>
      </c>
      <c r="D14" s="118" t="s">
        <v>129</v>
      </c>
      <c r="E14" s="119" t="s">
        <v>132</v>
      </c>
      <c r="F14" s="120">
        <v>100</v>
      </c>
    </row>
    <row r="15" spans="1:6" ht="13.5">
      <c r="A15" s="116">
        <v>7</v>
      </c>
      <c r="B15" s="107">
        <v>42584</v>
      </c>
      <c r="C15" s="117">
        <v>20202</v>
      </c>
      <c r="D15" s="118" t="s">
        <v>129</v>
      </c>
      <c r="E15" s="119" t="s">
        <v>133</v>
      </c>
      <c r="F15" s="120">
        <v>10</v>
      </c>
    </row>
    <row r="16" spans="1:6" ht="13.5">
      <c r="A16" s="116">
        <v>8</v>
      </c>
      <c r="B16" s="107">
        <v>42584</v>
      </c>
      <c r="C16" s="117">
        <v>20185</v>
      </c>
      <c r="D16" s="121" t="s">
        <v>117</v>
      </c>
      <c r="E16" s="119" t="s">
        <v>134</v>
      </c>
      <c r="F16" s="120">
        <v>1860</v>
      </c>
    </row>
    <row r="17" spans="1:6" ht="13.5">
      <c r="A17" s="116">
        <v>9</v>
      </c>
      <c r="B17" s="107">
        <v>42584</v>
      </c>
      <c r="C17" s="106">
        <v>20184</v>
      </c>
      <c r="D17" s="121" t="s">
        <v>117</v>
      </c>
      <c r="E17" s="119" t="s">
        <v>135</v>
      </c>
      <c r="F17" s="123">
        <v>390</v>
      </c>
    </row>
    <row r="18" spans="1:6" ht="13.5">
      <c r="A18" s="116">
        <v>10</v>
      </c>
      <c r="B18" s="107">
        <v>42584</v>
      </c>
      <c r="C18" s="106">
        <v>20235</v>
      </c>
      <c r="D18" s="121" t="s">
        <v>117</v>
      </c>
      <c r="E18" s="119" t="s">
        <v>136</v>
      </c>
      <c r="F18" s="123">
        <v>197</v>
      </c>
    </row>
    <row r="19" spans="1:6" ht="13.5">
      <c r="A19" s="116">
        <v>11</v>
      </c>
      <c r="B19" s="107">
        <v>42584</v>
      </c>
      <c r="C19" s="106">
        <v>20231</v>
      </c>
      <c r="D19" s="121" t="s">
        <v>117</v>
      </c>
      <c r="E19" s="119" t="s">
        <v>137</v>
      </c>
      <c r="F19" s="123">
        <v>951.3</v>
      </c>
    </row>
    <row r="20" spans="1:6" ht="13.5">
      <c r="A20" s="116">
        <v>12</v>
      </c>
      <c r="B20" s="107">
        <v>42584</v>
      </c>
      <c r="C20" s="106">
        <v>20190</v>
      </c>
      <c r="D20" s="121" t="s">
        <v>117</v>
      </c>
      <c r="E20" s="119" t="s">
        <v>138</v>
      </c>
      <c r="F20" s="123">
        <v>400</v>
      </c>
    </row>
    <row r="21" spans="1:6" ht="13.5">
      <c r="A21" s="116">
        <v>13</v>
      </c>
      <c r="B21" s="107">
        <v>42584</v>
      </c>
      <c r="C21" s="106">
        <v>20188</v>
      </c>
      <c r="D21" s="121" t="s">
        <v>117</v>
      </c>
      <c r="E21" s="119" t="s">
        <v>139</v>
      </c>
      <c r="F21" s="123">
        <v>2500</v>
      </c>
    </row>
    <row r="22" spans="1:6" ht="13.5">
      <c r="A22" s="116">
        <v>14</v>
      </c>
      <c r="B22" s="107">
        <v>42584</v>
      </c>
      <c r="C22" s="106">
        <v>20187</v>
      </c>
      <c r="D22" s="121" t="s">
        <v>117</v>
      </c>
      <c r="E22" s="119" t="s">
        <v>140</v>
      </c>
      <c r="F22" s="123">
        <v>1250</v>
      </c>
    </row>
    <row r="23" spans="1:6" ht="13.5">
      <c r="A23" s="116">
        <v>15</v>
      </c>
      <c r="B23" s="107">
        <v>42584</v>
      </c>
      <c r="C23" s="106">
        <v>20225</v>
      </c>
      <c r="D23" s="121" t="s">
        <v>117</v>
      </c>
      <c r="E23" s="119" t="s">
        <v>141</v>
      </c>
      <c r="F23" s="123">
        <v>650</v>
      </c>
    </row>
    <row r="24" spans="1:6" ht="13.5">
      <c r="A24" s="116">
        <v>16</v>
      </c>
      <c r="B24" s="107">
        <v>42584</v>
      </c>
      <c r="C24" s="106">
        <v>20223</v>
      </c>
      <c r="D24" s="121" t="s">
        <v>117</v>
      </c>
      <c r="E24" s="119" t="s">
        <v>142</v>
      </c>
      <c r="F24" s="123">
        <v>1100</v>
      </c>
    </row>
    <row r="25" spans="1:6" ht="13.5">
      <c r="A25" s="116">
        <v>17</v>
      </c>
      <c r="B25" s="107">
        <v>42584</v>
      </c>
      <c r="C25" s="106">
        <v>20222</v>
      </c>
      <c r="D25" s="121" t="s">
        <v>117</v>
      </c>
      <c r="E25" s="119" t="s">
        <v>143</v>
      </c>
      <c r="F25" s="123">
        <v>150</v>
      </c>
    </row>
    <row r="26" spans="1:6" ht="13.5">
      <c r="A26" s="116">
        <v>18</v>
      </c>
      <c r="B26" s="107">
        <v>42584</v>
      </c>
      <c r="C26" s="106">
        <v>20221</v>
      </c>
      <c r="D26" s="121" t="s">
        <v>117</v>
      </c>
      <c r="E26" s="119" t="s">
        <v>144</v>
      </c>
      <c r="F26" s="123">
        <v>1682.5</v>
      </c>
    </row>
    <row r="27" spans="1:6" ht="13.5">
      <c r="A27" s="116">
        <v>19</v>
      </c>
      <c r="B27" s="107">
        <v>42584</v>
      </c>
      <c r="C27" s="106">
        <v>20230</v>
      </c>
      <c r="D27" s="121" t="s">
        <v>117</v>
      </c>
      <c r="E27" s="119" t="s">
        <v>145</v>
      </c>
      <c r="F27" s="123">
        <v>2491</v>
      </c>
    </row>
    <row r="28" spans="1:6" ht="13.5">
      <c r="A28" s="116">
        <v>20</v>
      </c>
      <c r="B28" s="107">
        <v>42584</v>
      </c>
      <c r="C28" s="106">
        <v>20229</v>
      </c>
      <c r="D28" s="121" t="s">
        <v>117</v>
      </c>
      <c r="E28" s="119" t="s">
        <v>146</v>
      </c>
      <c r="F28" s="123">
        <v>60</v>
      </c>
    </row>
    <row r="29" spans="1:6" ht="13.5">
      <c r="A29" s="116">
        <v>21</v>
      </c>
      <c r="B29" s="107">
        <v>42584</v>
      </c>
      <c r="C29" s="106">
        <v>20228</v>
      </c>
      <c r="D29" s="121" t="s">
        <v>117</v>
      </c>
      <c r="E29" s="119" t="s">
        <v>147</v>
      </c>
      <c r="F29" s="123">
        <v>1000</v>
      </c>
    </row>
    <row r="30" spans="1:6" ht="13.5">
      <c r="A30" s="116">
        <v>22</v>
      </c>
      <c r="B30" s="107">
        <v>42584</v>
      </c>
      <c r="C30" s="106">
        <v>20227</v>
      </c>
      <c r="D30" s="121" t="s">
        <v>117</v>
      </c>
      <c r="E30" s="119" t="s">
        <v>148</v>
      </c>
      <c r="F30" s="123">
        <v>1000</v>
      </c>
    </row>
    <row r="31" spans="1:6" ht="13.5">
      <c r="A31" s="116">
        <v>23</v>
      </c>
      <c r="B31" s="107">
        <v>42584</v>
      </c>
      <c r="C31" s="106">
        <v>20212</v>
      </c>
      <c r="D31" s="118" t="s">
        <v>129</v>
      </c>
      <c r="E31" s="119" t="s">
        <v>149</v>
      </c>
      <c r="F31" s="123">
        <v>10</v>
      </c>
    </row>
    <row r="32" spans="1:6" ht="13.5">
      <c r="A32" s="116">
        <v>24</v>
      </c>
      <c r="B32" s="107">
        <v>42584</v>
      </c>
      <c r="C32" s="106">
        <v>20211</v>
      </c>
      <c r="D32" s="118" t="s">
        <v>129</v>
      </c>
      <c r="E32" s="119" t="s">
        <v>150</v>
      </c>
      <c r="F32" s="123">
        <v>100</v>
      </c>
    </row>
    <row r="33" spans="1:6" ht="13.5">
      <c r="A33" s="116">
        <v>25</v>
      </c>
      <c r="B33" s="107">
        <v>42584</v>
      </c>
      <c r="C33" s="106">
        <v>20210</v>
      </c>
      <c r="D33" s="118" t="s">
        <v>129</v>
      </c>
      <c r="E33" s="119" t="s">
        <v>151</v>
      </c>
      <c r="F33" s="123">
        <v>50</v>
      </c>
    </row>
    <row r="34" spans="1:6" ht="13.5">
      <c r="A34" s="116">
        <v>26</v>
      </c>
      <c r="B34" s="107">
        <v>42584</v>
      </c>
      <c r="C34" s="106">
        <v>20216</v>
      </c>
      <c r="D34" s="118" t="s">
        <v>129</v>
      </c>
      <c r="E34" s="119" t="s">
        <v>152</v>
      </c>
      <c r="F34" s="123">
        <v>10</v>
      </c>
    </row>
    <row r="35" spans="1:6" ht="13.5">
      <c r="A35" s="116">
        <v>27</v>
      </c>
      <c r="B35" s="107">
        <v>42584</v>
      </c>
      <c r="C35" s="106">
        <v>20215</v>
      </c>
      <c r="D35" s="118" t="s">
        <v>129</v>
      </c>
      <c r="E35" s="119" t="s">
        <v>153</v>
      </c>
      <c r="F35" s="123">
        <v>50</v>
      </c>
    </row>
    <row r="36" spans="1:6" ht="13.5">
      <c r="A36" s="116">
        <v>28</v>
      </c>
      <c r="B36" s="107">
        <v>42584</v>
      </c>
      <c r="C36" s="106">
        <v>20214</v>
      </c>
      <c r="D36" s="118" t="s">
        <v>129</v>
      </c>
      <c r="E36" s="119" t="s">
        <v>154</v>
      </c>
      <c r="F36" s="123">
        <v>100</v>
      </c>
    </row>
    <row r="37" spans="1:6" ht="13.5">
      <c r="A37" s="116">
        <v>29</v>
      </c>
      <c r="B37" s="107">
        <v>42584</v>
      </c>
      <c r="C37" s="106">
        <v>20213</v>
      </c>
      <c r="D37" s="118" t="s">
        <v>129</v>
      </c>
      <c r="E37" s="119" t="s">
        <v>155</v>
      </c>
      <c r="F37" s="123">
        <v>20</v>
      </c>
    </row>
    <row r="38" spans="1:6" ht="13.5">
      <c r="A38" s="116">
        <v>30</v>
      </c>
      <c r="B38" s="107">
        <v>42584</v>
      </c>
      <c r="C38" s="106">
        <v>20226</v>
      </c>
      <c r="D38" s="121" t="s">
        <v>122</v>
      </c>
      <c r="E38" s="119" t="s">
        <v>156</v>
      </c>
      <c r="F38" s="123">
        <v>19850</v>
      </c>
    </row>
    <row r="39" spans="1:6" ht="13.5">
      <c r="A39" s="116">
        <v>31</v>
      </c>
      <c r="B39" s="107">
        <v>42584</v>
      </c>
      <c r="C39" s="106">
        <v>20201</v>
      </c>
      <c r="D39" s="118" t="s">
        <v>129</v>
      </c>
      <c r="E39" s="119" t="s">
        <v>157</v>
      </c>
      <c r="F39" s="123">
        <v>1000</v>
      </c>
    </row>
    <row r="40" spans="1:6" ht="13.5">
      <c r="A40" s="116">
        <v>32</v>
      </c>
      <c r="B40" s="107">
        <v>42584</v>
      </c>
      <c r="C40" s="106">
        <v>20200</v>
      </c>
      <c r="D40" s="118" t="s">
        <v>129</v>
      </c>
      <c r="E40" s="119" t="s">
        <v>158</v>
      </c>
      <c r="F40" s="123">
        <v>50</v>
      </c>
    </row>
    <row r="41" spans="1:6" ht="13.5">
      <c r="A41" s="116">
        <v>33</v>
      </c>
      <c r="B41" s="107">
        <v>42584</v>
      </c>
      <c r="C41" s="106">
        <v>20199</v>
      </c>
      <c r="D41" s="118" t="s">
        <v>129</v>
      </c>
      <c r="E41" s="119" t="s">
        <v>159</v>
      </c>
      <c r="F41" s="123">
        <v>50</v>
      </c>
    </row>
    <row r="42" spans="1:6" ht="13.5">
      <c r="A42" s="116">
        <v>34</v>
      </c>
      <c r="B42" s="107">
        <v>42584</v>
      </c>
      <c r="C42" s="106">
        <v>20198</v>
      </c>
      <c r="D42" s="118" t="s">
        <v>129</v>
      </c>
      <c r="E42" s="119" t="s">
        <v>160</v>
      </c>
      <c r="F42" s="123">
        <v>10</v>
      </c>
    </row>
    <row r="43" spans="1:6" ht="13.5">
      <c r="A43" s="116">
        <v>35</v>
      </c>
      <c r="B43" s="107">
        <v>42584</v>
      </c>
      <c r="C43" s="106">
        <v>20209</v>
      </c>
      <c r="D43" s="118" t="s">
        <v>129</v>
      </c>
      <c r="E43" s="119" t="s">
        <v>161</v>
      </c>
      <c r="F43" s="123">
        <v>120</v>
      </c>
    </row>
    <row r="44" spans="1:6" ht="13.5">
      <c r="A44" s="124">
        <v>36</v>
      </c>
      <c r="B44" s="107">
        <v>42584</v>
      </c>
      <c r="C44" s="106">
        <v>20208</v>
      </c>
      <c r="D44" s="118" t="s">
        <v>129</v>
      </c>
      <c r="E44" s="119" t="s">
        <v>162</v>
      </c>
      <c r="F44" s="123">
        <v>10</v>
      </c>
    </row>
    <row r="45" spans="1:6" ht="13.5">
      <c r="A45" s="116">
        <v>37</v>
      </c>
      <c r="B45" s="107">
        <v>42584</v>
      </c>
      <c r="C45" s="106">
        <v>20207</v>
      </c>
      <c r="D45" s="118" t="s">
        <v>129</v>
      </c>
      <c r="E45" s="119" t="s">
        <v>163</v>
      </c>
      <c r="F45" s="123">
        <v>100</v>
      </c>
    </row>
    <row r="46" spans="1:6" ht="13.5">
      <c r="A46" s="106">
        <v>38</v>
      </c>
      <c r="B46" s="107">
        <v>42584</v>
      </c>
      <c r="C46" s="106">
        <v>20206</v>
      </c>
      <c r="D46" s="118" t="s">
        <v>129</v>
      </c>
      <c r="E46" s="119" t="s">
        <v>164</v>
      </c>
      <c r="F46" s="123">
        <v>100</v>
      </c>
    </row>
    <row r="47" spans="1:6" ht="13.5">
      <c r="A47" s="106">
        <v>39</v>
      </c>
      <c r="B47" s="107">
        <v>42584</v>
      </c>
      <c r="C47" s="106">
        <v>20193</v>
      </c>
      <c r="D47" s="118" t="s">
        <v>129</v>
      </c>
      <c r="E47" s="119" t="s">
        <v>165</v>
      </c>
      <c r="F47" s="123">
        <v>150</v>
      </c>
    </row>
    <row r="48" spans="1:6" ht="13.5">
      <c r="A48" s="106">
        <v>40</v>
      </c>
      <c r="B48" s="107">
        <v>42584</v>
      </c>
      <c r="C48" s="106">
        <v>20192</v>
      </c>
      <c r="D48" s="118" t="s">
        <v>129</v>
      </c>
      <c r="E48" s="119" t="s">
        <v>166</v>
      </c>
      <c r="F48" s="123">
        <v>50</v>
      </c>
    </row>
    <row r="49" spans="1:6" ht="13.5">
      <c r="A49" s="106">
        <v>41</v>
      </c>
      <c r="B49" s="107">
        <v>42584</v>
      </c>
      <c r="C49" s="106">
        <v>20219</v>
      </c>
      <c r="D49" s="118" t="s">
        <v>129</v>
      </c>
      <c r="E49" s="119" t="s">
        <v>167</v>
      </c>
      <c r="F49" s="123">
        <v>30</v>
      </c>
    </row>
    <row r="50" spans="1:6" ht="13.5">
      <c r="A50" s="106">
        <v>42</v>
      </c>
      <c r="B50" s="107">
        <v>42584</v>
      </c>
      <c r="C50" s="106">
        <v>20218</v>
      </c>
      <c r="D50" s="118" t="s">
        <v>129</v>
      </c>
      <c r="E50" s="119" t="s">
        <v>168</v>
      </c>
      <c r="F50" s="123">
        <v>110</v>
      </c>
    </row>
    <row r="51" spans="1:6" ht="13.5">
      <c r="A51" s="106">
        <v>43</v>
      </c>
      <c r="B51" s="107">
        <v>42584</v>
      </c>
      <c r="C51" s="106">
        <v>20217</v>
      </c>
      <c r="D51" s="118" t="s">
        <v>129</v>
      </c>
      <c r="E51" s="119" t="s">
        <v>169</v>
      </c>
      <c r="F51" s="123">
        <v>50</v>
      </c>
    </row>
    <row r="52" spans="1:6" ht="13.5">
      <c r="A52" s="106">
        <v>44</v>
      </c>
      <c r="B52" s="107">
        <v>42584</v>
      </c>
      <c r="C52" s="106">
        <v>20186</v>
      </c>
      <c r="D52" s="121" t="s">
        <v>117</v>
      </c>
      <c r="E52" s="119" t="s">
        <v>170</v>
      </c>
      <c r="F52" s="123">
        <v>1240</v>
      </c>
    </row>
    <row r="53" spans="1:6" ht="13.5">
      <c r="A53" s="106">
        <v>45</v>
      </c>
      <c r="B53" s="107">
        <v>42584</v>
      </c>
      <c r="C53" s="106">
        <v>20194</v>
      </c>
      <c r="D53" s="118" t="s">
        <v>129</v>
      </c>
      <c r="E53" s="119" t="s">
        <v>171</v>
      </c>
      <c r="F53" s="123">
        <v>50</v>
      </c>
    </row>
    <row r="54" spans="1:6" ht="13.5">
      <c r="A54" s="106">
        <v>46</v>
      </c>
      <c r="B54" s="107">
        <v>42584</v>
      </c>
      <c r="C54" s="106">
        <v>20195</v>
      </c>
      <c r="D54" s="118" t="s">
        <v>129</v>
      </c>
      <c r="E54" s="119" t="s">
        <v>172</v>
      </c>
      <c r="F54" s="123">
        <v>50</v>
      </c>
    </row>
    <row r="55" spans="1:6" ht="13.5">
      <c r="A55" s="106">
        <v>47</v>
      </c>
      <c r="B55" s="107">
        <v>42584</v>
      </c>
      <c r="C55" s="106">
        <v>20197</v>
      </c>
      <c r="D55" s="118" t="s">
        <v>129</v>
      </c>
      <c r="E55" s="119" t="s">
        <v>173</v>
      </c>
      <c r="F55" s="123">
        <v>400</v>
      </c>
    </row>
    <row r="56" spans="1:6" ht="13.5">
      <c r="A56" s="106">
        <v>48</v>
      </c>
      <c r="B56" s="107">
        <v>42584</v>
      </c>
      <c r="C56" s="106">
        <v>20196</v>
      </c>
      <c r="D56" s="118" t="s">
        <v>129</v>
      </c>
      <c r="E56" s="119" t="s">
        <v>174</v>
      </c>
      <c r="F56" s="123">
        <v>250</v>
      </c>
    </row>
    <row r="57" spans="1:6" ht="13.5">
      <c r="A57" s="106">
        <v>49</v>
      </c>
      <c r="B57" s="107">
        <v>42584</v>
      </c>
      <c r="C57" s="106">
        <v>20189</v>
      </c>
      <c r="D57" s="121" t="s">
        <v>117</v>
      </c>
      <c r="E57" s="119" t="s">
        <v>175</v>
      </c>
      <c r="F57" s="123">
        <v>194</v>
      </c>
    </row>
    <row r="58" spans="1:6" ht="13.5">
      <c r="A58" s="106">
        <v>50</v>
      </c>
      <c r="B58" s="107">
        <v>42586</v>
      </c>
      <c r="C58" s="106">
        <v>20253</v>
      </c>
      <c r="D58" s="121" t="s">
        <v>117</v>
      </c>
      <c r="E58" s="119" t="s">
        <v>176</v>
      </c>
      <c r="F58" s="123">
        <v>3561.92</v>
      </c>
    </row>
    <row r="59" spans="1:6" ht="13.5">
      <c r="A59" s="106">
        <v>51</v>
      </c>
      <c r="B59" s="107">
        <v>42586</v>
      </c>
      <c r="C59" s="106">
        <v>20240</v>
      </c>
      <c r="D59" s="121" t="s">
        <v>122</v>
      </c>
      <c r="E59" s="119" t="s">
        <v>177</v>
      </c>
      <c r="F59" s="123">
        <v>104305</v>
      </c>
    </row>
    <row r="60" spans="1:6" ht="13.5">
      <c r="A60" s="106">
        <v>52</v>
      </c>
      <c r="B60" s="107">
        <v>42586</v>
      </c>
      <c r="C60" s="106">
        <v>20243</v>
      </c>
      <c r="D60" s="121" t="s">
        <v>117</v>
      </c>
      <c r="E60" s="119" t="s">
        <v>178</v>
      </c>
      <c r="F60" s="123">
        <v>1039.3</v>
      </c>
    </row>
    <row r="61" spans="1:6" ht="13.5">
      <c r="A61" s="116">
        <v>53</v>
      </c>
      <c r="B61" s="107">
        <v>42586</v>
      </c>
      <c r="C61" s="106">
        <v>20242</v>
      </c>
      <c r="D61" s="121" t="s">
        <v>117</v>
      </c>
      <c r="E61" s="119" t="s">
        <v>179</v>
      </c>
      <c r="F61" s="123">
        <v>1500</v>
      </c>
    </row>
    <row r="62" spans="1:6" ht="13.5">
      <c r="A62" s="116">
        <v>54</v>
      </c>
      <c r="B62" s="107">
        <v>42586</v>
      </c>
      <c r="C62" s="106">
        <v>20239</v>
      </c>
      <c r="D62" s="121" t="s">
        <v>122</v>
      </c>
      <c r="E62" s="119" t="s">
        <v>180</v>
      </c>
      <c r="F62" s="123">
        <v>3000</v>
      </c>
    </row>
    <row r="63" spans="1:6" ht="13.5">
      <c r="A63" s="116">
        <v>55</v>
      </c>
      <c r="B63" s="107">
        <v>42586</v>
      </c>
      <c r="C63" s="106">
        <v>20224</v>
      </c>
      <c r="D63" s="121" t="s">
        <v>117</v>
      </c>
      <c r="E63" s="119" t="s">
        <v>181</v>
      </c>
      <c r="F63" s="123">
        <v>4374.8</v>
      </c>
    </row>
    <row r="64" spans="1:6" ht="13.5">
      <c r="A64" s="116">
        <v>56</v>
      </c>
      <c r="B64" s="107">
        <v>42587</v>
      </c>
      <c r="C64" s="106">
        <v>7663</v>
      </c>
      <c r="D64" s="118" t="s">
        <v>123</v>
      </c>
      <c r="E64" s="119" t="s">
        <v>182</v>
      </c>
      <c r="F64" s="123">
        <v>28000</v>
      </c>
    </row>
    <row r="65" spans="1:6" ht="13.5">
      <c r="A65" s="116">
        <v>57</v>
      </c>
      <c r="B65" s="107">
        <v>42587</v>
      </c>
      <c r="C65" s="106">
        <v>20257</v>
      </c>
      <c r="D65" s="121" t="s">
        <v>122</v>
      </c>
      <c r="E65" s="119" t="s">
        <v>183</v>
      </c>
      <c r="F65" s="123">
        <v>20891</v>
      </c>
    </row>
    <row r="66" spans="1:6" ht="13.5">
      <c r="A66" s="116">
        <v>58</v>
      </c>
      <c r="B66" s="107">
        <v>42587</v>
      </c>
      <c r="C66" s="106">
        <v>7664</v>
      </c>
      <c r="D66" s="118" t="s">
        <v>129</v>
      </c>
      <c r="E66" s="119" t="s">
        <v>184</v>
      </c>
      <c r="F66" s="123">
        <v>5444</v>
      </c>
    </row>
    <row r="67" spans="1:6" ht="13.5">
      <c r="A67" s="116">
        <v>59</v>
      </c>
      <c r="B67" s="107">
        <v>42587</v>
      </c>
      <c r="C67" s="106">
        <v>20256</v>
      </c>
      <c r="D67" s="121" t="s">
        <v>117</v>
      </c>
      <c r="E67" s="119" t="s">
        <v>185</v>
      </c>
      <c r="F67" s="123">
        <v>4010</v>
      </c>
    </row>
    <row r="68" spans="1:6" ht="13.5">
      <c r="A68" s="116">
        <v>60</v>
      </c>
      <c r="B68" s="107">
        <v>42587</v>
      </c>
      <c r="C68" s="106">
        <v>20255</v>
      </c>
      <c r="D68" s="121" t="s">
        <v>122</v>
      </c>
      <c r="E68" s="119" t="s">
        <v>186</v>
      </c>
      <c r="F68" s="123">
        <v>500</v>
      </c>
    </row>
    <row r="69" spans="1:6" ht="12.75">
      <c r="A69" s="116">
        <v>61</v>
      </c>
      <c r="B69" s="107">
        <v>42584</v>
      </c>
      <c r="C69" s="106">
        <v>20234</v>
      </c>
      <c r="D69" s="106" t="s">
        <v>187</v>
      </c>
      <c r="E69" s="108" t="s">
        <v>188</v>
      </c>
      <c r="F69" s="109">
        <v>2000</v>
      </c>
    </row>
    <row r="70" spans="1:6" ht="12.75">
      <c r="A70" s="116">
        <v>62</v>
      </c>
      <c r="B70" s="107">
        <v>42584</v>
      </c>
      <c r="C70" s="106">
        <v>20233</v>
      </c>
      <c r="D70" s="106" t="s">
        <v>187</v>
      </c>
      <c r="E70" s="108" t="s">
        <v>189</v>
      </c>
      <c r="F70" s="109">
        <v>1200</v>
      </c>
    </row>
    <row r="71" spans="1:6" ht="12.75">
      <c r="A71" s="116">
        <v>63</v>
      </c>
      <c r="B71" s="107">
        <v>42584</v>
      </c>
      <c r="C71" s="106">
        <v>20232</v>
      </c>
      <c r="D71" s="106" t="s">
        <v>187</v>
      </c>
      <c r="E71" s="108" t="s">
        <v>190</v>
      </c>
      <c r="F71" s="109">
        <v>1000</v>
      </c>
    </row>
    <row r="72" spans="1:6" ht="12.75">
      <c r="A72" s="116">
        <v>64</v>
      </c>
      <c r="B72" s="107">
        <v>42586</v>
      </c>
      <c r="C72" s="106">
        <v>20238</v>
      </c>
      <c r="D72" s="106" t="s">
        <v>187</v>
      </c>
      <c r="E72" s="108" t="s">
        <v>191</v>
      </c>
      <c r="F72" s="109">
        <v>800</v>
      </c>
    </row>
    <row r="73" spans="1:6" ht="15">
      <c r="A73" s="116"/>
      <c r="B73" s="125" t="s">
        <v>7</v>
      </c>
      <c r="C73" s="106"/>
      <c r="D73" s="126"/>
      <c r="E73" s="119"/>
      <c r="F73" s="127">
        <f>SUM(F9:F72)</f>
        <v>1075946.8200000003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9" sqref="A9:F30"/>
    </sheetView>
  </sheetViews>
  <sheetFormatPr defaultColWidth="10.421875" defaultRowHeight="12.75"/>
  <cols>
    <col min="1" max="1" width="9.421875" style="25" customWidth="1"/>
    <col min="2" max="2" width="17.28125" style="25" customWidth="1"/>
    <col min="3" max="3" width="14.7109375" style="25" customWidth="1"/>
    <col min="4" max="4" width="24.7109375" style="25" customWidth="1"/>
    <col min="5" max="5" width="39.421875" style="25" customWidth="1"/>
    <col min="6" max="6" width="15.00390625" style="25" customWidth="1"/>
    <col min="7" max="16384" width="10.421875" style="25" customWidth="1"/>
  </cols>
  <sheetData>
    <row r="1" spans="1:6" ht="12.75">
      <c r="A1" s="26" t="s">
        <v>25</v>
      </c>
      <c r="B1" s="15"/>
      <c r="C1" s="17"/>
      <c r="D1" s="17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s="26" t="s">
        <v>26</v>
      </c>
      <c r="B3" s="17"/>
      <c r="C3" s="15"/>
      <c r="D3" s="17"/>
      <c r="E3" s="18"/>
      <c r="F3" s="15"/>
    </row>
    <row r="4" spans="1:6" ht="12.75">
      <c r="A4" s="26" t="s">
        <v>31</v>
      </c>
      <c r="B4" s="17"/>
      <c r="C4" s="15"/>
      <c r="D4" s="17"/>
      <c r="E4" s="15"/>
      <c r="F4" s="17"/>
    </row>
    <row r="5" spans="1:6" ht="12.75">
      <c r="A5" s="15"/>
      <c r="B5" s="17"/>
      <c r="C5" s="15"/>
      <c r="D5" s="15"/>
      <c r="E5" s="15"/>
      <c r="F5" s="15"/>
    </row>
    <row r="6" spans="1:6" ht="12.75">
      <c r="A6" s="15"/>
      <c r="B6" s="19"/>
      <c r="C6" s="50" t="s">
        <v>32</v>
      </c>
      <c r="D6" s="17" t="str">
        <f>personal!G6</f>
        <v>1-5 august 2016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28</v>
      </c>
      <c r="E8" s="23" t="s">
        <v>29</v>
      </c>
      <c r="F8" s="27" t="s">
        <v>30</v>
      </c>
    </row>
    <row r="9" spans="1:6" ht="12.75">
      <c r="A9" s="106">
        <v>1</v>
      </c>
      <c r="B9" s="107">
        <v>42583</v>
      </c>
      <c r="C9" s="106">
        <v>10462</v>
      </c>
      <c r="D9" s="106" t="s">
        <v>117</v>
      </c>
      <c r="E9" s="108" t="s">
        <v>118</v>
      </c>
      <c r="F9" s="109">
        <v>27683.84</v>
      </c>
    </row>
    <row r="10" spans="1:6" ht="12.75">
      <c r="A10" s="106">
        <v>2</v>
      </c>
      <c r="B10" s="107">
        <v>42583</v>
      </c>
      <c r="C10" s="106">
        <v>20236</v>
      </c>
      <c r="D10" s="106" t="s">
        <v>117</v>
      </c>
      <c r="E10" s="108" t="s">
        <v>119</v>
      </c>
      <c r="F10" s="109">
        <v>8589.2</v>
      </c>
    </row>
    <row r="11" spans="1:6" ht="12.75">
      <c r="A11" s="106">
        <v>3</v>
      </c>
      <c r="B11" s="107">
        <v>42586</v>
      </c>
      <c r="C11" s="106">
        <v>7034</v>
      </c>
      <c r="D11" s="106" t="s">
        <v>120</v>
      </c>
      <c r="E11" s="108" t="s">
        <v>121</v>
      </c>
      <c r="F11" s="109">
        <v>1186192.17</v>
      </c>
    </row>
    <row r="12" spans="1:6" ht="12.75">
      <c r="A12" s="106">
        <v>4</v>
      </c>
      <c r="B12" s="107">
        <v>42586</v>
      </c>
      <c r="C12" s="106">
        <v>20254</v>
      </c>
      <c r="D12" s="106" t="s">
        <v>117</v>
      </c>
      <c r="E12" s="108" t="s">
        <v>119</v>
      </c>
      <c r="F12" s="109">
        <v>8014.32</v>
      </c>
    </row>
    <row r="13" spans="1:256" ht="12.75">
      <c r="A13" s="106">
        <v>5</v>
      </c>
      <c r="B13" s="107">
        <v>42586</v>
      </c>
      <c r="C13" s="106">
        <v>20252</v>
      </c>
      <c r="D13" s="106" t="s">
        <v>117</v>
      </c>
      <c r="E13" s="108" t="s">
        <v>119</v>
      </c>
      <c r="F13" s="109">
        <v>18254.84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06">
        <v>6</v>
      </c>
      <c r="B14" s="107">
        <v>42586</v>
      </c>
      <c r="C14" s="106">
        <v>20250</v>
      </c>
      <c r="D14" s="106" t="s">
        <v>117</v>
      </c>
      <c r="E14" s="108" t="s">
        <v>119</v>
      </c>
      <c r="F14" s="109">
        <v>15583.4</v>
      </c>
    </row>
    <row r="15" spans="1:6" ht="12.75">
      <c r="A15" s="106">
        <v>7</v>
      </c>
      <c r="B15" s="107">
        <v>42586</v>
      </c>
      <c r="C15" s="106">
        <v>20248</v>
      </c>
      <c r="D15" s="106" t="s">
        <v>122</v>
      </c>
      <c r="E15" s="108" t="s">
        <v>119</v>
      </c>
      <c r="F15" s="109">
        <v>21371.52</v>
      </c>
    </row>
    <row r="16" spans="1:6" ht="12.75">
      <c r="A16" s="106">
        <v>8</v>
      </c>
      <c r="B16" s="107">
        <v>42586</v>
      </c>
      <c r="C16" s="106">
        <v>20246</v>
      </c>
      <c r="D16" s="106" t="s">
        <v>117</v>
      </c>
      <c r="E16" s="108" t="s">
        <v>119</v>
      </c>
      <c r="F16" s="109">
        <v>13357.2</v>
      </c>
    </row>
    <row r="17" spans="1:6" ht="12.75">
      <c r="A17" s="106">
        <v>9</v>
      </c>
      <c r="B17" s="107">
        <v>42586</v>
      </c>
      <c r="C17" s="106">
        <v>20245</v>
      </c>
      <c r="D17" s="106" t="s">
        <v>117</v>
      </c>
      <c r="E17" s="108" t="s">
        <v>119</v>
      </c>
      <c r="F17" s="109">
        <v>22707.24</v>
      </c>
    </row>
    <row r="18" spans="1:6" ht="12.75">
      <c r="A18" s="106">
        <v>10</v>
      </c>
      <c r="B18" s="107">
        <v>42586</v>
      </c>
      <c r="C18" s="106">
        <v>7035</v>
      </c>
      <c r="D18" s="106" t="s">
        <v>120</v>
      </c>
      <c r="E18" s="108" t="s">
        <v>121</v>
      </c>
      <c r="F18" s="109">
        <v>256163755.51</v>
      </c>
    </row>
    <row r="19" spans="1:6" ht="12.75">
      <c r="A19" s="106">
        <v>11</v>
      </c>
      <c r="B19" s="107">
        <v>42586</v>
      </c>
      <c r="C19" s="106">
        <v>20247</v>
      </c>
      <c r="D19" s="106" t="s">
        <v>117</v>
      </c>
      <c r="E19" s="108" t="s">
        <v>119</v>
      </c>
      <c r="F19" s="109">
        <v>13357.2</v>
      </c>
    </row>
    <row r="20" spans="1:6" ht="12.75">
      <c r="A20" s="106">
        <v>12</v>
      </c>
      <c r="B20" s="107">
        <v>42586</v>
      </c>
      <c r="C20" s="106">
        <v>20249</v>
      </c>
      <c r="D20" s="106" t="s">
        <v>117</v>
      </c>
      <c r="E20" s="108" t="s">
        <v>119</v>
      </c>
      <c r="F20" s="109">
        <v>24933.44</v>
      </c>
    </row>
    <row r="21" spans="1:6" ht="12.75">
      <c r="A21" s="106">
        <v>13</v>
      </c>
      <c r="B21" s="107">
        <v>42586</v>
      </c>
      <c r="C21" s="106">
        <v>20251</v>
      </c>
      <c r="D21" s="106" t="s">
        <v>117</v>
      </c>
      <c r="E21" s="108" t="s">
        <v>119</v>
      </c>
      <c r="F21" s="109">
        <v>24042.96</v>
      </c>
    </row>
    <row r="22" spans="1:6" ht="12.75">
      <c r="A22" s="106">
        <v>14</v>
      </c>
      <c r="B22" s="107">
        <v>42586</v>
      </c>
      <c r="C22" s="106">
        <v>20244</v>
      </c>
      <c r="D22" s="106" t="s">
        <v>117</v>
      </c>
      <c r="E22" s="108" t="s">
        <v>119</v>
      </c>
      <c r="F22" s="109">
        <v>5209.31</v>
      </c>
    </row>
    <row r="23" spans="1:6" ht="12.75">
      <c r="A23" s="106">
        <v>15</v>
      </c>
      <c r="B23" s="107">
        <v>42586</v>
      </c>
      <c r="C23" s="106">
        <v>20241</v>
      </c>
      <c r="D23" s="106" t="s">
        <v>117</v>
      </c>
      <c r="E23" s="108" t="s">
        <v>119</v>
      </c>
      <c r="F23" s="109">
        <v>11131</v>
      </c>
    </row>
    <row r="24" spans="1:6" ht="12.75">
      <c r="A24" s="106">
        <v>16</v>
      </c>
      <c r="B24" s="107">
        <v>42586</v>
      </c>
      <c r="C24" s="106">
        <v>20237</v>
      </c>
      <c r="D24" s="106" t="s">
        <v>117</v>
      </c>
      <c r="E24" s="108" t="s">
        <v>119</v>
      </c>
      <c r="F24" s="109">
        <v>2122</v>
      </c>
    </row>
    <row r="25" spans="1:6" ht="12.75">
      <c r="A25" s="106">
        <v>17</v>
      </c>
      <c r="B25" s="107">
        <v>42587</v>
      </c>
      <c r="C25" s="106">
        <v>20259</v>
      </c>
      <c r="D25" s="106" t="s">
        <v>117</v>
      </c>
      <c r="E25" s="108" t="s">
        <v>119</v>
      </c>
      <c r="F25" s="109">
        <v>24064.56</v>
      </c>
    </row>
    <row r="26" spans="1:6" ht="12.75">
      <c r="A26" s="106">
        <v>18</v>
      </c>
      <c r="B26" s="107">
        <v>42587</v>
      </c>
      <c r="C26" s="106">
        <v>20260</v>
      </c>
      <c r="D26" s="106" t="s">
        <v>117</v>
      </c>
      <c r="E26" s="108" t="s">
        <v>119</v>
      </c>
      <c r="F26" s="109">
        <v>7219.37</v>
      </c>
    </row>
    <row r="27" spans="1:6" ht="12.75">
      <c r="A27" s="106">
        <v>19</v>
      </c>
      <c r="B27" s="107">
        <v>42587</v>
      </c>
      <c r="C27" s="106">
        <v>7659</v>
      </c>
      <c r="D27" s="106" t="s">
        <v>123</v>
      </c>
      <c r="E27" s="108" t="s">
        <v>124</v>
      </c>
      <c r="F27" s="109">
        <v>3700</v>
      </c>
    </row>
    <row r="28" spans="1:6" ht="12.75">
      <c r="A28" s="106">
        <v>20</v>
      </c>
      <c r="B28" s="107">
        <v>42587</v>
      </c>
      <c r="C28" s="106">
        <v>20261</v>
      </c>
      <c r="D28" s="106" t="s">
        <v>117</v>
      </c>
      <c r="E28" s="108" t="s">
        <v>119</v>
      </c>
      <c r="F28" s="109">
        <v>16043.04</v>
      </c>
    </row>
    <row r="29" spans="1:6" ht="12.75">
      <c r="A29" s="106">
        <v>21</v>
      </c>
      <c r="B29" s="107">
        <v>42587</v>
      </c>
      <c r="C29" s="106">
        <v>20258</v>
      </c>
      <c r="D29" s="106" t="s">
        <v>117</v>
      </c>
      <c r="E29" s="108" t="s">
        <v>119</v>
      </c>
      <c r="F29" s="109">
        <v>53031.16</v>
      </c>
    </row>
    <row r="30" spans="1:6" ht="13.5">
      <c r="A30" s="110" t="s">
        <v>7</v>
      </c>
      <c r="B30" s="111"/>
      <c r="C30" s="112"/>
      <c r="D30" s="112"/>
      <c r="E30" s="112"/>
      <c r="F30" s="113">
        <f>SUM(F9:F29)</f>
        <v>257670363.27999997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2016-08-09T12:31:32Z</cp:lastPrinted>
  <dcterms:created xsi:type="dcterms:W3CDTF">2016-01-19T13:06:09Z</dcterms:created>
  <dcterms:modified xsi:type="dcterms:W3CDTF">2016-08-09T12:33:44Z</dcterms:modified>
  <cp:category/>
  <cp:version/>
  <cp:contentType/>
  <cp:contentStatus/>
</cp:coreProperties>
</file>