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3"/>
  </bookViews>
  <sheets>
    <sheet name="personal" sheetId="1" r:id="rId1"/>
    <sheet name="materiale" sheetId="2" r:id="rId2"/>
    <sheet name="transferuri" sheetId="3" r:id="rId3"/>
    <sheet name="proiecte 58" sheetId="4" r:id="rId4"/>
    <sheet name="juridice" sheetId="5" r:id="rId5"/>
    <sheet name="Cap.87.01" sheetId="6" r:id="rId6"/>
    <sheet name="despagubiri" sheetId="7" r:id="rId7"/>
  </sheets>
  <definedNames>
    <definedName name="_xlnm.Print_Area" localSheetId="0">'personal'!$C$1:$G$58</definedName>
  </definedNames>
  <calcPr fullCalcOnLoad="1"/>
</workbook>
</file>

<file path=xl/sharedStrings.xml><?xml version="1.0" encoding="utf-8"?>
<sst xmlns="http://schemas.openxmlformats.org/spreadsheetml/2006/main" count="370" uniqueCount="178">
  <si>
    <t xml:space="preserve">CAP 51 01 "AUTORITATI PUBLICE SI ACTIUNI EXTERNE" </t>
  </si>
  <si>
    <t>TITL. 10 "CHELTUIELI DE PERSONAL"</t>
  </si>
  <si>
    <t>LUNA</t>
  </si>
  <si>
    <t>Ziua</t>
  </si>
  <si>
    <t xml:space="preserve">SUMA </t>
  </si>
  <si>
    <t>EXPLICATII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</si>
  <si>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</si>
  <si>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</si>
  <si>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</si>
  <si>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</si>
  <si>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</si>
  <si>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</si>
  <si>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</si>
  <si>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</si>
  <si>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MINISTERUL FINANŢELOR PUBLICE</t>
  </si>
  <si>
    <t>Data</t>
  </si>
  <si>
    <t>Document</t>
  </si>
  <si>
    <t>Explicaţii</t>
  </si>
  <si>
    <t>Suma (lei)</t>
  </si>
  <si>
    <t>TOTAL TITLU</t>
  </si>
  <si>
    <t>CAPITOLUL  51.01 "AUTORITĂŢI PUBLICE ŞI ACŢIUNI EXTERNE</t>
  </si>
  <si>
    <t>Furnizor/Beneficiar suma</t>
  </si>
  <si>
    <t>MINISTERUL FINANTELOR PUBLICE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</si>
  <si>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</si>
  <si>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</si>
  <si>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</si>
  <si>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</si>
  <si>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</si>
  <si>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</si>
  <si>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BUGET DE STAT</t>
  </si>
  <si>
    <t>PERSOANA JURIDICA</t>
  </si>
  <si>
    <t>BIROU EXPERTIZE</t>
  </si>
  <si>
    <t>taxa pasaport</t>
  </si>
  <si>
    <t>apa nova</t>
  </si>
  <si>
    <t>apa rece</t>
  </si>
  <si>
    <t>tmau</t>
  </si>
  <si>
    <t xml:space="preserve">total </t>
  </si>
  <si>
    <t>Clasificatie bugetara</t>
  </si>
  <si>
    <t>Subtotal 10.01.01</t>
  </si>
  <si>
    <t>10.01.01</t>
  </si>
  <si>
    <t>alim card concedii odihna</t>
  </si>
  <si>
    <t>Total 10.01.01</t>
  </si>
  <si>
    <t>Subtotal 10.01.06</t>
  </si>
  <si>
    <t>10.01.06</t>
  </si>
  <si>
    <t>alim card indemniz com, pl impoz, contrib</t>
  </si>
  <si>
    <t>Total 10.01.06</t>
  </si>
  <si>
    <t>Subtotal 10.01.10</t>
  </si>
  <si>
    <t>10.01.10</t>
  </si>
  <si>
    <t>Total 10.01.10</t>
  </si>
  <si>
    <t>Subtotal 10.01.12</t>
  </si>
  <si>
    <t>10.01.12</t>
  </si>
  <si>
    <t>alim cont card com, pl impoz, contrib</t>
  </si>
  <si>
    <t>Total 10.01.12</t>
  </si>
  <si>
    <t>Subtotal 10.01.13</t>
  </si>
  <si>
    <t>10.01.13</t>
  </si>
  <si>
    <t>Total 10.01.13</t>
  </si>
  <si>
    <t>Subtotal 10.01.30</t>
  </si>
  <si>
    <t>10.01.30</t>
  </si>
  <si>
    <t>Total 10.01.30</t>
  </si>
  <si>
    <t>Subtotal 10.03.01</t>
  </si>
  <si>
    <t>10.03.01</t>
  </si>
  <si>
    <t>Total 10.03.01</t>
  </si>
  <si>
    <t>Subtotal 10.03.02</t>
  </si>
  <si>
    <t>10.03.02</t>
  </si>
  <si>
    <t>Total 10.03.02</t>
  </si>
  <si>
    <t>Subtotal 10.03.03</t>
  </si>
  <si>
    <t>10.03.03</t>
  </si>
  <si>
    <t>Total 10.03.03</t>
  </si>
  <si>
    <t>Subtotal 10.03.04</t>
  </si>
  <si>
    <t>10.03.04</t>
  </si>
  <si>
    <t>Total 10.03.04</t>
  </si>
  <si>
    <t>Subtotal 10.03.06</t>
  </si>
  <si>
    <t>10.03.06</t>
  </si>
  <si>
    <t>Total 10.03.06</t>
  </si>
  <si>
    <t>CAPITOLUL 87.01 "ALTE ACŢIUNI ECONOMICE"</t>
  </si>
  <si>
    <t>TITLUL 56.35 "PROIECTE CU FINANŢARE DIN FEN POSTADERARE"</t>
  </si>
  <si>
    <t xml:space="preserve">perioada </t>
  </si>
  <si>
    <t xml:space="preserve"> Saptamana: 06.06 - 09.06.2017</t>
  </si>
  <si>
    <t>Suma</t>
  </si>
  <si>
    <t>OP 3801</t>
  </si>
  <si>
    <t>ALIMENTARE CONT POROIECTE IUNIE 2017</t>
  </si>
  <si>
    <t>FRDS</t>
  </si>
  <si>
    <t>TITLUL 56.37 "PROIECTE CU FINANŢARE DIN FEN POSTADERARE"</t>
  </si>
  <si>
    <t>OP 3802</t>
  </si>
  <si>
    <t>TITLUL 58 "PROIECTE CU FINANŢARE DIN FEEN POSTADERAREAFERENTE CADRULUI FINANCIAR 2014 - 2020</t>
  </si>
  <si>
    <t>OP 3803</t>
  </si>
  <si>
    <t>ACHIZITIE IMPRIMANTA SI SCANER LOT 2 - PROIECT ACP 1 - 58.14.01</t>
  </si>
  <si>
    <t>MIDA SOFT BUSINESS</t>
  </si>
  <si>
    <t>OP 3804</t>
  </si>
  <si>
    <t>ACHIZITIE IMPRIMANTA SI SCANER LOT 2 - PROIECT ACP 1 - 58.14.02</t>
  </si>
  <si>
    <t>OP 3805</t>
  </si>
  <si>
    <t>ACHIZITIE IMPRIMANTA SI SCANER LOT 2 - PROIECT ACP 1 - 58.14.03</t>
  </si>
  <si>
    <t>OP 3814</t>
  </si>
  <si>
    <t>ACHIZITIE ECHIPAMENTE IT LOT 3 - PROIECT ACP 1 - 58.14.01</t>
  </si>
  <si>
    <t>ELSACO SOLUTIONS</t>
  </si>
  <si>
    <t>OP 3815</t>
  </si>
  <si>
    <t>ACHIZITIE ECHIPAMENTE IT LOT 3 - PROIECT ACP 1 - 58.14.02</t>
  </si>
  <si>
    <t>OP 3816</t>
  </si>
  <si>
    <t>ACHIZITIE ECHIPAMENTE IT LOT 3 - PROIECT ACP 1 - 58.14.03</t>
  </si>
  <si>
    <t>07,06,2017</t>
  </si>
  <si>
    <t>08,06,2017</t>
  </si>
  <si>
    <t>bs</t>
  </si>
  <si>
    <t>tva swift</t>
  </si>
  <si>
    <t>mfp</t>
  </si>
  <si>
    <t>alimentare swift</t>
  </si>
  <si>
    <t>compania romprest service</t>
  </si>
  <si>
    <t>servicii dezinsectie</t>
  </si>
  <si>
    <t>mediafax group</t>
  </si>
  <si>
    <t>abonament</t>
  </si>
  <si>
    <t>internationa consulting</t>
  </si>
  <si>
    <t>servicii traduceri</t>
  </si>
  <si>
    <t>mae</t>
  </si>
  <si>
    <t>agerpres</t>
  </si>
  <si>
    <t>media image monitor</t>
  </si>
  <si>
    <t>09,06,2017</t>
  </si>
  <si>
    <t>fabi total</t>
  </si>
  <si>
    <t>produse curatenie</t>
  </si>
  <si>
    <t>produse protocol</t>
  </si>
  <si>
    <t>transfond</t>
  </si>
  <si>
    <t>servicii mentenanta</t>
  </si>
  <si>
    <t>olimpic international</t>
  </si>
  <si>
    <t>bilet avion</t>
  </si>
  <si>
    <t xml:space="preserve">danco </t>
  </si>
  <si>
    <t>travel time</t>
  </si>
  <si>
    <t>dgrfpb</t>
  </si>
  <si>
    <t>energie electrica</t>
  </si>
  <si>
    <t>ministerul mediului</t>
  </si>
  <si>
    <t>salubritate</t>
  </si>
  <si>
    <t>Saptamana cuprinsa intre</t>
  </si>
  <si>
    <t>06.06.-09.06.2017</t>
  </si>
  <si>
    <t>iunie</t>
  </si>
  <si>
    <t>alim card pl com</t>
  </si>
  <si>
    <t>cheltuieli judiciare dosar D 7206/121/2014</t>
  </si>
  <si>
    <t>onorariu curator dosar 2070/118/2015</t>
  </si>
  <si>
    <t>cheltuieli fotocopiere dosar 36533/215/2016 DE 75/E/2016</t>
  </si>
  <si>
    <t>cheltuieli judiciare dosar D 224/ll-2/2016 D524/P/2012</t>
  </si>
  <si>
    <t>cheltuieli judiciare dosar D 309/112/2017</t>
  </si>
  <si>
    <t>cheltuieli judiiciare dosar D 1347/93/2016</t>
  </si>
  <si>
    <t>cheltuieli judiciare dosar D 28505/197/2016</t>
  </si>
  <si>
    <t>cheltuieli judiciare dosar D 1823/P/2016</t>
  </si>
  <si>
    <t>PERSOANA FIZICA</t>
  </si>
  <si>
    <t>cheltuieli judiciare dosar D 32640/300/2012</t>
  </si>
  <si>
    <t>cheltuieli judiciare dosar D 9386/100/2011 DE 41/2016</t>
  </si>
  <si>
    <t>cheltuieli judiciare dosar D 10568/225/2015</t>
  </si>
  <si>
    <t>cheltuieli judiciare dosar D 328/88/2015</t>
  </si>
  <si>
    <t>cheltuilei judiciare dosar D 3719/110/2013</t>
  </si>
  <si>
    <t>cautiune dosar 3695/2/2017</t>
  </si>
  <si>
    <t>c.604020/15 615200/17 fact 6898/2017</t>
  </si>
  <si>
    <t>cheltuieli judiciare dosar D 1230/94/2017</t>
  </si>
  <si>
    <t>cheltuieli judiciare dosar D 247/ll/2/2016</t>
  </si>
  <si>
    <t>cheltuieli judiciare dosar D 2374/120/2017</t>
  </si>
  <si>
    <t>cheltuieli fotocopiere dosar 2944/315/2017 DE 13/2017</t>
  </si>
  <si>
    <t>cheltuieli judiciare dosar D 3752/111/2015</t>
  </si>
  <si>
    <t>cheltuieli fotocopiere dosar 6732/197/2017 DE 372/2016</t>
  </si>
  <si>
    <t>cheltuieli judiiciare dosar D 5551/97/2016</t>
  </si>
  <si>
    <t>cheltuieli judiiciare dosar D 1138/104/2017</t>
  </si>
  <si>
    <t>cheltuieli judiciare dosar D 2450/107/2016</t>
  </si>
  <si>
    <t>cheltuieli judiciare dosar D 4141/107/2016</t>
  </si>
  <si>
    <t>cheltuieli judiciare dosar D 11/63/2017</t>
  </si>
  <si>
    <t>cheltuieli judiciare dosar D 12974/302/2015</t>
  </si>
  <si>
    <t>cheltuieli judiciare dosar D 2570/221/2015</t>
  </si>
  <si>
    <t>cheltuieli judiicare dosar D 5429/285/2015</t>
  </si>
  <si>
    <t>cheltuieli exec D 4394/215/2016 DE 26/D/2016</t>
  </si>
  <si>
    <t>cheltuieli judiciare dosar D 12377/94/2013</t>
  </si>
  <si>
    <t>cheltuieli judiciare dosar D 895/93/2017</t>
  </si>
  <si>
    <t>cheltuieli judiciare dosar D 951/254/2011</t>
  </si>
  <si>
    <t>onorariu expert dosar 5736/62/2016</t>
  </si>
  <si>
    <t>onorariu expert dosar 255/221/2016</t>
  </si>
  <si>
    <t>onorariu expert dosar 12/318/2017</t>
  </si>
  <si>
    <t>onorariu expert dosar 3107/118/2015</t>
  </si>
  <si>
    <t>poprire DE 5/a/2017</t>
  </si>
  <si>
    <t>despagubire CEDO</t>
  </si>
  <si>
    <t>CAP 51.01 "AUTORITATI PUBLICE SI ACTIUNI EXTERNE"</t>
  </si>
  <si>
    <t>TRANSFERURI INTRE UNITATI ALE ADMINISTRATIEI PUBLICE</t>
  </si>
  <si>
    <t>perioada</t>
  </si>
  <si>
    <t xml:space="preserve"> Saptamana: 10-14,04.2017</t>
  </si>
  <si>
    <t xml:space="preserve">          TRANSFER INTRE UNITATI ALE ADIMINISTARTIEI PUBLICE</t>
  </si>
  <si>
    <t>CSIPPC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</si>
</sst>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d&quot;.&quot;m&quot;.&quot;yy"/>
    <numFmt numFmtId="169" formatCode="#,###.00"/>
    <numFmt numFmtId="170" formatCode="dd/mm/yy"/>
    <numFmt numFmtId="171" formatCode="[$-418]d&quot;.&quot;m&quot;.&quot;yy&quot; &quot;hh&quot;:&quot;mm"/>
  </numFmts>
  <fonts count="3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sz val="10"/>
      <color indexed="8"/>
      <name val="Liberation Sans"/>
      <family val="2"/>
    </font>
    <font>
      <sz val="11"/>
      <color indexed="8"/>
      <name val="Liberation Sans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2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Liberation Sans"/>
      <family val="2"/>
    </font>
    <font>
      <sz val="11"/>
      <color rgb="FF000000"/>
      <name val="Liberation Sans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80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59">
      <alignment/>
      <protection/>
    </xf>
    <xf numFmtId="0" fontId="0" fillId="0" borderId="0" xfId="62">
      <alignment/>
      <protection/>
    </xf>
    <xf numFmtId="0" fontId="19" fillId="0" borderId="0" xfId="62" applyFont="1">
      <alignment/>
      <protection/>
    </xf>
    <xf numFmtId="0" fontId="0" fillId="0" borderId="0" xfId="60">
      <alignment/>
      <protection/>
    </xf>
    <xf numFmtId="0" fontId="19" fillId="0" borderId="0" xfId="60" applyFont="1">
      <alignment/>
      <protection/>
    </xf>
    <xf numFmtId="0" fontId="19" fillId="0" borderId="10" xfId="0" applyFont="1" applyBorder="1" applyAlignment="1">
      <alignment horizontal="center"/>
    </xf>
    <xf numFmtId="169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169" fontId="0" fillId="0" borderId="10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Border="1" applyAlignment="1">
      <alignment/>
    </xf>
    <xf numFmtId="169" fontId="0" fillId="0" borderId="11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169" fontId="0" fillId="0" borderId="13" xfId="0" applyNumberFormat="1" applyFont="1" applyBorder="1" applyAlignment="1">
      <alignment/>
    </xf>
    <xf numFmtId="0" fontId="0" fillId="0" borderId="15" xfId="0" applyFont="1" applyBorder="1" applyAlignment="1">
      <alignment/>
    </xf>
    <xf numFmtId="169" fontId="0" fillId="0" borderId="15" xfId="0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" fontId="0" fillId="0" borderId="17" xfId="0" applyNumberFormat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ont="1" applyBorder="1" applyAlignment="1">
      <alignment/>
    </xf>
    <xf numFmtId="169" fontId="0" fillId="0" borderId="19" xfId="0" applyNumberFormat="1" applyFont="1" applyBorder="1" applyAlignment="1">
      <alignment/>
    </xf>
    <xf numFmtId="170" fontId="0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59" applyAlignment="1">
      <alignment wrapText="1"/>
      <protection/>
    </xf>
    <xf numFmtId="0" fontId="20" fillId="0" borderId="0" xfId="57" applyFont="1" applyAlignment="1">
      <alignment horizontal="left"/>
      <protection/>
    </xf>
    <xf numFmtId="0" fontId="21" fillId="0" borderId="0" xfId="57" applyFont="1">
      <alignment/>
      <protection/>
    </xf>
    <xf numFmtId="0" fontId="22" fillId="0" borderId="0" xfId="57" applyFont="1" applyFill="1" applyBorder="1" applyAlignment="1">
      <alignment horizontal="left"/>
      <protection/>
    </xf>
    <xf numFmtId="49" fontId="22" fillId="0" borderId="0" xfId="57" applyNumberFormat="1" applyFont="1" applyFill="1" applyBorder="1" applyAlignment="1">
      <alignment horizontal="left"/>
      <protection/>
    </xf>
    <xf numFmtId="49" fontId="22" fillId="0" borderId="0" xfId="57" applyNumberFormat="1" applyFont="1" applyFill="1" applyBorder="1" applyAlignment="1">
      <alignment horizontal="center"/>
      <protection/>
    </xf>
    <xf numFmtId="0" fontId="22" fillId="0" borderId="0" xfId="57" applyFont="1" applyBorder="1" applyAlignment="1">
      <alignment horizontal="left" wrapText="1"/>
      <protection/>
    </xf>
    <xf numFmtId="0" fontId="20" fillId="0" borderId="20" xfId="57" applyFont="1" applyBorder="1" applyAlignment="1">
      <alignment horizontal="center"/>
      <protection/>
    </xf>
    <xf numFmtId="0" fontId="20" fillId="0" borderId="19" xfId="57" applyFont="1" applyBorder="1" applyAlignment="1">
      <alignment horizontal="center"/>
      <protection/>
    </xf>
    <xf numFmtId="0" fontId="20" fillId="0" borderId="21" xfId="57" applyFont="1" applyBorder="1" applyAlignment="1">
      <alignment horizontal="center"/>
      <protection/>
    </xf>
    <xf numFmtId="14" fontId="21" fillId="0" borderId="10" xfId="0" applyNumberFormat="1" applyFont="1" applyBorder="1" applyAlignment="1">
      <alignment horizontal="left"/>
    </xf>
    <xf numFmtId="4" fontId="21" fillId="0" borderId="10" xfId="0" applyNumberFormat="1" applyFont="1" applyBorder="1" applyAlignment="1">
      <alignment horizontal="center"/>
    </xf>
    <xf numFmtId="0" fontId="21" fillId="0" borderId="10" xfId="0" applyFont="1" applyBorder="1" applyAlignment="1">
      <alignment horizontal="center" wrapText="1"/>
    </xf>
    <xf numFmtId="0" fontId="21" fillId="0" borderId="10" xfId="57" applyFont="1" applyBorder="1" applyAlignment="1">
      <alignment horizontal="center" wrapText="1"/>
      <protection/>
    </xf>
    <xf numFmtId="4" fontId="21" fillId="0" borderId="22" xfId="57" applyNumberFormat="1" applyFont="1" applyBorder="1" applyAlignment="1">
      <alignment horizontal="right"/>
      <protection/>
    </xf>
    <xf numFmtId="14" fontId="21" fillId="0" borderId="23" xfId="0" applyNumberFormat="1" applyFont="1" applyBorder="1" applyAlignment="1">
      <alignment horizontal="left"/>
    </xf>
    <xf numFmtId="0" fontId="21" fillId="0" borderId="13" xfId="0" applyFont="1" applyBorder="1" applyAlignment="1">
      <alignment horizontal="center"/>
    </xf>
    <xf numFmtId="4" fontId="21" fillId="0" borderId="24" xfId="57" applyNumberFormat="1" applyFont="1" applyBorder="1" applyAlignment="1">
      <alignment horizontal="right"/>
      <protection/>
    </xf>
    <xf numFmtId="0" fontId="21" fillId="0" borderId="25" xfId="57" applyFont="1" applyBorder="1" applyAlignment="1">
      <alignment horizontal="center"/>
      <protection/>
    </xf>
    <xf numFmtId="0" fontId="21" fillId="0" borderId="11" xfId="57" applyFont="1" applyBorder="1">
      <alignment/>
      <protection/>
    </xf>
    <xf numFmtId="4" fontId="21" fillId="0" borderId="26" xfId="57" applyNumberFormat="1" applyFont="1" applyBorder="1">
      <alignment/>
      <protection/>
    </xf>
    <xf numFmtId="0" fontId="14" fillId="0" borderId="0" xfId="57">
      <alignment/>
      <protection/>
    </xf>
    <xf numFmtId="0" fontId="20" fillId="0" borderId="0" xfId="57" applyFont="1" applyAlignment="1">
      <alignment horizontal="center"/>
      <protection/>
    </xf>
    <xf numFmtId="0" fontId="21" fillId="0" borderId="0" xfId="57" applyFont="1" applyAlignment="1">
      <alignment horizontal="center"/>
      <protection/>
    </xf>
    <xf numFmtId="0" fontId="22" fillId="24" borderId="0" xfId="57" applyNumberFormat="1" applyFont="1" applyFill="1" applyBorder="1" applyAlignment="1">
      <alignment horizontal="center" wrapText="1"/>
      <protection/>
    </xf>
    <xf numFmtId="0" fontId="22" fillId="0" borderId="0" xfId="57" applyFont="1" applyBorder="1" applyAlignment="1">
      <alignment horizontal="center" wrapText="1"/>
      <protection/>
    </xf>
    <xf numFmtId="0" fontId="22" fillId="0" borderId="0" xfId="57" applyFont="1" applyFill="1" applyBorder="1" applyAlignment="1">
      <alignment horizontal="center"/>
      <protection/>
    </xf>
    <xf numFmtId="0" fontId="22" fillId="0" borderId="0" xfId="57" applyFont="1" applyBorder="1" applyAlignment="1">
      <alignment wrapText="1"/>
      <protection/>
    </xf>
    <xf numFmtId="0" fontId="19" fillId="0" borderId="0" xfId="0" applyFont="1" applyAlignment="1">
      <alignment horizontal="center"/>
    </xf>
    <xf numFmtId="0" fontId="20" fillId="0" borderId="27" xfId="57" applyFont="1" applyBorder="1" applyAlignment="1">
      <alignment horizontal="center"/>
      <protection/>
    </xf>
    <xf numFmtId="0" fontId="20" fillId="0" borderId="28" xfId="57" applyFont="1" applyBorder="1" applyAlignment="1">
      <alignment horizontal="center"/>
      <protection/>
    </xf>
    <xf numFmtId="0" fontId="20" fillId="0" borderId="28" xfId="57" applyFont="1" applyBorder="1" applyAlignment="1">
      <alignment horizontal="center" wrapText="1"/>
      <protection/>
    </xf>
    <xf numFmtId="0" fontId="20" fillId="0" borderId="29" xfId="57" applyFont="1" applyBorder="1" applyAlignment="1">
      <alignment horizontal="center"/>
      <protection/>
    </xf>
    <xf numFmtId="14" fontId="21" fillId="0" borderId="10" xfId="0" applyNumberFormat="1" applyFont="1" applyBorder="1" applyAlignment="1">
      <alignment horizontal="center"/>
    </xf>
    <xf numFmtId="0" fontId="28" fillId="0" borderId="30" xfId="0" applyFont="1" applyBorder="1" applyAlignment="1">
      <alignment vertical="center" wrapText="1"/>
    </xf>
    <xf numFmtId="4" fontId="21" fillId="0" borderId="10" xfId="0" applyNumberFormat="1" applyFont="1" applyBorder="1" applyAlignment="1">
      <alignment/>
    </xf>
    <xf numFmtId="0" fontId="21" fillId="0" borderId="30" xfId="0" applyFont="1" applyBorder="1" applyAlignment="1">
      <alignment horizontal="center" wrapText="1"/>
    </xf>
    <xf numFmtId="4" fontId="21" fillId="0" borderId="31" xfId="0" applyNumberFormat="1" applyFont="1" applyBorder="1" applyAlignment="1">
      <alignment/>
    </xf>
    <xf numFmtId="14" fontId="21" fillId="0" borderId="10" xfId="0" applyNumberFormat="1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wrapText="1"/>
    </xf>
    <xf numFmtId="0" fontId="21" fillId="0" borderId="13" xfId="0" applyFont="1" applyBorder="1" applyAlignment="1">
      <alignment horizontal="center" wrapText="1"/>
    </xf>
    <xf numFmtId="0" fontId="21" fillId="0" borderId="30" xfId="57" applyFont="1" applyBorder="1" applyAlignment="1">
      <alignment horizontal="center" vertical="center" wrapText="1"/>
      <protection/>
    </xf>
    <xf numFmtId="0" fontId="21" fillId="0" borderId="30" xfId="57" applyFont="1" applyBorder="1" applyAlignment="1">
      <alignment horizontal="center"/>
      <protection/>
    </xf>
    <xf numFmtId="4" fontId="21" fillId="0" borderId="30" xfId="57" applyNumberFormat="1" applyFont="1" applyBorder="1">
      <alignment/>
      <protection/>
    </xf>
    <xf numFmtId="0" fontId="21" fillId="0" borderId="32" xfId="57" applyFont="1" applyBorder="1" applyAlignment="1">
      <alignment horizontal="center"/>
      <protection/>
    </xf>
    <xf numFmtId="0" fontId="21" fillId="0" borderId="33" xfId="57" applyFont="1" applyBorder="1" applyAlignment="1">
      <alignment horizontal="center"/>
      <protection/>
    </xf>
    <xf numFmtId="0" fontId="21" fillId="0" borderId="33" xfId="57" applyFont="1" applyBorder="1">
      <alignment/>
      <protection/>
    </xf>
    <xf numFmtId="4" fontId="20" fillId="0" borderId="34" xfId="57" applyNumberFormat="1" applyFont="1" applyBorder="1">
      <alignment/>
      <protection/>
    </xf>
    <xf numFmtId="0" fontId="19" fillId="0" borderId="35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 wrapText="1"/>
    </xf>
    <xf numFmtId="0" fontId="19" fillId="0" borderId="36" xfId="0" applyFont="1" applyBorder="1" applyAlignment="1">
      <alignment horizontal="center" vertical="center"/>
    </xf>
    <xf numFmtId="0" fontId="0" fillId="0" borderId="20" xfId="0" applyBorder="1" applyAlignment="1">
      <alignment/>
    </xf>
    <xf numFmtId="14" fontId="0" fillId="0" borderId="37" xfId="0" applyNumberFormat="1" applyFont="1" applyBorder="1" applyAlignment="1">
      <alignment/>
    </xf>
    <xf numFmtId="0" fontId="0" fillId="0" borderId="19" xfId="0" applyFill="1" applyBorder="1" applyAlignment="1">
      <alignment/>
    </xf>
    <xf numFmtId="0" fontId="0" fillId="0" borderId="28" xfId="0" applyBorder="1" applyAlignment="1">
      <alignment/>
    </xf>
    <xf numFmtId="164" fontId="0" fillId="0" borderId="38" xfId="42" applyFont="1" applyFill="1" applyBorder="1" applyAlignment="1" applyProtection="1">
      <alignment/>
      <protection/>
    </xf>
    <xf numFmtId="0" fontId="0" fillId="0" borderId="39" xfId="0" applyBorder="1" applyAlignment="1">
      <alignment/>
    </xf>
    <xf numFmtId="14" fontId="0" fillId="0" borderId="10" xfId="0" applyNumberFormat="1" applyFont="1" applyBorder="1" applyAlignment="1">
      <alignment/>
    </xf>
    <xf numFmtId="164" fontId="0" fillId="0" borderId="22" xfId="42" applyFont="1" applyFill="1" applyBorder="1" applyAlignment="1" applyProtection="1">
      <alignment/>
      <protection/>
    </xf>
    <xf numFmtId="0" fontId="0" fillId="0" borderId="39" xfId="0" applyFill="1" applyBorder="1" applyAlignment="1">
      <alignment/>
    </xf>
    <xf numFmtId="0" fontId="0" fillId="0" borderId="10" xfId="0" applyFill="1" applyBorder="1" applyAlignment="1">
      <alignment/>
    </xf>
    <xf numFmtId="14" fontId="0" fillId="0" borderId="40" xfId="0" applyNumberFormat="1" applyFont="1" applyBorder="1" applyAlignment="1">
      <alignment/>
    </xf>
    <xf numFmtId="0" fontId="0" fillId="0" borderId="41" xfId="0" applyBorder="1" applyAlignment="1">
      <alignment/>
    </xf>
    <xf numFmtId="0" fontId="0" fillId="0" borderId="41" xfId="0" applyFill="1" applyBorder="1" applyAlignment="1">
      <alignment/>
    </xf>
    <xf numFmtId="0" fontId="0" fillId="0" borderId="13" xfId="0" applyFill="1" applyBorder="1" applyAlignment="1">
      <alignment/>
    </xf>
    <xf numFmtId="164" fontId="0" fillId="0" borderId="24" xfId="42" applyFont="1" applyFill="1" applyBorder="1" applyAlignment="1" applyProtection="1">
      <alignment/>
      <protection/>
    </xf>
    <xf numFmtId="0" fontId="0" fillId="0" borderId="42" xfId="0" applyBorder="1" applyAlignment="1">
      <alignment/>
    </xf>
    <xf numFmtId="14" fontId="0" fillId="0" borderId="43" xfId="0" applyNumberFormat="1" applyFill="1" applyBorder="1" applyAlignment="1">
      <alignment/>
    </xf>
    <xf numFmtId="0" fontId="0" fillId="0" borderId="43" xfId="0" applyBorder="1" applyAlignment="1">
      <alignment/>
    </xf>
    <xf numFmtId="0" fontId="19" fillId="0" borderId="43" xfId="0" applyFont="1" applyBorder="1" applyAlignment="1">
      <alignment horizontal="right"/>
    </xf>
    <xf numFmtId="164" fontId="19" fillId="0" borderId="29" xfId="42" applyFont="1" applyFill="1" applyBorder="1" applyAlignment="1" applyProtection="1">
      <alignment horizontal="left"/>
      <protection/>
    </xf>
    <xf numFmtId="0" fontId="22" fillId="24" borderId="0" xfId="57" applyNumberFormat="1" applyFont="1" applyFill="1" applyBorder="1" applyAlignment="1">
      <alignment horizontal="left" wrapText="1"/>
      <protection/>
    </xf>
    <xf numFmtId="0" fontId="22" fillId="0" borderId="0" xfId="57" applyFont="1" applyBorder="1" applyAlignment="1">
      <alignment horizontal="center" wrapText="1"/>
      <protection/>
    </xf>
    <xf numFmtId="49" fontId="22" fillId="0" borderId="0" xfId="57" applyNumberFormat="1" applyFont="1" applyFill="1" applyBorder="1" applyAlignment="1">
      <alignment horizontal="center"/>
      <protection/>
    </xf>
    <xf numFmtId="0" fontId="0" fillId="0" borderId="10" xfId="0" applyFont="1" applyBorder="1" applyAlignment="1">
      <alignment horizontal="left"/>
    </xf>
    <xf numFmtId="14" fontId="19" fillId="0" borderId="10" xfId="0" applyNumberFormat="1" applyFont="1" applyBorder="1" applyAlignment="1">
      <alignment/>
    </xf>
    <xf numFmtId="0" fontId="19" fillId="0" borderId="10" xfId="0" applyFont="1" applyBorder="1" applyAlignment="1">
      <alignment/>
    </xf>
    <xf numFmtId="0" fontId="19" fillId="0" borderId="13" xfId="0" applyFont="1" applyBorder="1" applyAlignment="1">
      <alignment/>
    </xf>
    <xf numFmtId="3" fontId="0" fillId="0" borderId="15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19" fillId="0" borderId="44" xfId="0" applyFont="1" applyBorder="1" applyAlignment="1">
      <alignment/>
    </xf>
    <xf numFmtId="169" fontId="0" fillId="0" borderId="31" xfId="0" applyNumberFormat="1" applyFont="1" applyBorder="1" applyAlignment="1">
      <alignment/>
    </xf>
    <xf numFmtId="0" fontId="0" fillId="0" borderId="45" xfId="0" applyBorder="1" applyAlignment="1">
      <alignment/>
    </xf>
    <xf numFmtId="3" fontId="0" fillId="0" borderId="11" xfId="0" applyNumberFormat="1" applyFont="1" applyBorder="1" applyAlignment="1">
      <alignment/>
    </xf>
    <xf numFmtId="0" fontId="19" fillId="0" borderId="15" xfId="0" applyFont="1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3" fontId="0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3" fontId="0" fillId="0" borderId="19" xfId="0" applyNumberFormat="1" applyFont="1" applyBorder="1" applyAlignment="1">
      <alignment/>
    </xf>
    <xf numFmtId="0" fontId="29" fillId="0" borderId="0" xfId="59" applyFont="1" applyFill="1" applyAlignment="1">
      <alignment/>
      <protection/>
    </xf>
    <xf numFmtId="0" fontId="30" fillId="0" borderId="0" xfId="62" applyFont="1" applyFill="1" applyAlignment="1">
      <alignment/>
      <protection/>
    </xf>
    <xf numFmtId="0" fontId="29" fillId="0" borderId="0" xfId="62" applyFont="1" applyFill="1" applyAlignment="1">
      <alignment/>
      <protection/>
    </xf>
    <xf numFmtId="0" fontId="30" fillId="0" borderId="0" xfId="59" applyFont="1" applyFill="1" applyAlignment="1">
      <alignment/>
      <protection/>
    </xf>
    <xf numFmtId="49" fontId="29" fillId="0" borderId="0" xfId="62" applyNumberFormat="1" applyFont="1" applyFill="1" applyAlignment="1">
      <alignment/>
      <protection/>
    </xf>
    <xf numFmtId="0" fontId="29" fillId="0" borderId="48" xfId="62" applyFont="1" applyFill="1" applyBorder="1" applyAlignment="1">
      <alignment horizontal="center" vertical="center"/>
      <protection/>
    </xf>
    <xf numFmtId="0" fontId="29" fillId="0" borderId="48" xfId="62" applyFont="1" applyFill="1" applyBorder="1" applyAlignment="1">
      <alignment horizontal="center" vertical="center" wrapText="1"/>
      <protection/>
    </xf>
    <xf numFmtId="0" fontId="29" fillId="0" borderId="49" xfId="62" applyFont="1" applyFill="1" applyBorder="1" applyAlignment="1">
      <alignment horizontal="center" vertical="center"/>
      <protection/>
    </xf>
    <xf numFmtId="0" fontId="29" fillId="0" borderId="48" xfId="59" applyFont="1" applyFill="1" applyBorder="1" applyAlignment="1">
      <alignment horizontal="center" vertical="center"/>
      <protection/>
    </xf>
    <xf numFmtId="0" fontId="30" fillId="0" borderId="48" xfId="62" applyFont="1" applyFill="1" applyBorder="1" applyAlignment="1">
      <alignment horizontal="center" vertical="center"/>
      <protection/>
    </xf>
    <xf numFmtId="168" fontId="31" fillId="0" borderId="48" xfId="59" applyNumberFormat="1" applyFont="1" applyFill="1" applyBorder="1" applyAlignment="1">
      <alignment horizontal="center"/>
      <protection/>
    </xf>
    <xf numFmtId="0" fontId="31" fillId="0" borderId="50" xfId="59" applyFont="1" applyFill="1" applyBorder="1" applyAlignment="1">
      <alignment horizontal="center"/>
      <protection/>
    </xf>
    <xf numFmtId="0" fontId="32" fillId="0" borderId="48" xfId="59" applyFont="1" applyFill="1" applyBorder="1" applyAlignment="1">
      <alignment horizontal="center"/>
      <protection/>
    </xf>
    <xf numFmtId="0" fontId="32" fillId="0" borderId="48" xfId="0" applyFont="1" applyBorder="1" applyAlignment="1">
      <alignment/>
    </xf>
    <xf numFmtId="4" fontId="31" fillId="0" borderId="51" xfId="59" applyNumberFormat="1" applyFont="1" applyFill="1" applyBorder="1" applyAlignment="1">
      <alignment horizontal="right" wrapText="1"/>
      <protection/>
    </xf>
    <xf numFmtId="4" fontId="31" fillId="0" borderId="51" xfId="59" applyNumberFormat="1" applyFont="1" applyFill="1" applyBorder="1" applyAlignment="1">
      <alignment horizontal="right"/>
      <protection/>
    </xf>
    <xf numFmtId="168" fontId="30" fillId="0" borderId="48" xfId="59" applyNumberFormat="1" applyFont="1" applyFill="1" applyBorder="1" applyAlignment="1">
      <alignment horizontal="center"/>
      <protection/>
    </xf>
    <xf numFmtId="0" fontId="30" fillId="0" borderId="48" xfId="59" applyFont="1" applyFill="1" applyBorder="1" applyAlignment="1">
      <alignment/>
      <protection/>
    </xf>
    <xf numFmtId="0" fontId="33" fillId="0" borderId="48" xfId="59" applyFont="1" applyFill="1" applyBorder="1" applyAlignment="1">
      <alignment horizontal="center"/>
      <protection/>
    </xf>
    <xf numFmtId="4" fontId="29" fillId="0" borderId="48" xfId="59" applyNumberFormat="1" applyFont="1" applyFill="1" applyBorder="1" applyAlignment="1">
      <alignment horizontal="right"/>
      <protection/>
    </xf>
    <xf numFmtId="0" fontId="30" fillId="0" borderId="0" xfId="62" applyFont="1" applyFill="1" applyAlignment="1">
      <alignment horizontal="center" vertical="center"/>
      <protection/>
    </xf>
    <xf numFmtId="168" fontId="30" fillId="0" borderId="0" xfId="59" applyNumberFormat="1" applyFont="1" applyFill="1" applyAlignment="1">
      <alignment horizontal="center"/>
      <protection/>
    </xf>
    <xf numFmtId="0" fontId="30" fillId="0" borderId="0" xfId="59" applyFont="1" applyFill="1" applyAlignment="1">
      <alignment horizontal="center"/>
      <protection/>
    </xf>
    <xf numFmtId="4" fontId="30" fillId="0" borderId="0" xfId="59" applyNumberFormat="1" applyFont="1" applyFill="1" applyAlignment="1">
      <alignment horizontal="right"/>
      <protection/>
    </xf>
    <xf numFmtId="167" fontId="33" fillId="0" borderId="48" xfId="59" applyNumberFormat="1" applyFont="1" applyFill="1" applyBorder="1" applyAlignment="1">
      <alignment horizontal="center"/>
      <protection/>
    </xf>
    <xf numFmtId="0" fontId="31" fillId="0" borderId="48" xfId="59" applyFont="1" applyFill="1" applyBorder="1" applyAlignment="1">
      <alignment horizontal="center"/>
      <protection/>
    </xf>
    <xf numFmtId="0" fontId="31" fillId="0" borderId="48" xfId="0" applyFont="1" applyBorder="1" applyAlignment="1">
      <alignment/>
    </xf>
    <xf numFmtId="167" fontId="30" fillId="0" borderId="48" xfId="59" applyNumberFormat="1" applyFont="1" applyFill="1" applyBorder="1" applyAlignment="1">
      <alignment horizontal="center"/>
      <protection/>
    </xf>
    <xf numFmtId="0" fontId="30" fillId="0" borderId="50" xfId="59" applyFont="1" applyFill="1" applyBorder="1" applyAlignment="1">
      <alignment horizontal="center"/>
      <protection/>
    </xf>
    <xf numFmtId="0" fontId="30" fillId="0" borderId="48" xfId="0" applyFont="1" applyBorder="1" applyAlignment="1">
      <alignment horizontal="center"/>
    </xf>
    <xf numFmtId="0" fontId="30" fillId="0" borderId="51" xfId="0" applyFont="1" applyBorder="1" applyAlignment="1">
      <alignment horizontal="justify"/>
    </xf>
    <xf numFmtId="4" fontId="30" fillId="0" borderId="48" xfId="0" applyNumberFormat="1" applyFont="1" applyBorder="1" applyAlignment="1">
      <alignment/>
    </xf>
    <xf numFmtId="0" fontId="30" fillId="0" borderId="48" xfId="59" applyFont="1" applyFill="1" applyBorder="1" applyAlignment="1">
      <alignment horizontal="center"/>
      <protection/>
    </xf>
    <xf numFmtId="0" fontId="0" fillId="0" borderId="48" xfId="0" applyFont="1" applyBorder="1" applyAlignment="1">
      <alignment/>
    </xf>
    <xf numFmtId="0" fontId="33" fillId="0" borderId="48" xfId="0" applyFont="1" applyBorder="1" applyAlignment="1">
      <alignment/>
    </xf>
    <xf numFmtId="4" fontId="0" fillId="0" borderId="48" xfId="0" applyNumberFormat="1" applyBorder="1" applyAlignment="1">
      <alignment/>
    </xf>
    <xf numFmtId="0" fontId="34" fillId="0" borderId="48" xfId="61" applyFont="1" applyFill="1" applyBorder="1" applyAlignment="1">
      <alignment/>
      <protection/>
    </xf>
    <xf numFmtId="0" fontId="30" fillId="0" borderId="48" xfId="61" applyFont="1" applyFill="1" applyBorder="1" applyAlignment="1">
      <alignment/>
      <protection/>
    </xf>
    <xf numFmtId="4" fontId="34" fillId="0" borderId="48" xfId="61" applyNumberFormat="1" applyFont="1" applyFill="1" applyBorder="1" applyAlignment="1">
      <alignment horizontal="right"/>
      <protection/>
    </xf>
    <xf numFmtId="0" fontId="35" fillId="0" borderId="0" xfId="57" applyFont="1" applyFill="1" applyAlignment="1">
      <alignment horizontal="left"/>
      <protection/>
    </xf>
    <xf numFmtId="0" fontId="28" fillId="0" borderId="0" xfId="57" applyFont="1" applyFill="1" applyAlignment="1">
      <alignment/>
      <protection/>
    </xf>
    <xf numFmtId="0" fontId="29" fillId="0" borderId="0" xfId="0" applyFont="1" applyAlignment="1">
      <alignment/>
    </xf>
    <xf numFmtId="49" fontId="35" fillId="0" borderId="0" xfId="57" applyNumberFormat="1" applyFont="1" applyFill="1" applyAlignment="1">
      <alignment horizontal="left"/>
      <protection/>
    </xf>
    <xf numFmtId="49" fontId="35" fillId="0" borderId="0" xfId="57" applyNumberFormat="1" applyFont="1" applyFill="1" applyAlignment="1">
      <alignment horizontal="center"/>
      <protection/>
    </xf>
    <xf numFmtId="0" fontId="0" fillId="0" borderId="0" xfId="0" applyFill="1" applyAlignment="1">
      <alignment/>
    </xf>
    <xf numFmtId="0" fontId="35" fillId="0" borderId="0" xfId="57" applyFont="1" applyFill="1" applyAlignment="1">
      <alignment horizontal="left" wrapText="1"/>
      <protection/>
    </xf>
    <xf numFmtId="0" fontId="35" fillId="0" borderId="48" xfId="57" applyFont="1" applyFill="1" applyBorder="1" applyAlignment="1">
      <alignment horizontal="center"/>
      <protection/>
    </xf>
    <xf numFmtId="171" fontId="28" fillId="0" borderId="48" xfId="57" applyNumberFormat="1" applyFont="1" applyFill="1" applyBorder="1" applyAlignment="1">
      <alignment horizontal="left"/>
      <protection/>
    </xf>
    <xf numFmtId="0" fontId="28" fillId="0" borderId="48" xfId="57" applyFont="1" applyFill="1" applyBorder="1" applyAlignment="1">
      <alignment horizontal="left"/>
      <protection/>
    </xf>
    <xf numFmtId="0" fontId="28" fillId="0" borderId="48" xfId="57" applyFont="1" applyFill="1" applyBorder="1" applyAlignment="1">
      <alignment horizontal="left" wrapText="1"/>
      <protection/>
    </xf>
    <xf numFmtId="0" fontId="28" fillId="0" borderId="48" xfId="57" applyFont="1" applyFill="1" applyBorder="1" applyAlignment="1">
      <alignment horizontal="center" wrapText="1"/>
      <protection/>
    </xf>
    <xf numFmtId="4" fontId="28" fillId="0" borderId="48" xfId="57" applyNumberFormat="1" applyFont="1" applyFill="1" applyBorder="1" applyAlignment="1">
      <alignment horizontal="right"/>
      <protection/>
    </xf>
    <xf numFmtId="0" fontId="28" fillId="0" borderId="48" xfId="57" applyFont="1" applyFill="1" applyBorder="1" applyAlignment="1">
      <alignment horizontal="center"/>
      <protection/>
    </xf>
    <xf numFmtId="0" fontId="28" fillId="0" borderId="48" xfId="57" applyFont="1" applyFill="1" applyBorder="1" applyAlignment="1">
      <alignment/>
      <protection/>
    </xf>
    <xf numFmtId="4" fontId="28" fillId="0" borderId="48" xfId="57" applyNumberFormat="1" applyFont="1" applyFill="1" applyBorder="1" applyAlignment="1">
      <alignment/>
      <protection/>
    </xf>
    <xf numFmtId="0" fontId="30" fillId="0" borderId="0" xfId="57" applyFont="1" applyFill="1" applyAlignment="1">
      <alignment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C1:K84"/>
  <sheetViews>
    <sheetView zoomScalePageLayoutView="0" workbookViewId="0" topLeftCell="C1">
      <selection activeCell="G28" sqref="G28"/>
    </sheetView>
  </sheetViews>
  <sheetFormatPr defaultColWidth="8.7109375" defaultRowHeight="12.75"/>
  <cols>
    <col min="1" max="2" width="0" style="0" hidden="1" customWidth="1"/>
    <col min="3" max="3" width="23.7109375" style="0" customWidth="1"/>
    <col min="4" max="4" width="12.7109375" style="0" customWidth="1"/>
    <col min="5" max="5" width="9.7109375" style="0" customWidth="1"/>
    <col min="6" max="6" width="15.7109375" style="0" customWidth="1"/>
    <col min="7" max="7" width="57.7109375" style="0" customWidth="1"/>
  </cols>
  <sheetData>
    <row r="1" spans="3:6" ht="12.75">
      <c r="C1" s="1"/>
      <c r="D1" s="1"/>
      <c r="E1" s="1"/>
      <c r="F1" s="1"/>
    </row>
    <row r="4" spans="3:7" ht="12.75">
      <c r="C4" s="1" t="s">
        <v>0</v>
      </c>
      <c r="D4" s="1"/>
      <c r="E4" s="1"/>
      <c r="F4" s="1"/>
      <c r="G4" s="1"/>
    </row>
    <row r="5" spans="3:11" ht="12.75">
      <c r="C5" s="1" t="s">
        <v>1</v>
      </c>
      <c r="D5" s="1"/>
      <c r="E5" s="1"/>
      <c r="F5" s="1"/>
      <c r="K5" s="2"/>
    </row>
    <row r="6" spans="3:11" ht="12.75">
      <c r="C6" s="1"/>
      <c r="D6" s="1"/>
      <c r="E6" s="1"/>
      <c r="F6" s="1"/>
      <c r="K6" s="2"/>
    </row>
    <row r="7" spans="3:11" ht="12.75">
      <c r="C7" s="1"/>
      <c r="D7" s="1"/>
      <c r="E7" s="1"/>
      <c r="F7" s="1" t="s">
        <v>128</v>
      </c>
      <c r="K7" s="2"/>
    </row>
    <row r="8" spans="3:11" ht="12.75">
      <c r="C8" s="1"/>
      <c r="D8" s="3"/>
      <c r="E8" s="1"/>
      <c r="F8" s="4" t="s">
        <v>129</v>
      </c>
      <c r="K8" s="2"/>
    </row>
    <row r="9" spans="4:6" ht="12.75">
      <c r="D9" s="1"/>
      <c r="E9" s="1"/>
      <c r="F9" s="1"/>
    </row>
    <row r="10" spans="3:10" ht="25.5" customHeight="1">
      <c r="C10" s="12" t="s">
        <v>37</v>
      </c>
      <c r="D10" s="12" t="s">
        <v>2</v>
      </c>
      <c r="E10" s="12" t="s">
        <v>3</v>
      </c>
      <c r="F10" s="12" t="s">
        <v>4</v>
      </c>
      <c r="G10" s="12" t="s">
        <v>5</v>
      </c>
      <c r="H10" s="32"/>
      <c r="I10" s="32"/>
      <c r="J10" s="32"/>
    </row>
    <row r="11" spans="3:10" ht="12.75" customHeight="1">
      <c r="C11" s="108" t="s">
        <v>38</v>
      </c>
      <c r="D11" s="12"/>
      <c r="E11" s="12"/>
      <c r="F11" s="13">
        <v>44015240</v>
      </c>
      <c r="G11" s="12"/>
      <c r="H11" s="32"/>
      <c r="I11" s="32"/>
      <c r="J11" s="32"/>
    </row>
    <row r="12" spans="3:10" ht="12.75">
      <c r="C12" s="109" t="s">
        <v>39</v>
      </c>
      <c r="D12" s="14" t="s">
        <v>130</v>
      </c>
      <c r="E12" s="5">
        <v>8</v>
      </c>
      <c r="F12" s="15">
        <v>8664483</v>
      </c>
      <c r="G12" s="5"/>
      <c r="H12" s="32"/>
      <c r="I12" s="32"/>
      <c r="J12" s="32"/>
    </row>
    <row r="13" spans="3:10" ht="12.75">
      <c r="C13" s="109"/>
      <c r="D13" s="14"/>
      <c r="E13" s="5">
        <v>9</v>
      </c>
      <c r="F13" s="15">
        <v>144039</v>
      </c>
      <c r="G13" s="5"/>
      <c r="H13" s="32"/>
      <c r="I13" s="32"/>
      <c r="J13" s="32"/>
    </row>
    <row r="14" spans="3:10" ht="12.75" hidden="1">
      <c r="C14" s="109"/>
      <c r="D14" s="14"/>
      <c r="E14" s="5"/>
      <c r="F14" s="15"/>
      <c r="G14" s="5" t="s">
        <v>40</v>
      </c>
      <c r="H14" s="32"/>
      <c r="I14" s="32"/>
      <c r="J14" s="32"/>
    </row>
    <row r="15" spans="3:10" ht="12.75">
      <c r="C15" s="109"/>
      <c r="D15" s="14"/>
      <c r="E15" s="5"/>
      <c r="F15" s="15"/>
      <c r="G15" s="5"/>
      <c r="H15" s="32"/>
      <c r="I15" s="32"/>
      <c r="J15" s="32"/>
    </row>
    <row r="16" spans="3:10" ht="12.75">
      <c r="C16" s="109"/>
      <c r="D16" s="14"/>
      <c r="E16" s="5"/>
      <c r="F16" s="15"/>
      <c r="G16" s="5"/>
      <c r="H16" s="32"/>
      <c r="I16" s="32"/>
      <c r="J16" s="32"/>
    </row>
    <row r="17" spans="3:10" ht="13.5" thickBot="1">
      <c r="C17" s="16" t="s">
        <v>41</v>
      </c>
      <c r="D17" s="17"/>
      <c r="E17" s="6"/>
      <c r="F17" s="18">
        <f>SUM(F11:F16)</f>
        <v>52823762</v>
      </c>
      <c r="G17" s="6"/>
      <c r="H17" s="32"/>
      <c r="I17" s="32"/>
      <c r="J17" s="32"/>
    </row>
    <row r="18" spans="3:10" ht="12.75">
      <c r="C18" s="19" t="s">
        <v>42</v>
      </c>
      <c r="D18" s="20"/>
      <c r="E18" s="21"/>
      <c r="F18" s="22">
        <v>114707</v>
      </c>
      <c r="G18" s="21"/>
      <c r="H18" s="32"/>
      <c r="I18" s="32"/>
      <c r="J18" s="32"/>
    </row>
    <row r="19" spans="3:10" ht="12.75">
      <c r="C19" s="110" t="s">
        <v>43</v>
      </c>
      <c r="D19" s="5"/>
      <c r="E19" s="5"/>
      <c r="F19" s="15"/>
      <c r="G19" s="5"/>
      <c r="H19" s="32"/>
      <c r="I19" s="32"/>
      <c r="J19" s="32"/>
    </row>
    <row r="20" spans="3:10" ht="12.75" hidden="1">
      <c r="C20" s="110"/>
      <c r="D20" s="5"/>
      <c r="E20" s="5"/>
      <c r="F20" s="15"/>
      <c r="G20" s="5" t="s">
        <v>44</v>
      </c>
      <c r="H20" s="32"/>
      <c r="I20" s="32"/>
      <c r="J20" s="32"/>
    </row>
    <row r="21" spans="3:10" ht="12.75" hidden="1">
      <c r="C21" s="110"/>
      <c r="D21" s="5"/>
      <c r="E21" s="5"/>
      <c r="F21" s="15"/>
      <c r="G21" s="5" t="s">
        <v>44</v>
      </c>
      <c r="H21" s="32"/>
      <c r="I21" s="32"/>
      <c r="J21" s="32"/>
    </row>
    <row r="22" spans="3:10" ht="12.75">
      <c r="C22" s="111"/>
      <c r="D22" s="21"/>
      <c r="E22" s="21"/>
      <c r="F22" s="22"/>
      <c r="G22" s="5"/>
      <c r="H22" s="32"/>
      <c r="I22" s="32"/>
      <c r="J22" s="32"/>
    </row>
    <row r="23" spans="3:10" ht="12.75" hidden="1">
      <c r="C23" s="111"/>
      <c r="D23" s="21"/>
      <c r="E23" s="21"/>
      <c r="F23" s="22"/>
      <c r="G23" s="5"/>
      <c r="H23" s="32"/>
      <c r="I23" s="32"/>
      <c r="J23" s="32"/>
    </row>
    <row r="24" spans="3:10" ht="12.75">
      <c r="C24" s="111"/>
      <c r="D24" s="21"/>
      <c r="E24" s="21"/>
      <c r="F24" s="22"/>
      <c r="G24" s="5"/>
      <c r="H24" s="32"/>
      <c r="I24" s="32"/>
      <c r="J24" s="32"/>
    </row>
    <row r="25" spans="3:10" ht="12.75">
      <c r="C25" s="111"/>
      <c r="D25" s="21"/>
      <c r="E25" s="21"/>
      <c r="F25" s="22"/>
      <c r="G25" s="21"/>
      <c r="H25" s="32"/>
      <c r="I25" s="32"/>
      <c r="J25" s="32"/>
    </row>
    <row r="26" spans="3:10" ht="13.5" thickBot="1">
      <c r="C26" s="16" t="s">
        <v>45</v>
      </c>
      <c r="D26" s="6"/>
      <c r="E26" s="6"/>
      <c r="F26" s="18">
        <f>SUM(F18:F25)</f>
        <v>114707</v>
      </c>
      <c r="G26" s="6"/>
      <c r="H26" s="32"/>
      <c r="I26" s="32"/>
      <c r="J26" s="32"/>
    </row>
    <row r="27" spans="3:10" ht="12.75">
      <c r="C27" s="19" t="s">
        <v>46</v>
      </c>
      <c r="D27" s="23"/>
      <c r="E27" s="23"/>
      <c r="F27" s="24">
        <v>73887</v>
      </c>
      <c r="G27" s="112"/>
      <c r="H27" s="113"/>
      <c r="I27" s="32"/>
      <c r="J27" s="32"/>
    </row>
    <row r="28" spans="3:10" ht="12.75">
      <c r="C28" s="110" t="s">
        <v>47</v>
      </c>
      <c r="D28" s="25" t="s">
        <v>130</v>
      </c>
      <c r="E28" s="26">
        <v>8</v>
      </c>
      <c r="F28" s="27">
        <v>11708</v>
      </c>
      <c r="G28" s="5"/>
      <c r="H28" s="113"/>
      <c r="I28" s="32"/>
      <c r="J28" s="32"/>
    </row>
    <row r="29" spans="3:10" ht="12.75">
      <c r="C29" s="111"/>
      <c r="D29" s="19"/>
      <c r="E29" s="19"/>
      <c r="F29" s="22"/>
      <c r="G29" s="5"/>
      <c r="H29" s="113"/>
      <c r="I29" s="32"/>
      <c r="J29" s="32"/>
    </row>
    <row r="30" spans="3:10" ht="12.75" hidden="1">
      <c r="C30" s="111"/>
      <c r="D30" s="19"/>
      <c r="E30" s="19"/>
      <c r="F30" s="22"/>
      <c r="G30" s="21"/>
      <c r="H30" s="113"/>
      <c r="I30" s="32"/>
      <c r="J30" s="32"/>
    </row>
    <row r="31" spans="3:10" ht="13.5" thickBot="1">
      <c r="C31" s="16" t="s">
        <v>48</v>
      </c>
      <c r="D31" s="16"/>
      <c r="E31" s="16"/>
      <c r="F31" s="18">
        <f>SUM(F27:F30)</f>
        <v>85595</v>
      </c>
      <c r="G31" s="6"/>
      <c r="H31" s="113"/>
      <c r="I31" s="32"/>
      <c r="J31" s="32"/>
    </row>
    <row r="32" spans="3:10" ht="12.75">
      <c r="C32" s="19" t="s">
        <v>49</v>
      </c>
      <c r="D32" s="19"/>
      <c r="E32" s="19"/>
      <c r="F32" s="22">
        <v>52136</v>
      </c>
      <c r="G32" s="21"/>
      <c r="H32" s="113"/>
      <c r="I32" s="32"/>
      <c r="J32" s="32"/>
    </row>
    <row r="33" spans="3:10" ht="12.75">
      <c r="C33" s="111" t="s">
        <v>50</v>
      </c>
      <c r="D33" s="14"/>
      <c r="E33" s="5"/>
      <c r="F33" s="15"/>
      <c r="G33" s="5"/>
      <c r="H33" s="113"/>
      <c r="I33" s="32"/>
      <c r="J33" s="32"/>
    </row>
    <row r="34" spans="3:10" ht="12.75" hidden="1">
      <c r="C34" s="111"/>
      <c r="D34" s="19"/>
      <c r="E34" s="19"/>
      <c r="F34" s="22"/>
      <c r="G34" s="5" t="s">
        <v>51</v>
      </c>
      <c r="H34" s="113"/>
      <c r="I34" s="32"/>
      <c r="J34" s="32"/>
    </row>
    <row r="35" spans="3:10" ht="12.75" hidden="1">
      <c r="C35" s="111"/>
      <c r="D35" s="19"/>
      <c r="E35" s="19"/>
      <c r="F35" s="22"/>
      <c r="G35" s="5" t="s">
        <v>51</v>
      </c>
      <c r="H35" s="113"/>
      <c r="I35" s="32"/>
      <c r="J35" s="32"/>
    </row>
    <row r="36" spans="3:10" ht="12.75">
      <c r="C36" s="111"/>
      <c r="D36" s="19"/>
      <c r="E36" s="19"/>
      <c r="F36" s="22"/>
      <c r="G36" s="5"/>
      <c r="H36" s="113"/>
      <c r="I36" s="32"/>
      <c r="J36" s="32"/>
    </row>
    <row r="37" spans="3:10" ht="12.75">
      <c r="C37" s="111"/>
      <c r="D37" s="19"/>
      <c r="E37" s="19"/>
      <c r="F37" s="22"/>
      <c r="G37" s="5"/>
      <c r="H37" s="113"/>
      <c r="I37" s="32"/>
      <c r="J37" s="32"/>
    </row>
    <row r="38" spans="3:10" ht="12.75" hidden="1">
      <c r="C38" s="111"/>
      <c r="D38" s="19"/>
      <c r="E38" s="19"/>
      <c r="F38" s="22"/>
      <c r="G38" s="5" t="s">
        <v>131</v>
      </c>
      <c r="H38" s="113"/>
      <c r="I38" s="32"/>
      <c r="J38" s="32"/>
    </row>
    <row r="39" spans="3:10" ht="12.75">
      <c r="C39" s="111"/>
      <c r="D39" s="19"/>
      <c r="E39" s="19"/>
      <c r="F39" s="22"/>
      <c r="G39" s="21"/>
      <c r="H39" s="113"/>
      <c r="I39" s="32"/>
      <c r="J39" s="32"/>
    </row>
    <row r="40" spans="3:10" ht="13.5" thickBot="1">
      <c r="C40" s="16" t="s">
        <v>52</v>
      </c>
      <c r="D40" s="16"/>
      <c r="E40" s="16"/>
      <c r="F40" s="18">
        <f>SUM(F32:F38)</f>
        <v>52136</v>
      </c>
      <c r="G40" s="6"/>
      <c r="H40" s="113"/>
      <c r="I40" s="32"/>
      <c r="J40" s="32"/>
    </row>
    <row r="41" spans="3:10" ht="12.75">
      <c r="C41" s="23" t="s">
        <v>53</v>
      </c>
      <c r="D41" s="23"/>
      <c r="E41" s="23"/>
      <c r="F41" s="24">
        <v>459198.53</v>
      </c>
      <c r="G41" s="23"/>
      <c r="H41" s="113"/>
      <c r="I41" s="32"/>
      <c r="J41" s="32"/>
    </row>
    <row r="42" spans="3:10" ht="12.75">
      <c r="C42" s="110" t="s">
        <v>54</v>
      </c>
      <c r="D42" s="19" t="s">
        <v>130</v>
      </c>
      <c r="E42" s="19">
        <v>7</v>
      </c>
      <c r="F42" s="15">
        <v>8000</v>
      </c>
      <c r="G42" s="5"/>
      <c r="H42" s="113"/>
      <c r="I42" s="32"/>
      <c r="J42" s="32"/>
    </row>
    <row r="43" spans="3:10" ht="12.75">
      <c r="C43" s="114"/>
      <c r="D43" s="5"/>
      <c r="E43" s="5">
        <v>8</v>
      </c>
      <c r="F43" s="115">
        <v>65300</v>
      </c>
      <c r="G43" s="5"/>
      <c r="H43" s="113"/>
      <c r="I43" s="32"/>
      <c r="J43" s="32"/>
    </row>
    <row r="44" spans="3:10" ht="12.75">
      <c r="C44" s="114"/>
      <c r="D44" s="5"/>
      <c r="E44" s="116"/>
      <c r="F44" s="15"/>
      <c r="G44" s="5"/>
      <c r="H44" s="113"/>
      <c r="I44" s="32"/>
      <c r="J44" s="32"/>
    </row>
    <row r="45" spans="3:10" ht="12.75">
      <c r="C45" s="111"/>
      <c r="D45" s="28"/>
      <c r="E45" s="19"/>
      <c r="F45" s="15"/>
      <c r="G45" s="5"/>
      <c r="H45" s="113"/>
      <c r="I45" s="32"/>
      <c r="J45" s="32"/>
    </row>
    <row r="46" spans="3:10" ht="13.5" thickBot="1">
      <c r="C46" s="6" t="s">
        <v>55</v>
      </c>
      <c r="D46" s="16"/>
      <c r="E46" s="16"/>
      <c r="F46" s="18">
        <f>SUM(F41:F45)</f>
        <v>532498.53</v>
      </c>
      <c r="G46" s="117"/>
      <c r="H46" s="113"/>
      <c r="I46" s="32"/>
      <c r="J46" s="32"/>
    </row>
    <row r="47" spans="3:10" ht="12.75">
      <c r="C47" s="23" t="s">
        <v>56</v>
      </c>
      <c r="D47" s="23"/>
      <c r="E47" s="23"/>
      <c r="F47" s="24">
        <v>400855</v>
      </c>
      <c r="G47" s="23"/>
      <c r="H47" s="113"/>
      <c r="I47" s="32"/>
      <c r="J47" s="32"/>
    </row>
    <row r="48" spans="3:10" ht="12.75">
      <c r="C48" s="118" t="s">
        <v>57</v>
      </c>
      <c r="D48" t="s">
        <v>130</v>
      </c>
      <c r="E48" s="14">
        <v>8</v>
      </c>
      <c r="F48" s="15">
        <v>66588</v>
      </c>
      <c r="G48" s="5"/>
      <c r="H48" s="113"/>
      <c r="I48" s="32"/>
      <c r="J48" s="32"/>
    </row>
    <row r="49" spans="3:10" ht="12.75">
      <c r="C49" s="118"/>
      <c r="D49" s="14"/>
      <c r="E49" s="14">
        <v>9</v>
      </c>
      <c r="F49" s="15">
        <v>2923</v>
      </c>
      <c r="G49" s="5"/>
      <c r="H49" s="113"/>
      <c r="I49" s="32"/>
      <c r="J49" s="32"/>
    </row>
    <row r="50" spans="3:10" ht="12.75">
      <c r="C50" s="118"/>
      <c r="D50" s="14"/>
      <c r="E50" s="14"/>
      <c r="F50" s="15"/>
      <c r="G50" s="5"/>
      <c r="H50" s="113"/>
      <c r="I50" s="32"/>
      <c r="J50" s="32"/>
    </row>
    <row r="51" spans="3:10" ht="12.75" hidden="1">
      <c r="C51" s="118"/>
      <c r="D51" s="14"/>
      <c r="E51" s="14"/>
      <c r="F51" s="15"/>
      <c r="G51" s="5"/>
      <c r="H51" s="113"/>
      <c r="I51" s="32"/>
      <c r="J51" s="32"/>
    </row>
    <row r="52" spans="3:10" ht="12.75" hidden="1">
      <c r="C52" s="110"/>
      <c r="D52" s="19"/>
      <c r="E52" s="19"/>
      <c r="F52" s="22"/>
      <c r="G52" s="5"/>
      <c r="H52" s="113"/>
      <c r="I52" s="32"/>
      <c r="J52" s="32"/>
    </row>
    <row r="53" spans="3:10" ht="13.5" thickBot="1">
      <c r="C53" s="16" t="s">
        <v>58</v>
      </c>
      <c r="D53" s="16"/>
      <c r="E53" s="16"/>
      <c r="F53" s="18">
        <f>SUM(F47:F52)</f>
        <v>470366</v>
      </c>
      <c r="G53" s="119"/>
      <c r="H53" s="113"/>
      <c r="I53" s="32"/>
      <c r="J53" s="32"/>
    </row>
    <row r="54" spans="3:10" ht="12.75">
      <c r="C54" s="23" t="s">
        <v>59</v>
      </c>
      <c r="D54" s="23"/>
      <c r="E54" s="23"/>
      <c r="F54" s="24">
        <v>7020160</v>
      </c>
      <c r="G54" s="23"/>
      <c r="H54" s="113"/>
      <c r="I54" s="32"/>
      <c r="J54" s="32"/>
    </row>
    <row r="55" spans="3:10" ht="12.75">
      <c r="C55" s="110" t="s">
        <v>60</v>
      </c>
      <c r="D55" s="14" t="s">
        <v>130</v>
      </c>
      <c r="E55" s="14">
        <v>8</v>
      </c>
      <c r="F55" s="15">
        <v>1397889</v>
      </c>
      <c r="G55" s="5"/>
      <c r="H55" s="113"/>
      <c r="I55" s="32"/>
      <c r="J55" s="32"/>
    </row>
    <row r="56" spans="3:10" ht="12.75">
      <c r="C56" s="110"/>
      <c r="D56" s="14"/>
      <c r="E56" s="14"/>
      <c r="F56" s="15"/>
      <c r="G56" s="5"/>
      <c r="H56" s="113"/>
      <c r="I56" s="32"/>
      <c r="J56" s="32"/>
    </row>
    <row r="57" spans="3:10" ht="12.75">
      <c r="C57" s="110"/>
      <c r="D57" s="14"/>
      <c r="E57" s="14"/>
      <c r="F57" s="15"/>
      <c r="G57" s="5"/>
      <c r="H57" s="113"/>
      <c r="I57" s="32"/>
      <c r="J57" s="32"/>
    </row>
    <row r="58" spans="3:10" ht="12.75" hidden="1">
      <c r="C58" s="110"/>
      <c r="D58" s="120"/>
      <c r="E58" s="14"/>
      <c r="F58" s="15"/>
      <c r="G58" s="5"/>
      <c r="H58" s="113"/>
      <c r="I58" s="32"/>
      <c r="J58" s="32"/>
    </row>
    <row r="59" spans="3:10" ht="12.75" hidden="1">
      <c r="C59" s="110"/>
      <c r="E59" s="14"/>
      <c r="F59" s="15"/>
      <c r="G59" s="5"/>
      <c r="H59" s="113"/>
      <c r="I59" s="32"/>
      <c r="J59" s="32"/>
    </row>
    <row r="60" spans="3:11" ht="13.5" thickBot="1">
      <c r="C60" s="16" t="s">
        <v>61</v>
      </c>
      <c r="D60" s="16"/>
      <c r="E60" s="16"/>
      <c r="F60" s="18">
        <f>SUM(F54:F59)</f>
        <v>8418049</v>
      </c>
      <c r="G60" s="117"/>
      <c r="H60" s="121"/>
      <c r="I60" s="122"/>
      <c r="J60" s="32"/>
      <c r="K60" s="32"/>
    </row>
    <row r="61" spans="3:11" ht="12.75">
      <c r="C61" s="23" t="s">
        <v>62</v>
      </c>
      <c r="D61" s="23"/>
      <c r="E61" s="23"/>
      <c r="F61" s="24">
        <v>222341</v>
      </c>
      <c r="G61" s="112"/>
      <c r="H61" s="121"/>
      <c r="I61" s="122"/>
      <c r="J61" s="32"/>
      <c r="K61" s="32"/>
    </row>
    <row r="62" spans="3:10" ht="12.75">
      <c r="C62" s="110" t="s">
        <v>63</v>
      </c>
      <c r="D62" s="14" t="s">
        <v>130</v>
      </c>
      <c r="E62" s="14">
        <v>8</v>
      </c>
      <c r="F62" s="24">
        <v>44348</v>
      </c>
      <c r="G62" s="5"/>
      <c r="H62" s="113"/>
      <c r="I62" s="32"/>
      <c r="J62" s="32"/>
    </row>
    <row r="63" spans="3:10" ht="12.75">
      <c r="C63" s="110"/>
      <c r="D63" s="14"/>
      <c r="E63" s="14"/>
      <c r="F63" s="24"/>
      <c r="G63" s="5"/>
      <c r="H63" s="113"/>
      <c r="I63" s="32"/>
      <c r="J63" s="32"/>
    </row>
    <row r="64" spans="3:10" ht="12.75">
      <c r="C64" s="110"/>
      <c r="D64" s="14"/>
      <c r="E64" s="14"/>
      <c r="F64" s="24"/>
      <c r="G64" s="5"/>
      <c r="H64" s="113"/>
      <c r="I64" s="32"/>
      <c r="J64" s="32"/>
    </row>
    <row r="65" spans="3:10" ht="12.75" hidden="1">
      <c r="C65" s="110"/>
      <c r="D65" s="14"/>
      <c r="E65" s="14"/>
      <c r="F65" s="24"/>
      <c r="G65" s="5"/>
      <c r="H65" s="113"/>
      <c r="I65" s="32"/>
      <c r="J65" s="32"/>
    </row>
    <row r="66" spans="3:10" ht="13.5" thickBot="1">
      <c r="C66" s="16" t="s">
        <v>64</v>
      </c>
      <c r="D66" s="16"/>
      <c r="E66" s="16"/>
      <c r="F66" s="18">
        <f>SUM(F61:F65)</f>
        <v>266689</v>
      </c>
      <c r="G66" s="117"/>
      <c r="H66" s="113"/>
      <c r="I66" s="32"/>
      <c r="J66" s="32"/>
    </row>
    <row r="67" spans="3:10" ht="12.75">
      <c r="C67" s="29" t="s">
        <v>65</v>
      </c>
      <c r="D67" s="29"/>
      <c r="E67" s="29"/>
      <c r="F67" s="30">
        <v>2317182</v>
      </c>
      <c r="G67" s="123"/>
      <c r="H67" s="113"/>
      <c r="I67" s="32"/>
      <c r="J67" s="32"/>
    </row>
    <row r="68" spans="3:10" ht="12.75">
      <c r="C68" s="118" t="s">
        <v>66</v>
      </c>
      <c r="D68" s="14" t="s">
        <v>130</v>
      </c>
      <c r="E68" s="14">
        <v>8</v>
      </c>
      <c r="F68" s="24">
        <v>462464</v>
      </c>
      <c r="G68" s="5"/>
      <c r="H68" s="113"/>
      <c r="I68" s="32"/>
      <c r="J68" s="32"/>
    </row>
    <row r="69" spans="3:10" ht="12.75">
      <c r="C69" s="118"/>
      <c r="D69" s="14"/>
      <c r="E69" s="14"/>
      <c r="F69" s="24"/>
      <c r="G69" s="5"/>
      <c r="H69" s="113"/>
      <c r="I69" s="32"/>
      <c r="J69" s="32"/>
    </row>
    <row r="70" spans="3:10" ht="12.75">
      <c r="C70" s="118"/>
      <c r="D70" s="14"/>
      <c r="E70" s="14"/>
      <c r="F70" s="24"/>
      <c r="G70" s="5"/>
      <c r="H70" s="113"/>
      <c r="I70" s="32"/>
      <c r="J70" s="32"/>
    </row>
    <row r="71" spans="3:10" ht="12.75" hidden="1">
      <c r="C71" s="110"/>
      <c r="D71" s="14"/>
      <c r="E71" s="14"/>
      <c r="F71" s="15"/>
      <c r="G71" s="5"/>
      <c r="H71" s="113"/>
      <c r="I71" s="32"/>
      <c r="J71" s="32"/>
    </row>
    <row r="72" spans="3:10" ht="13.5" thickBot="1">
      <c r="C72" s="16" t="s">
        <v>67</v>
      </c>
      <c r="D72" s="16"/>
      <c r="E72" s="16"/>
      <c r="F72" s="18">
        <f>SUM(F67:F71)</f>
        <v>2779646</v>
      </c>
      <c r="G72" s="117"/>
      <c r="H72" s="113"/>
      <c r="I72" s="32"/>
      <c r="J72" s="32"/>
    </row>
    <row r="73" spans="3:10" ht="12.75">
      <c r="C73" s="23" t="s">
        <v>68</v>
      </c>
      <c r="D73" s="14"/>
      <c r="E73" s="23"/>
      <c r="F73" s="24">
        <v>66649</v>
      </c>
      <c r="G73" s="112"/>
      <c r="H73" s="113"/>
      <c r="I73" s="32"/>
      <c r="J73" s="32"/>
    </row>
    <row r="74" spans="3:10" ht="12.75">
      <c r="C74" s="110" t="s">
        <v>69</v>
      </c>
      <c r="D74" s="31" t="s">
        <v>130</v>
      </c>
      <c r="E74" s="14">
        <v>8</v>
      </c>
      <c r="F74" s="15">
        <v>13286</v>
      </c>
      <c r="G74" s="5"/>
      <c r="H74" s="113"/>
      <c r="I74" s="32"/>
      <c r="J74" s="32"/>
    </row>
    <row r="75" spans="3:10" ht="12.75">
      <c r="C75" s="110"/>
      <c r="D75" s="31"/>
      <c r="E75" s="14"/>
      <c r="F75" s="15"/>
      <c r="G75" s="5"/>
      <c r="H75" s="113"/>
      <c r="I75" s="32"/>
      <c r="J75" s="32"/>
    </row>
    <row r="76" spans="3:10" ht="12.75">
      <c r="C76" s="110"/>
      <c r="D76" s="14"/>
      <c r="E76" s="14"/>
      <c r="F76" s="15"/>
      <c r="G76" s="5"/>
      <c r="H76" s="113"/>
      <c r="I76" s="32"/>
      <c r="J76" s="32"/>
    </row>
    <row r="77" spans="3:10" ht="12.75" hidden="1">
      <c r="C77" s="110"/>
      <c r="D77" s="14"/>
      <c r="E77" s="14"/>
      <c r="F77" s="15"/>
      <c r="G77" s="5"/>
      <c r="H77" s="113"/>
      <c r="I77" s="32"/>
      <c r="J77" s="32"/>
    </row>
    <row r="78" spans="3:10" ht="13.5" thickBot="1">
      <c r="C78" s="16" t="s">
        <v>70</v>
      </c>
      <c r="D78" s="16"/>
      <c r="E78" s="16"/>
      <c r="F78" s="18">
        <f>SUM(F73:F77)</f>
        <v>79935</v>
      </c>
      <c r="G78" s="117"/>
      <c r="H78" s="113"/>
      <c r="I78" s="32"/>
      <c r="J78" s="32"/>
    </row>
    <row r="79" spans="3:10" ht="12.75">
      <c r="C79" s="23" t="s">
        <v>71</v>
      </c>
      <c r="D79" s="23"/>
      <c r="E79" s="23"/>
      <c r="F79" s="24">
        <v>526566</v>
      </c>
      <c r="G79" s="23"/>
      <c r="H79" s="113"/>
      <c r="I79" s="32"/>
      <c r="J79" s="32"/>
    </row>
    <row r="80" spans="3:10" ht="12.75">
      <c r="C80" s="118" t="s">
        <v>72</v>
      </c>
      <c r="D80" s="14" t="s">
        <v>130</v>
      </c>
      <c r="E80" s="14">
        <v>8</v>
      </c>
      <c r="F80" s="22">
        <v>117617</v>
      </c>
      <c r="G80" s="5"/>
      <c r="H80" s="113"/>
      <c r="I80" s="32"/>
      <c r="J80" s="32"/>
    </row>
    <row r="81" spans="3:10" ht="12.75">
      <c r="C81" s="118"/>
      <c r="D81" s="14"/>
      <c r="E81" s="14">
        <v>9</v>
      </c>
      <c r="F81" s="22">
        <v>381</v>
      </c>
      <c r="G81" s="5"/>
      <c r="H81" s="113"/>
      <c r="I81" s="32"/>
      <c r="J81" s="32"/>
    </row>
    <row r="82" spans="3:10" ht="12.75">
      <c r="C82" s="111"/>
      <c r="D82" s="19"/>
      <c r="E82" s="19"/>
      <c r="F82" s="22"/>
      <c r="G82" s="5"/>
      <c r="H82" s="113"/>
      <c r="I82" s="32"/>
      <c r="J82" s="32"/>
    </row>
    <row r="83" spans="3:10" ht="13.5" thickBot="1">
      <c r="C83" s="16" t="s">
        <v>73</v>
      </c>
      <c r="D83" s="16"/>
      <c r="E83" s="16"/>
      <c r="F83" s="18">
        <f>SUM(F79:F82)</f>
        <v>644564</v>
      </c>
      <c r="G83" s="117"/>
      <c r="H83" s="113"/>
      <c r="I83" s="32"/>
      <c r="J83" s="32"/>
    </row>
    <row r="84" spans="3:10" ht="12.75">
      <c r="C84" s="23"/>
      <c r="D84" s="23"/>
      <c r="E84" s="23"/>
      <c r="F84" s="24"/>
      <c r="G84" s="23"/>
      <c r="H84" s="113"/>
      <c r="I84" s="32"/>
      <c r="J84" s="32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F26"/>
  <sheetViews>
    <sheetView zoomScalePageLayoutView="0" workbookViewId="0" topLeftCell="A1">
      <selection activeCell="D29" sqref="D29"/>
    </sheetView>
  </sheetViews>
  <sheetFormatPr defaultColWidth="9.140625" defaultRowHeight="12.75"/>
  <cols>
    <col min="2" max="2" width="12.00390625" style="0" customWidth="1"/>
    <col min="3" max="3" width="12.8515625" style="0" customWidth="1"/>
    <col min="4" max="4" width="38.57421875" style="0" customWidth="1"/>
    <col min="5" max="5" width="40.00390625" style="0" customWidth="1"/>
    <col min="6" max="6" width="15.8515625" style="0" customWidth="1"/>
  </cols>
  <sheetData>
    <row r="1" ht="12.75">
      <c r="B1" s="1" t="s">
        <v>7</v>
      </c>
    </row>
    <row r="2" ht="13.5" thickBot="1"/>
    <row r="3" spans="1:6" ht="65.25" customHeight="1" thickBot="1">
      <c r="A3" s="82" t="s">
        <v>8</v>
      </c>
      <c r="B3" s="82" t="s">
        <v>9</v>
      </c>
      <c r="C3" s="83" t="s">
        <v>10</v>
      </c>
      <c r="D3" s="82" t="s">
        <v>11</v>
      </c>
      <c r="E3" s="84" t="s">
        <v>12</v>
      </c>
      <c r="F3" s="82" t="s">
        <v>13</v>
      </c>
    </row>
    <row r="4" spans="1:6" ht="12.75">
      <c r="A4" s="85">
        <v>1</v>
      </c>
      <c r="B4" s="86" t="s">
        <v>99</v>
      </c>
      <c r="C4" s="87">
        <v>3788</v>
      </c>
      <c r="D4" s="88" t="s">
        <v>33</v>
      </c>
      <c r="E4" s="88" t="s">
        <v>35</v>
      </c>
      <c r="F4" s="89">
        <v>6.35</v>
      </c>
    </row>
    <row r="5" spans="1:6" ht="12.75">
      <c r="A5" s="90">
        <v>2</v>
      </c>
      <c r="B5" s="91" t="s">
        <v>99</v>
      </c>
      <c r="C5" s="5">
        <v>3787</v>
      </c>
      <c r="D5" s="5" t="s">
        <v>33</v>
      </c>
      <c r="E5" s="5" t="s">
        <v>34</v>
      </c>
      <c r="F5" s="92">
        <v>656.23</v>
      </c>
    </row>
    <row r="6" spans="1:6" ht="12.75">
      <c r="A6" s="93">
        <v>3</v>
      </c>
      <c r="B6" s="91" t="s">
        <v>100</v>
      </c>
      <c r="C6" s="94">
        <v>3812</v>
      </c>
      <c r="D6" s="94" t="s">
        <v>101</v>
      </c>
      <c r="E6" s="94" t="s">
        <v>102</v>
      </c>
      <c r="F6" s="92">
        <v>194</v>
      </c>
    </row>
    <row r="7" spans="1:6" ht="12.75">
      <c r="A7" s="93">
        <v>4</v>
      </c>
      <c r="B7" s="91" t="s">
        <v>100</v>
      </c>
      <c r="C7" s="5">
        <v>3811</v>
      </c>
      <c r="D7" s="94" t="s">
        <v>103</v>
      </c>
      <c r="E7" s="94" t="s">
        <v>104</v>
      </c>
      <c r="F7" s="92">
        <v>500</v>
      </c>
    </row>
    <row r="8" spans="1:6" ht="12.75">
      <c r="A8" s="93">
        <v>5</v>
      </c>
      <c r="B8" s="95" t="s">
        <v>100</v>
      </c>
      <c r="C8" s="94">
        <v>3806</v>
      </c>
      <c r="D8" s="94" t="s">
        <v>105</v>
      </c>
      <c r="E8" s="94" t="s">
        <v>106</v>
      </c>
      <c r="F8" s="92">
        <v>1192.76</v>
      </c>
    </row>
    <row r="9" spans="1:6" ht="12.75">
      <c r="A9" s="96">
        <v>6</v>
      </c>
      <c r="B9" s="91" t="s">
        <v>100</v>
      </c>
      <c r="C9" s="94">
        <v>4337</v>
      </c>
      <c r="D9" s="5" t="s">
        <v>107</v>
      </c>
      <c r="E9" s="5" t="s">
        <v>108</v>
      </c>
      <c r="F9" s="92">
        <v>11067</v>
      </c>
    </row>
    <row r="10" spans="1:6" ht="12.75">
      <c r="A10" s="97">
        <v>7</v>
      </c>
      <c r="B10" s="91" t="s">
        <v>100</v>
      </c>
      <c r="C10" s="94">
        <v>4189</v>
      </c>
      <c r="D10" s="94" t="s">
        <v>109</v>
      </c>
      <c r="E10" s="94" t="s">
        <v>110</v>
      </c>
      <c r="F10" s="92">
        <v>2427.6</v>
      </c>
    </row>
    <row r="11" spans="1:6" ht="12.75">
      <c r="A11" s="97">
        <v>8</v>
      </c>
      <c r="B11" s="91" t="s">
        <v>100</v>
      </c>
      <c r="C11" s="94">
        <v>4346</v>
      </c>
      <c r="D11" s="94" t="s">
        <v>111</v>
      </c>
      <c r="E11" s="94" t="s">
        <v>32</v>
      </c>
      <c r="F11" s="92">
        <v>258</v>
      </c>
    </row>
    <row r="12" spans="1:6" ht="12.75">
      <c r="A12" s="97">
        <v>9</v>
      </c>
      <c r="B12" s="91" t="s">
        <v>100</v>
      </c>
      <c r="C12" s="94">
        <v>4338</v>
      </c>
      <c r="D12" s="94" t="s">
        <v>112</v>
      </c>
      <c r="E12" s="94" t="s">
        <v>108</v>
      </c>
      <c r="F12" s="92">
        <v>4760</v>
      </c>
    </row>
    <row r="13" spans="1:6" ht="12.75">
      <c r="A13" s="97">
        <v>10</v>
      </c>
      <c r="B13" s="91" t="s">
        <v>100</v>
      </c>
      <c r="C13" s="94">
        <v>4190</v>
      </c>
      <c r="D13" s="94" t="s">
        <v>109</v>
      </c>
      <c r="E13" s="94" t="s">
        <v>110</v>
      </c>
      <c r="F13" s="92">
        <v>11288.34</v>
      </c>
    </row>
    <row r="14" spans="1:6" ht="12.75">
      <c r="A14" s="97">
        <v>11</v>
      </c>
      <c r="B14" s="91" t="s">
        <v>100</v>
      </c>
      <c r="C14" s="94">
        <v>4339</v>
      </c>
      <c r="D14" s="94" t="s">
        <v>113</v>
      </c>
      <c r="E14" s="94" t="s">
        <v>108</v>
      </c>
      <c r="F14" s="92">
        <v>5948.81</v>
      </c>
    </row>
    <row r="15" spans="1:6" ht="12.75">
      <c r="A15" s="97">
        <v>12</v>
      </c>
      <c r="B15" s="91" t="s">
        <v>100</v>
      </c>
      <c r="C15" s="94">
        <v>4347</v>
      </c>
      <c r="D15" s="94" t="s">
        <v>111</v>
      </c>
      <c r="E15" s="94" t="s">
        <v>32</v>
      </c>
      <c r="F15" s="92">
        <v>258</v>
      </c>
    </row>
    <row r="16" spans="1:6" ht="12.75">
      <c r="A16" s="97">
        <v>13</v>
      </c>
      <c r="B16" s="91" t="s">
        <v>114</v>
      </c>
      <c r="C16" s="94">
        <v>4378</v>
      </c>
      <c r="D16" s="94" t="s">
        <v>115</v>
      </c>
      <c r="E16" s="94" t="s">
        <v>116</v>
      </c>
      <c r="F16" s="92">
        <v>364.68</v>
      </c>
    </row>
    <row r="17" spans="1:6" ht="12.75">
      <c r="A17" s="97">
        <v>14</v>
      </c>
      <c r="B17" s="91" t="s">
        <v>114</v>
      </c>
      <c r="C17" s="94">
        <v>4377</v>
      </c>
      <c r="D17" s="94" t="s">
        <v>115</v>
      </c>
      <c r="E17" s="94" t="s">
        <v>117</v>
      </c>
      <c r="F17" s="92">
        <v>298.24</v>
      </c>
    </row>
    <row r="18" spans="1:6" ht="12.75">
      <c r="A18" s="97">
        <v>15</v>
      </c>
      <c r="B18" s="91" t="s">
        <v>114</v>
      </c>
      <c r="C18" s="98">
        <v>4370</v>
      </c>
      <c r="D18" s="98" t="s">
        <v>118</v>
      </c>
      <c r="E18" s="98" t="s">
        <v>119</v>
      </c>
      <c r="F18" s="99">
        <v>5316.96</v>
      </c>
    </row>
    <row r="19" spans="1:6" ht="12.75">
      <c r="A19" s="97">
        <v>16</v>
      </c>
      <c r="B19" s="91" t="s">
        <v>114</v>
      </c>
      <c r="C19" s="21">
        <v>4335</v>
      </c>
      <c r="D19" s="21" t="s">
        <v>120</v>
      </c>
      <c r="E19" s="21" t="s">
        <v>121</v>
      </c>
      <c r="F19" s="99">
        <v>2035.84</v>
      </c>
    </row>
    <row r="20" spans="1:6" ht="12.75">
      <c r="A20" s="97">
        <v>17</v>
      </c>
      <c r="B20" s="91" t="s">
        <v>114</v>
      </c>
      <c r="C20" s="98">
        <v>4334</v>
      </c>
      <c r="D20" s="98" t="s">
        <v>122</v>
      </c>
      <c r="E20" s="98" t="s">
        <v>121</v>
      </c>
      <c r="F20" s="99">
        <v>35425.81</v>
      </c>
    </row>
    <row r="21" spans="1:6" ht="12.75">
      <c r="A21" s="97">
        <v>18</v>
      </c>
      <c r="B21" s="91" t="s">
        <v>114</v>
      </c>
      <c r="C21" s="98">
        <v>4336</v>
      </c>
      <c r="D21" s="98" t="s">
        <v>123</v>
      </c>
      <c r="E21" s="98" t="s">
        <v>121</v>
      </c>
      <c r="F21" s="99">
        <v>14918.77</v>
      </c>
    </row>
    <row r="22" spans="1:6" ht="12.75">
      <c r="A22" s="97">
        <v>19</v>
      </c>
      <c r="B22" s="91" t="s">
        <v>114</v>
      </c>
      <c r="C22" s="98">
        <v>4333</v>
      </c>
      <c r="D22" s="98" t="s">
        <v>124</v>
      </c>
      <c r="E22" s="98" t="s">
        <v>125</v>
      </c>
      <c r="F22" s="99">
        <v>515.49</v>
      </c>
    </row>
    <row r="23" spans="1:6" ht="12.75">
      <c r="A23" s="97">
        <v>20</v>
      </c>
      <c r="B23" s="91" t="s">
        <v>114</v>
      </c>
      <c r="C23" s="98">
        <v>4343</v>
      </c>
      <c r="D23" s="98" t="s">
        <v>126</v>
      </c>
      <c r="E23" s="98" t="s">
        <v>125</v>
      </c>
      <c r="F23" s="99">
        <v>5018.35</v>
      </c>
    </row>
    <row r="24" spans="1:6" ht="12.75">
      <c r="A24" s="97">
        <v>21</v>
      </c>
      <c r="B24" s="91" t="s">
        <v>114</v>
      </c>
      <c r="C24" s="98">
        <v>4331</v>
      </c>
      <c r="D24" s="98" t="s">
        <v>124</v>
      </c>
      <c r="E24" s="98" t="s">
        <v>127</v>
      </c>
      <c r="F24" s="99">
        <v>5.27</v>
      </c>
    </row>
    <row r="25" spans="1:6" ht="13.5" thickBot="1">
      <c r="A25" s="97">
        <v>22</v>
      </c>
      <c r="B25" s="91" t="s">
        <v>114</v>
      </c>
      <c r="C25" s="98">
        <v>4332</v>
      </c>
      <c r="D25" s="98" t="s">
        <v>124</v>
      </c>
      <c r="E25" s="98" t="s">
        <v>34</v>
      </c>
      <c r="F25" s="99">
        <v>126.48</v>
      </c>
    </row>
    <row r="26" spans="1:6" ht="13.5" thickBot="1">
      <c r="A26" s="100"/>
      <c r="B26" s="101"/>
      <c r="C26" s="102"/>
      <c r="D26" s="102"/>
      <c r="E26" s="103" t="s">
        <v>36</v>
      </c>
      <c r="F26" s="104">
        <f>SUM(F4:F25)</f>
        <v>102582.98000000001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E14"/>
  <sheetViews>
    <sheetView zoomScalePageLayoutView="0" workbookViewId="0" topLeftCell="A1">
      <selection activeCell="A1" sqref="A1:IV16384"/>
    </sheetView>
  </sheetViews>
  <sheetFormatPr defaultColWidth="8.00390625" defaultRowHeight="12.75" customHeight="1"/>
  <cols>
    <col min="1" max="1" width="12.00390625" style="179" customWidth="1"/>
    <col min="2" max="2" width="9.7109375" style="179" customWidth="1"/>
    <col min="3" max="3" width="51.7109375" style="179" customWidth="1"/>
    <col min="4" max="4" width="27.28125" style="179" customWidth="1"/>
    <col min="5" max="5" width="12.140625" style="179" customWidth="1"/>
    <col min="6" max="16384" width="7.421875" style="0" customWidth="1"/>
  </cols>
  <sheetData>
    <row r="1" spans="1:5" ht="15.75" customHeight="1">
      <c r="A1" s="163" t="s">
        <v>14</v>
      </c>
      <c r="B1" s="163"/>
      <c r="C1" s="163"/>
      <c r="D1" s="163"/>
      <c r="E1" s="164"/>
    </row>
    <row r="2" spans="1:5" ht="15" customHeight="1">
      <c r="A2" s="164"/>
      <c r="B2" s="164"/>
      <c r="C2" s="164"/>
      <c r="D2" s="164"/>
      <c r="E2" s="164"/>
    </row>
    <row r="3" spans="1:5" ht="15" customHeight="1">
      <c r="A3" s="164"/>
      <c r="B3" s="164"/>
      <c r="C3" s="164"/>
      <c r="D3" s="164"/>
      <c r="E3" s="164"/>
    </row>
    <row r="4" spans="1:5" ht="15" customHeight="1">
      <c r="A4" s="164"/>
      <c r="B4" s="164"/>
      <c r="C4" s="164"/>
      <c r="D4" s="164"/>
      <c r="E4" s="164"/>
    </row>
    <row r="5" spans="1:5" ht="15" customHeight="1">
      <c r="A5" s="164"/>
      <c r="B5" s="164"/>
      <c r="C5" s="164"/>
      <c r="D5" s="164"/>
      <c r="E5" s="164"/>
    </row>
    <row r="6" spans="1:5" ht="15" customHeight="1">
      <c r="A6" s="164"/>
      <c r="B6" s="164"/>
      <c r="C6" s="164"/>
      <c r="D6" s="164"/>
      <c r="E6" s="164"/>
    </row>
    <row r="7" spans="1:5" ht="15.75" customHeight="1">
      <c r="A7" s="165" t="s">
        <v>172</v>
      </c>
      <c r="B7" s="163"/>
      <c r="C7" s="163"/>
      <c r="D7" s="164"/>
      <c r="E7" s="164"/>
    </row>
    <row r="8" spans="1:5" ht="15.75" customHeight="1">
      <c r="A8" s="166" t="s">
        <v>173</v>
      </c>
      <c r="B8" s="167"/>
      <c r="C8" s="167"/>
      <c r="D8" s="164"/>
      <c r="E8" s="164"/>
    </row>
    <row r="9" spans="1:5" ht="15.75" customHeight="1">
      <c r="A9" s="167"/>
      <c r="B9" s="168"/>
      <c r="C9" s="168"/>
      <c r="D9" s="168"/>
      <c r="E9" s="164"/>
    </row>
    <row r="10" spans="1:5" ht="15.75" customHeight="1">
      <c r="A10" s="167"/>
      <c r="B10" s="165" t="s">
        <v>174</v>
      </c>
      <c r="C10" s="169" t="s">
        <v>175</v>
      </c>
      <c r="D10" s="167"/>
      <c r="E10" s="164"/>
    </row>
    <row r="11" spans="1:5" ht="15" customHeight="1">
      <c r="A11" s="164"/>
      <c r="B11" s="164"/>
      <c r="C11" s="164"/>
      <c r="D11" s="164"/>
      <c r="E11" s="164"/>
    </row>
    <row r="12" spans="1:5" ht="15.75" customHeight="1">
      <c r="A12" s="170" t="s">
        <v>15</v>
      </c>
      <c r="B12" s="170" t="s">
        <v>16</v>
      </c>
      <c r="C12" s="170" t="s">
        <v>17</v>
      </c>
      <c r="D12" s="170" t="s">
        <v>21</v>
      </c>
      <c r="E12" s="170" t="s">
        <v>78</v>
      </c>
    </row>
    <row r="13" spans="1:5" ht="30" customHeight="1">
      <c r="A13" s="171" t="s">
        <v>100</v>
      </c>
      <c r="B13" s="172">
        <v>3813</v>
      </c>
      <c r="C13" s="173" t="s">
        <v>176</v>
      </c>
      <c r="D13" s="174" t="s">
        <v>177</v>
      </c>
      <c r="E13" s="175">
        <v>115000</v>
      </c>
    </row>
    <row r="14" spans="1:5" ht="15" customHeight="1">
      <c r="A14" s="176" t="s">
        <v>19</v>
      </c>
      <c r="B14" s="177"/>
      <c r="C14" s="177"/>
      <c r="D14" s="177"/>
      <c r="E14" s="178">
        <f>SUM(E13:E13)</f>
        <v>115000</v>
      </c>
    </row>
    <row r="29" ht="14.25" customHeight="1"/>
  </sheetData>
  <sheetProtection selectLockedCells="1" selectUnlockedCells="1"/>
  <mergeCells count="1">
    <mergeCell ref="B9:D9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E20"/>
  <sheetViews>
    <sheetView tabSelected="1" zoomScalePageLayoutView="0" workbookViewId="0" topLeftCell="A1">
      <selection activeCell="C17" sqref="C17"/>
    </sheetView>
  </sheetViews>
  <sheetFormatPr defaultColWidth="9.140625" defaultRowHeight="12.75"/>
  <cols>
    <col min="1" max="1" width="14.00390625" style="0" customWidth="1"/>
    <col min="2" max="2" width="15.28125" style="0" customWidth="1"/>
    <col min="3" max="3" width="58.57421875" style="0" customWidth="1"/>
    <col min="4" max="4" width="25.28125" style="0" customWidth="1"/>
    <col min="5" max="5" width="23.00390625" style="0" customWidth="1"/>
  </cols>
  <sheetData>
    <row r="1" spans="1:5" ht="15">
      <c r="A1" s="55" t="s">
        <v>14</v>
      </c>
      <c r="B1" s="55"/>
      <c r="C1" s="34"/>
      <c r="D1" s="55"/>
      <c r="E1" s="35"/>
    </row>
    <row r="2" spans="1:5" ht="15">
      <c r="A2" s="56"/>
      <c r="B2" s="56"/>
      <c r="C2" s="35"/>
      <c r="D2" s="56"/>
      <c r="E2" s="35"/>
    </row>
    <row r="3" spans="1:5" ht="15">
      <c r="A3" s="56"/>
      <c r="B3" s="56"/>
      <c r="C3" s="35"/>
      <c r="D3" s="56"/>
      <c r="E3" s="35"/>
    </row>
    <row r="4" spans="1:5" ht="15">
      <c r="A4" s="56"/>
      <c r="B4" s="56"/>
      <c r="C4" s="35"/>
      <c r="D4" s="56"/>
      <c r="E4" s="35"/>
    </row>
    <row r="5" spans="1:5" ht="15">
      <c r="A5" s="56"/>
      <c r="B5" s="56"/>
      <c r="C5" s="35"/>
      <c r="D5" s="56"/>
      <c r="E5" s="35"/>
    </row>
    <row r="6" spans="1:5" ht="15">
      <c r="A6" s="105" t="s">
        <v>20</v>
      </c>
      <c r="B6" s="105"/>
      <c r="C6" s="105"/>
      <c r="D6" s="57"/>
      <c r="E6" s="35"/>
    </row>
    <row r="7" spans="1:5" ht="15">
      <c r="A7" s="106" t="s">
        <v>84</v>
      </c>
      <c r="B7" s="106"/>
      <c r="C7" s="106"/>
      <c r="D7" s="106"/>
      <c r="E7" s="106"/>
    </row>
    <row r="8" spans="1:5" ht="15">
      <c r="A8" s="59"/>
      <c r="B8" s="58"/>
      <c r="C8" s="58"/>
      <c r="D8" s="58"/>
      <c r="E8" s="60"/>
    </row>
    <row r="9" spans="1:5" ht="15">
      <c r="A9" s="59"/>
      <c r="B9" s="61" t="s">
        <v>76</v>
      </c>
      <c r="C9" s="39" t="s">
        <v>77</v>
      </c>
      <c r="D9" s="58"/>
      <c r="E9" s="60"/>
    </row>
    <row r="10" spans="1:5" ht="15" thickBot="1">
      <c r="A10" s="56"/>
      <c r="B10" s="56"/>
      <c r="C10" s="35"/>
      <c r="D10" s="56"/>
      <c r="E10" s="35"/>
    </row>
    <row r="11" spans="1:5" ht="31.5" thickBot="1">
      <c r="A11" s="62" t="s">
        <v>15</v>
      </c>
      <c r="B11" s="63" t="s">
        <v>16</v>
      </c>
      <c r="C11" s="63" t="s">
        <v>17</v>
      </c>
      <c r="D11" s="64" t="s">
        <v>21</v>
      </c>
      <c r="E11" s="65" t="s">
        <v>18</v>
      </c>
    </row>
    <row r="12" spans="1:5" ht="30">
      <c r="A12" s="66">
        <v>42892</v>
      </c>
      <c r="B12" s="66" t="s">
        <v>85</v>
      </c>
      <c r="C12" s="67" t="s">
        <v>86</v>
      </c>
      <c r="D12" s="45" t="s">
        <v>87</v>
      </c>
      <c r="E12" s="68">
        <v>8335.27</v>
      </c>
    </row>
    <row r="13" spans="1:5" ht="30">
      <c r="A13" s="66">
        <v>42892</v>
      </c>
      <c r="B13" s="66" t="s">
        <v>88</v>
      </c>
      <c r="C13" s="67" t="s">
        <v>89</v>
      </c>
      <c r="D13" s="45" t="s">
        <v>87</v>
      </c>
      <c r="E13" s="68">
        <v>46125.8</v>
      </c>
    </row>
    <row r="14" spans="1:5" ht="30">
      <c r="A14" s="66">
        <v>42892</v>
      </c>
      <c r="B14" s="66" t="s">
        <v>90</v>
      </c>
      <c r="C14" s="67" t="s">
        <v>91</v>
      </c>
      <c r="D14" s="69" t="s">
        <v>87</v>
      </c>
      <c r="E14" s="70">
        <v>13615.26</v>
      </c>
    </row>
    <row r="15" spans="1:5" ht="30">
      <c r="A15" s="71">
        <v>42895</v>
      </c>
      <c r="B15" s="72" t="s">
        <v>92</v>
      </c>
      <c r="C15" s="67" t="s">
        <v>93</v>
      </c>
      <c r="D15" s="73" t="s">
        <v>94</v>
      </c>
      <c r="E15" s="68">
        <v>1988.35</v>
      </c>
    </row>
    <row r="16" spans="1:5" ht="30">
      <c r="A16" s="71">
        <v>42895</v>
      </c>
      <c r="B16" s="72" t="s">
        <v>95</v>
      </c>
      <c r="C16" s="67" t="s">
        <v>96</v>
      </c>
      <c r="D16" s="74" t="s">
        <v>94</v>
      </c>
      <c r="E16" s="68">
        <v>11003.17</v>
      </c>
    </row>
    <row r="17" spans="1:5" ht="30">
      <c r="A17" s="71">
        <v>42895</v>
      </c>
      <c r="B17" s="75" t="s">
        <v>97</v>
      </c>
      <c r="C17" s="67" t="s">
        <v>98</v>
      </c>
      <c r="D17" s="76" t="s">
        <v>94</v>
      </c>
      <c r="E17" s="77">
        <v>3247.89</v>
      </c>
    </row>
    <row r="18" spans="1:5" ht="15">
      <c r="A18" s="71"/>
      <c r="B18" s="75"/>
      <c r="C18" s="67"/>
      <c r="D18" s="76"/>
      <c r="E18" s="77"/>
    </row>
    <row r="19" spans="1:5" ht="15">
      <c r="A19" s="71"/>
      <c r="B19" s="75"/>
      <c r="C19" s="67"/>
      <c r="D19" s="76"/>
      <c r="E19" s="77"/>
    </row>
    <row r="20" spans="1:5" ht="15.75" thickBot="1">
      <c r="A20" s="78" t="s">
        <v>19</v>
      </c>
      <c r="B20" s="79"/>
      <c r="C20" s="80"/>
      <c r="D20" s="79"/>
      <c r="E20" s="81">
        <f>SUM(E12:E19)</f>
        <v>84315.74</v>
      </c>
    </row>
  </sheetData>
  <sheetProtection selectLockedCells="1" selectUnlockedCells="1"/>
  <mergeCells count="2">
    <mergeCell ref="A6:C6"/>
    <mergeCell ref="A7:E7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IV50"/>
  <sheetViews>
    <sheetView zoomScalePageLayoutView="0" workbookViewId="0" topLeftCell="A1">
      <selection activeCell="H45" sqref="H45"/>
    </sheetView>
  </sheetViews>
  <sheetFormatPr defaultColWidth="10.421875" defaultRowHeight="12.75"/>
  <cols>
    <col min="1" max="1" width="9.421875" style="7" customWidth="1"/>
    <col min="2" max="2" width="17.28125" style="7" customWidth="1"/>
    <col min="3" max="3" width="14.7109375" style="7" customWidth="1"/>
    <col min="4" max="4" width="24.7109375" style="7" customWidth="1"/>
    <col min="5" max="5" width="39.421875" style="33" customWidth="1"/>
    <col min="6" max="6" width="15.00390625" style="7" customWidth="1"/>
    <col min="7" max="16384" width="10.421875" style="7" customWidth="1"/>
  </cols>
  <sheetData>
    <row r="1" spans="1:6" ht="12.75">
      <c r="A1" s="124" t="s">
        <v>22</v>
      </c>
      <c r="B1" s="125"/>
      <c r="C1" s="126"/>
      <c r="D1" s="126"/>
      <c r="E1" s="125"/>
      <c r="F1" s="125"/>
    </row>
    <row r="2" spans="1:6" ht="12.75">
      <c r="A2" s="127"/>
      <c r="B2" s="125"/>
      <c r="C2" s="125"/>
      <c r="D2" s="125"/>
      <c r="E2" s="125"/>
      <c r="F2" s="125"/>
    </row>
    <row r="3" spans="1:6" ht="12.75">
      <c r="A3" s="127"/>
      <c r="B3" s="125"/>
      <c r="C3" s="125"/>
      <c r="D3" s="125"/>
      <c r="E3" s="125"/>
      <c r="F3" s="125"/>
    </row>
    <row r="4" spans="1:6" ht="12.75">
      <c r="A4" s="127"/>
      <c r="B4" s="125"/>
      <c r="C4" s="125"/>
      <c r="D4" s="125"/>
      <c r="E4" s="125"/>
      <c r="F4" s="125"/>
    </row>
    <row r="5" spans="1:6" ht="12.75">
      <c r="A5" s="124" t="s">
        <v>23</v>
      </c>
      <c r="B5" s="126"/>
      <c r="C5" s="125"/>
      <c r="D5" s="126"/>
      <c r="E5" s="125"/>
      <c r="F5" s="125"/>
    </row>
    <row r="6" spans="1:6" ht="12.75">
      <c r="A6" s="124" t="s">
        <v>24</v>
      </c>
      <c r="B6" s="126"/>
      <c r="C6" s="125"/>
      <c r="D6" s="126"/>
      <c r="E6" s="125"/>
      <c r="F6" s="126"/>
    </row>
    <row r="7" spans="1:6" ht="12.75">
      <c r="A7" s="125"/>
      <c r="B7" s="126"/>
      <c r="C7" s="125"/>
      <c r="D7" s="125"/>
      <c r="E7" s="125"/>
      <c r="F7" s="125"/>
    </row>
    <row r="8" spans="1:6" ht="12.75">
      <c r="A8" s="125"/>
      <c r="B8" s="128"/>
      <c r="C8" s="125"/>
      <c r="D8" s="125"/>
      <c r="E8" s="125"/>
      <c r="F8" s="125"/>
    </row>
    <row r="9" spans="1:6" ht="12.75">
      <c r="A9" s="125"/>
      <c r="B9" s="125"/>
      <c r="C9" s="125"/>
      <c r="D9" s="125"/>
      <c r="E9" s="125"/>
      <c r="F9" s="125"/>
    </row>
    <row r="10" spans="1:6" ht="52.5">
      <c r="A10" s="129" t="s">
        <v>8</v>
      </c>
      <c r="B10" s="129" t="s">
        <v>9</v>
      </c>
      <c r="C10" s="130" t="s">
        <v>10</v>
      </c>
      <c r="D10" s="131" t="s">
        <v>25</v>
      </c>
      <c r="E10" s="131" t="s">
        <v>26</v>
      </c>
      <c r="F10" s="132" t="s">
        <v>27</v>
      </c>
    </row>
    <row r="11" spans="1:6" ht="13.5">
      <c r="A11" s="133">
        <v>1</v>
      </c>
      <c r="B11" s="134" t="s">
        <v>99</v>
      </c>
      <c r="C11" s="135">
        <v>23204</v>
      </c>
      <c r="D11" s="136" t="s">
        <v>30</v>
      </c>
      <c r="E11" s="137" t="s">
        <v>132</v>
      </c>
      <c r="F11" s="138">
        <v>17870</v>
      </c>
    </row>
    <row r="12" spans="1:6" ht="13.5">
      <c r="A12" s="133">
        <v>2</v>
      </c>
      <c r="B12" s="134" t="s">
        <v>99</v>
      </c>
      <c r="C12" s="135">
        <v>23203</v>
      </c>
      <c r="D12" s="136" t="s">
        <v>30</v>
      </c>
      <c r="E12" s="137" t="s">
        <v>133</v>
      </c>
      <c r="F12" s="139">
        <v>200</v>
      </c>
    </row>
    <row r="13" spans="1:256" ht="13.5">
      <c r="A13" s="133">
        <f aca="true" t="shared" si="0" ref="A13:A43">A12+1</f>
        <v>3</v>
      </c>
      <c r="B13" s="134" t="s">
        <v>99</v>
      </c>
      <c r="C13" s="135">
        <v>23199</v>
      </c>
      <c r="D13" s="136" t="s">
        <v>30</v>
      </c>
      <c r="E13" s="137" t="s">
        <v>134</v>
      </c>
      <c r="F13" s="139">
        <v>22.2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6" ht="13.5">
      <c r="A14" s="133">
        <f t="shared" si="0"/>
        <v>4</v>
      </c>
      <c r="B14" s="134" t="s">
        <v>100</v>
      </c>
      <c r="C14" s="135">
        <v>23213</v>
      </c>
      <c r="D14" s="136" t="s">
        <v>29</v>
      </c>
      <c r="E14" s="137" t="s">
        <v>135</v>
      </c>
      <c r="F14" s="139">
        <v>100</v>
      </c>
    </row>
    <row r="15" spans="1:6" ht="13.5">
      <c r="A15" s="133">
        <f t="shared" si="0"/>
        <v>5</v>
      </c>
      <c r="B15" s="134" t="s">
        <v>100</v>
      </c>
      <c r="C15" s="135">
        <v>23212</v>
      </c>
      <c r="D15" s="136" t="s">
        <v>29</v>
      </c>
      <c r="E15" s="137" t="s">
        <v>136</v>
      </c>
      <c r="F15" s="139">
        <v>100</v>
      </c>
    </row>
    <row r="16" spans="1:6" ht="13.5">
      <c r="A16" s="133">
        <f t="shared" si="0"/>
        <v>6</v>
      </c>
      <c r="B16" s="134" t="s">
        <v>100</v>
      </c>
      <c r="C16" s="135">
        <v>23210</v>
      </c>
      <c r="D16" s="136" t="s">
        <v>29</v>
      </c>
      <c r="E16" s="137" t="s">
        <v>137</v>
      </c>
      <c r="F16" s="139">
        <v>100</v>
      </c>
    </row>
    <row r="17" spans="1:6" ht="13.5">
      <c r="A17" s="133">
        <f t="shared" si="0"/>
        <v>7</v>
      </c>
      <c r="B17" s="134" t="s">
        <v>100</v>
      </c>
      <c r="C17" s="135">
        <v>23208</v>
      </c>
      <c r="D17" s="136" t="s">
        <v>29</v>
      </c>
      <c r="E17" s="137" t="s">
        <v>138</v>
      </c>
      <c r="F17" s="139">
        <v>100</v>
      </c>
    </row>
    <row r="18" spans="1:6" ht="13.5">
      <c r="A18" s="133">
        <f t="shared" si="0"/>
        <v>8</v>
      </c>
      <c r="B18" s="134" t="s">
        <v>100</v>
      </c>
      <c r="C18" s="135">
        <v>23206</v>
      </c>
      <c r="D18" s="136" t="s">
        <v>29</v>
      </c>
      <c r="E18" s="137" t="s">
        <v>139</v>
      </c>
      <c r="F18" s="139">
        <v>100</v>
      </c>
    </row>
    <row r="19" spans="1:6" ht="13.5">
      <c r="A19" s="133">
        <f t="shared" si="0"/>
        <v>9</v>
      </c>
      <c r="B19" s="134" t="s">
        <v>100</v>
      </c>
      <c r="C19" s="135">
        <v>23225</v>
      </c>
      <c r="D19" s="136" t="s">
        <v>140</v>
      </c>
      <c r="E19" s="137" t="s">
        <v>141</v>
      </c>
      <c r="F19" s="139">
        <v>1126.76</v>
      </c>
    </row>
    <row r="20" spans="1:6" ht="13.5">
      <c r="A20" s="133">
        <f t="shared" si="0"/>
        <v>10</v>
      </c>
      <c r="B20" s="134" t="s">
        <v>100</v>
      </c>
      <c r="C20" s="135">
        <v>23216</v>
      </c>
      <c r="D20" s="136" t="s">
        <v>30</v>
      </c>
      <c r="E20" s="137" t="s">
        <v>142</v>
      </c>
      <c r="F20" s="139">
        <v>2000</v>
      </c>
    </row>
    <row r="21" spans="1:6" ht="13.5">
      <c r="A21" s="133">
        <f t="shared" si="0"/>
        <v>11</v>
      </c>
      <c r="B21" s="134" t="s">
        <v>100</v>
      </c>
      <c r="C21" s="135">
        <v>23205</v>
      </c>
      <c r="D21" s="136" t="s">
        <v>30</v>
      </c>
      <c r="E21" s="137" t="s">
        <v>143</v>
      </c>
      <c r="F21" s="139">
        <v>10069.47</v>
      </c>
    </row>
    <row r="22" spans="1:6" ht="13.5">
      <c r="A22" s="133">
        <f t="shared" si="0"/>
        <v>12</v>
      </c>
      <c r="B22" s="134" t="s">
        <v>100</v>
      </c>
      <c r="C22" s="135">
        <v>23214</v>
      </c>
      <c r="D22" s="136" t="s">
        <v>30</v>
      </c>
      <c r="E22" s="137" t="s">
        <v>144</v>
      </c>
      <c r="F22" s="139">
        <v>11547</v>
      </c>
    </row>
    <row r="23" spans="1:6" ht="13.5">
      <c r="A23" s="133">
        <f t="shared" si="0"/>
        <v>13</v>
      </c>
      <c r="B23" s="134" t="s">
        <v>100</v>
      </c>
      <c r="C23" s="135">
        <v>23215</v>
      </c>
      <c r="D23" s="136" t="s">
        <v>30</v>
      </c>
      <c r="E23" s="137" t="s">
        <v>145</v>
      </c>
      <c r="F23" s="139">
        <v>2250</v>
      </c>
    </row>
    <row r="24" spans="1:6" ht="13.5">
      <c r="A24" s="133">
        <f t="shared" si="0"/>
        <v>14</v>
      </c>
      <c r="B24" s="134" t="s">
        <v>100</v>
      </c>
      <c r="C24" s="135">
        <v>23224</v>
      </c>
      <c r="D24" s="136" t="s">
        <v>30</v>
      </c>
      <c r="E24" s="137" t="s">
        <v>146</v>
      </c>
      <c r="F24" s="139">
        <v>500</v>
      </c>
    </row>
    <row r="25" spans="1:6" ht="13.5">
      <c r="A25" s="133">
        <f t="shared" si="0"/>
        <v>15</v>
      </c>
      <c r="B25" s="134" t="s">
        <v>100</v>
      </c>
      <c r="C25" s="135">
        <v>4192</v>
      </c>
      <c r="D25" s="136" t="s">
        <v>30</v>
      </c>
      <c r="E25" s="137" t="s">
        <v>147</v>
      </c>
      <c r="F25" s="139">
        <v>49022.76</v>
      </c>
    </row>
    <row r="26" spans="1:6" ht="13.5">
      <c r="A26" s="133">
        <f t="shared" si="0"/>
        <v>16</v>
      </c>
      <c r="B26" s="134" t="s">
        <v>100</v>
      </c>
      <c r="C26" s="135">
        <v>23207</v>
      </c>
      <c r="D26" s="136" t="s">
        <v>29</v>
      </c>
      <c r="E26" s="137" t="s">
        <v>148</v>
      </c>
      <c r="F26" s="139">
        <v>50</v>
      </c>
    </row>
    <row r="27" spans="1:6" ht="13.5">
      <c r="A27" s="133">
        <f t="shared" si="0"/>
        <v>17</v>
      </c>
      <c r="B27" s="134" t="s">
        <v>100</v>
      </c>
      <c r="C27" s="135">
        <v>23209</v>
      </c>
      <c r="D27" s="136" t="s">
        <v>29</v>
      </c>
      <c r="E27" s="137" t="s">
        <v>149</v>
      </c>
      <c r="F27" s="139">
        <v>20</v>
      </c>
    </row>
    <row r="28" spans="1:6" ht="13.5">
      <c r="A28" s="133">
        <f t="shared" si="0"/>
        <v>18</v>
      </c>
      <c r="B28" s="134" t="s">
        <v>100</v>
      </c>
      <c r="C28" s="135">
        <v>23211</v>
      </c>
      <c r="D28" s="136" t="s">
        <v>29</v>
      </c>
      <c r="E28" s="137" t="s">
        <v>150</v>
      </c>
      <c r="F28" s="139">
        <v>30</v>
      </c>
    </row>
    <row r="29" spans="1:6" ht="13.5">
      <c r="A29" s="133">
        <f t="shared" si="0"/>
        <v>19</v>
      </c>
      <c r="B29" s="134" t="s">
        <v>114</v>
      </c>
      <c r="C29" s="135">
        <v>23226</v>
      </c>
      <c r="D29" s="136" t="s">
        <v>30</v>
      </c>
      <c r="E29" s="137" t="s">
        <v>151</v>
      </c>
      <c r="F29" s="139">
        <v>38</v>
      </c>
    </row>
    <row r="30" spans="1:6" ht="13.5">
      <c r="A30" s="133">
        <f t="shared" si="0"/>
        <v>20</v>
      </c>
      <c r="B30" s="134" t="s">
        <v>114</v>
      </c>
      <c r="C30" s="135">
        <v>23233</v>
      </c>
      <c r="D30" s="136" t="s">
        <v>140</v>
      </c>
      <c r="E30" s="137" t="s">
        <v>152</v>
      </c>
      <c r="F30" s="139">
        <v>2350</v>
      </c>
    </row>
    <row r="31" spans="1:6" ht="13.5">
      <c r="A31" s="133">
        <f t="shared" si="0"/>
        <v>21</v>
      </c>
      <c r="B31" s="134" t="s">
        <v>114</v>
      </c>
      <c r="C31" s="135">
        <v>23227</v>
      </c>
      <c r="D31" s="136" t="s">
        <v>30</v>
      </c>
      <c r="E31" s="137" t="s">
        <v>153</v>
      </c>
      <c r="F31" s="139">
        <v>35.7</v>
      </c>
    </row>
    <row r="32" spans="1:6" ht="13.5">
      <c r="A32" s="133">
        <f t="shared" si="0"/>
        <v>22</v>
      </c>
      <c r="B32" s="134" t="s">
        <v>114</v>
      </c>
      <c r="C32" s="135">
        <v>23235</v>
      </c>
      <c r="D32" s="136" t="s">
        <v>29</v>
      </c>
      <c r="E32" s="137" t="s">
        <v>154</v>
      </c>
      <c r="F32" s="139">
        <v>50</v>
      </c>
    </row>
    <row r="33" spans="1:6" ht="13.5">
      <c r="A33" s="133">
        <f t="shared" si="0"/>
        <v>23</v>
      </c>
      <c r="B33" s="134" t="s">
        <v>114</v>
      </c>
      <c r="C33" s="135">
        <v>23239</v>
      </c>
      <c r="D33" s="136" t="s">
        <v>29</v>
      </c>
      <c r="E33" s="137" t="s">
        <v>155</v>
      </c>
      <c r="F33" s="139">
        <v>80</v>
      </c>
    </row>
    <row r="34" spans="1:6" ht="13.5">
      <c r="A34" s="133">
        <f t="shared" si="0"/>
        <v>24</v>
      </c>
      <c r="B34" s="134" t="s">
        <v>114</v>
      </c>
      <c r="C34" s="135">
        <v>23237</v>
      </c>
      <c r="D34" s="136" t="s">
        <v>29</v>
      </c>
      <c r="E34" s="137" t="s">
        <v>156</v>
      </c>
      <c r="F34" s="139">
        <v>100</v>
      </c>
    </row>
    <row r="35" spans="1:6" ht="13.5">
      <c r="A35" s="133">
        <f t="shared" si="0"/>
        <v>25</v>
      </c>
      <c r="B35" s="134" t="s">
        <v>114</v>
      </c>
      <c r="C35" s="135">
        <v>23241</v>
      </c>
      <c r="D35" s="136" t="s">
        <v>29</v>
      </c>
      <c r="E35" s="137" t="s">
        <v>157</v>
      </c>
      <c r="F35" s="139">
        <v>100</v>
      </c>
    </row>
    <row r="36" spans="1:6" ht="13.5">
      <c r="A36" s="133">
        <f t="shared" si="0"/>
        <v>26</v>
      </c>
      <c r="B36" s="134" t="s">
        <v>114</v>
      </c>
      <c r="C36" s="135">
        <v>23238</v>
      </c>
      <c r="D36" s="136" t="s">
        <v>29</v>
      </c>
      <c r="E36" s="137" t="s">
        <v>158</v>
      </c>
      <c r="F36" s="139">
        <v>200</v>
      </c>
    </row>
    <row r="37" spans="1:6" ht="13.5">
      <c r="A37" s="133">
        <f t="shared" si="0"/>
        <v>27</v>
      </c>
      <c r="B37" s="134" t="s">
        <v>114</v>
      </c>
      <c r="C37" s="135">
        <v>23231</v>
      </c>
      <c r="D37" s="136" t="s">
        <v>30</v>
      </c>
      <c r="E37" s="137" t="s">
        <v>159</v>
      </c>
      <c r="F37" s="139">
        <v>600</v>
      </c>
    </row>
    <row r="38" spans="1:6" ht="13.5">
      <c r="A38" s="133">
        <f t="shared" si="0"/>
        <v>28</v>
      </c>
      <c r="B38" s="134" t="s">
        <v>114</v>
      </c>
      <c r="C38" s="135">
        <v>23230</v>
      </c>
      <c r="D38" s="136" t="s">
        <v>140</v>
      </c>
      <c r="E38" s="137" t="s">
        <v>160</v>
      </c>
      <c r="F38" s="139">
        <v>1500</v>
      </c>
    </row>
    <row r="39" spans="1:6" ht="13.5">
      <c r="A39" s="133">
        <f t="shared" si="0"/>
        <v>29</v>
      </c>
      <c r="B39" s="134" t="s">
        <v>114</v>
      </c>
      <c r="C39" s="135">
        <v>23229</v>
      </c>
      <c r="D39" s="136" t="s">
        <v>30</v>
      </c>
      <c r="E39" s="137" t="s">
        <v>161</v>
      </c>
      <c r="F39" s="139">
        <v>2500</v>
      </c>
    </row>
    <row r="40" spans="1:6" ht="13.5">
      <c r="A40" s="133">
        <f t="shared" si="0"/>
        <v>30</v>
      </c>
      <c r="B40" s="134" t="s">
        <v>114</v>
      </c>
      <c r="C40" s="135">
        <v>23228</v>
      </c>
      <c r="D40" s="136" t="s">
        <v>30</v>
      </c>
      <c r="E40" s="137" t="s">
        <v>162</v>
      </c>
      <c r="F40" s="139">
        <v>2313.66</v>
      </c>
    </row>
    <row r="41" spans="1:6" ht="12.75">
      <c r="A41" s="133">
        <f t="shared" si="0"/>
        <v>31</v>
      </c>
      <c r="B41" s="134" t="s">
        <v>114</v>
      </c>
      <c r="C41" s="135">
        <v>23234</v>
      </c>
      <c r="D41" s="149" t="s">
        <v>30</v>
      </c>
      <c r="E41" s="150" t="s">
        <v>163</v>
      </c>
      <c r="F41" s="139">
        <v>1040</v>
      </c>
    </row>
    <row r="42" spans="1:6" ht="12.75">
      <c r="A42" s="133">
        <f t="shared" si="0"/>
        <v>32</v>
      </c>
      <c r="B42" s="134" t="s">
        <v>114</v>
      </c>
      <c r="C42" s="135">
        <v>23236</v>
      </c>
      <c r="D42" s="149" t="s">
        <v>29</v>
      </c>
      <c r="E42" s="150" t="s">
        <v>164</v>
      </c>
      <c r="F42" s="139">
        <v>200</v>
      </c>
    </row>
    <row r="43" spans="1:6" ht="12.75">
      <c r="A43" s="133">
        <f t="shared" si="0"/>
        <v>33</v>
      </c>
      <c r="B43" s="134" t="s">
        <v>114</v>
      </c>
      <c r="C43" s="135">
        <v>23240</v>
      </c>
      <c r="D43" s="149" t="s">
        <v>29</v>
      </c>
      <c r="E43" s="150" t="s">
        <v>165</v>
      </c>
      <c r="F43" s="139">
        <v>100</v>
      </c>
    </row>
    <row r="44" spans="1:6" ht="12.75">
      <c r="A44" s="133">
        <v>34</v>
      </c>
      <c r="B44" s="151">
        <v>42893</v>
      </c>
      <c r="C44" s="152">
        <v>23202</v>
      </c>
      <c r="D44" s="153" t="s">
        <v>31</v>
      </c>
      <c r="E44" s="154" t="s">
        <v>166</v>
      </c>
      <c r="F44" s="155">
        <v>1000</v>
      </c>
    </row>
    <row r="45" spans="1:6" ht="12.75">
      <c r="A45" s="133">
        <v>35</v>
      </c>
      <c r="B45" s="151">
        <v>42893</v>
      </c>
      <c r="C45" s="152">
        <v>23198</v>
      </c>
      <c r="D45" s="153" t="s">
        <v>31</v>
      </c>
      <c r="E45" s="154" t="s">
        <v>167</v>
      </c>
      <c r="F45" s="155">
        <v>398</v>
      </c>
    </row>
    <row r="46" spans="1:6" ht="12.75">
      <c r="A46" s="133">
        <v>36</v>
      </c>
      <c r="B46" s="151">
        <v>42893</v>
      </c>
      <c r="C46" s="152">
        <v>23201</v>
      </c>
      <c r="D46" s="153" t="s">
        <v>31</v>
      </c>
      <c r="E46" s="154" t="s">
        <v>168</v>
      </c>
      <c r="F46" s="155">
        <v>800</v>
      </c>
    </row>
    <row r="47" spans="1:6" ht="12.75">
      <c r="A47" s="133">
        <v>37</v>
      </c>
      <c r="B47" s="151">
        <v>42893</v>
      </c>
      <c r="C47" s="152">
        <v>23200</v>
      </c>
      <c r="D47" s="153" t="s">
        <v>31</v>
      </c>
      <c r="E47" s="154" t="s">
        <v>169</v>
      </c>
      <c r="F47" s="155">
        <v>1200</v>
      </c>
    </row>
    <row r="48" spans="1:6" ht="12.75">
      <c r="A48" s="133"/>
      <c r="B48" s="134"/>
      <c r="C48" s="135"/>
      <c r="D48" s="149"/>
      <c r="E48" s="150"/>
      <c r="F48" s="139"/>
    </row>
    <row r="49" spans="1:6" ht="12.75">
      <c r="A49" s="133"/>
      <c r="B49" s="140"/>
      <c r="C49" s="141"/>
      <c r="D49" s="156"/>
      <c r="E49" s="157" t="s">
        <v>6</v>
      </c>
      <c r="F49" s="143">
        <f>SUM(F11:F48)</f>
        <v>109813.55</v>
      </c>
    </row>
    <row r="50" spans="1:6" ht="12.75">
      <c r="A50" s="144"/>
      <c r="B50" s="145"/>
      <c r="C50" s="146"/>
      <c r="D50" s="146"/>
      <c r="E50"/>
      <c r="F50" s="147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E28"/>
  <sheetViews>
    <sheetView zoomScalePageLayoutView="0" workbookViewId="0" topLeftCell="A7">
      <selection activeCell="A20" sqref="A20:IV28"/>
    </sheetView>
  </sheetViews>
  <sheetFormatPr defaultColWidth="9.140625" defaultRowHeight="12.75"/>
  <cols>
    <col min="1" max="1" width="16.140625" style="54" customWidth="1"/>
    <col min="2" max="2" width="15.140625" style="54" customWidth="1"/>
    <col min="3" max="3" width="59.7109375" style="54" customWidth="1"/>
    <col min="4" max="4" width="29.28125" style="54" customWidth="1"/>
    <col min="5" max="5" width="18.57421875" style="54" customWidth="1"/>
    <col min="6" max="16384" width="9.140625" style="54" customWidth="1"/>
  </cols>
  <sheetData>
    <row r="1" spans="1:4" s="35" customFormat="1" ht="15">
      <c r="A1" s="34" t="s">
        <v>14</v>
      </c>
      <c r="B1" s="34"/>
      <c r="C1" s="34"/>
      <c r="D1" s="34"/>
    </row>
    <row r="2" s="35" customFormat="1" ht="15"/>
    <row r="3" s="35" customFormat="1" ht="15"/>
    <row r="4" s="35" customFormat="1" ht="15"/>
    <row r="5" s="35" customFormat="1" ht="15"/>
    <row r="6" s="35" customFormat="1" ht="15"/>
    <row r="7" spans="1:3" s="35" customFormat="1" ht="15">
      <c r="A7" s="36" t="s">
        <v>74</v>
      </c>
      <c r="B7" s="36"/>
      <c r="C7" s="36"/>
    </row>
    <row r="8" spans="1:3" s="35" customFormat="1" ht="15">
      <c r="A8" s="37" t="s">
        <v>75</v>
      </c>
      <c r="B8" s="38"/>
      <c r="C8" s="38"/>
    </row>
    <row r="9" spans="1:4" s="35" customFormat="1" ht="15">
      <c r="A9" s="38"/>
      <c r="B9" s="107"/>
      <c r="C9" s="107"/>
      <c r="D9" s="107"/>
    </row>
    <row r="10" spans="1:4" s="35" customFormat="1" ht="15">
      <c r="A10" s="38"/>
      <c r="B10" s="1" t="s">
        <v>76</v>
      </c>
      <c r="C10" s="39" t="s">
        <v>77</v>
      </c>
      <c r="D10" s="38"/>
    </row>
    <row r="11" s="35" customFormat="1" ht="15" thickBot="1"/>
    <row r="12" spans="1:5" s="35" customFormat="1" ht="15">
      <c r="A12" s="40" t="s">
        <v>15</v>
      </c>
      <c r="B12" s="41" t="s">
        <v>16</v>
      </c>
      <c r="C12" s="41" t="s">
        <v>17</v>
      </c>
      <c r="D12" s="41" t="s">
        <v>21</v>
      </c>
      <c r="E12" s="42" t="s">
        <v>78</v>
      </c>
    </row>
    <row r="13" spans="1:5" s="35" customFormat="1" ht="15">
      <c r="A13" s="43">
        <v>42892</v>
      </c>
      <c r="B13" s="44" t="s">
        <v>79</v>
      </c>
      <c r="C13" s="45" t="s">
        <v>80</v>
      </c>
      <c r="D13" s="46" t="s">
        <v>81</v>
      </c>
      <c r="E13" s="47">
        <v>2000</v>
      </c>
    </row>
    <row r="14" spans="1:5" s="35" customFormat="1" ht="15">
      <c r="A14" s="48"/>
      <c r="B14" s="49"/>
      <c r="C14" s="45"/>
      <c r="D14" s="46"/>
      <c r="E14" s="50"/>
    </row>
    <row r="15" spans="1:5" s="35" customFormat="1" ht="15" thickBot="1">
      <c r="A15" s="51" t="s">
        <v>19</v>
      </c>
      <c r="B15" s="52"/>
      <c r="C15" s="52"/>
      <c r="D15" s="52"/>
      <c r="E15" s="53">
        <f>SUM(E13:E14)</f>
        <v>2000</v>
      </c>
    </row>
    <row r="20" spans="1:3" s="35" customFormat="1" ht="15">
      <c r="A20" s="36" t="s">
        <v>74</v>
      </c>
      <c r="B20" s="36"/>
      <c r="C20" s="36"/>
    </row>
    <row r="21" spans="1:3" s="35" customFormat="1" ht="15">
      <c r="A21" s="37" t="s">
        <v>82</v>
      </c>
      <c r="B21" s="38"/>
      <c r="C21" s="38"/>
    </row>
    <row r="22" spans="1:4" s="35" customFormat="1" ht="15">
      <c r="A22" s="38"/>
      <c r="B22" s="107"/>
      <c r="C22" s="107"/>
      <c r="D22" s="107"/>
    </row>
    <row r="23" spans="1:4" s="35" customFormat="1" ht="15">
      <c r="A23" s="38"/>
      <c r="B23" s="1" t="s">
        <v>76</v>
      </c>
      <c r="C23" s="39" t="s">
        <v>77</v>
      </c>
      <c r="D23" s="38"/>
    </row>
    <row r="24" s="35" customFormat="1" ht="15" thickBot="1"/>
    <row r="25" spans="1:5" s="35" customFormat="1" ht="15">
      <c r="A25" s="40" t="s">
        <v>15</v>
      </c>
      <c r="B25" s="41" t="s">
        <v>16</v>
      </c>
      <c r="C25" s="41" t="s">
        <v>17</v>
      </c>
      <c r="D25" s="41" t="s">
        <v>21</v>
      </c>
      <c r="E25" s="42" t="s">
        <v>78</v>
      </c>
    </row>
    <row r="26" spans="1:5" s="35" customFormat="1" ht="15">
      <c r="A26" s="43">
        <v>42892</v>
      </c>
      <c r="B26" s="44" t="s">
        <v>83</v>
      </c>
      <c r="C26" s="45" t="s">
        <v>80</v>
      </c>
      <c r="D26" s="46" t="s">
        <v>81</v>
      </c>
      <c r="E26" s="47">
        <v>114000</v>
      </c>
    </row>
    <row r="27" spans="1:5" s="35" customFormat="1" ht="15">
      <c r="A27" s="48"/>
      <c r="B27" s="49"/>
      <c r="C27" s="45"/>
      <c r="D27" s="46"/>
      <c r="E27" s="50"/>
    </row>
    <row r="28" spans="1:5" s="35" customFormat="1" ht="15" thickBot="1">
      <c r="A28" s="51" t="s">
        <v>19</v>
      </c>
      <c r="B28" s="52"/>
      <c r="C28" s="52"/>
      <c r="D28" s="52"/>
      <c r="E28" s="53">
        <f>SUM(E26:E27)</f>
        <v>114000</v>
      </c>
    </row>
  </sheetData>
  <sheetProtection/>
  <mergeCells count="2">
    <mergeCell ref="B9:D9"/>
    <mergeCell ref="B22:D2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IV30"/>
  <sheetViews>
    <sheetView zoomScalePageLayoutView="0" workbookViewId="0" topLeftCell="A13">
      <selection activeCell="F44" sqref="F44"/>
    </sheetView>
  </sheetViews>
  <sheetFormatPr defaultColWidth="10.421875" defaultRowHeight="12.75"/>
  <cols>
    <col min="1" max="1" width="9.421875" style="10" customWidth="1"/>
    <col min="2" max="2" width="17.28125" style="10" customWidth="1"/>
    <col min="3" max="3" width="14.7109375" style="10" customWidth="1"/>
    <col min="4" max="4" width="24.7109375" style="10" customWidth="1"/>
    <col min="5" max="5" width="39.421875" style="10" customWidth="1"/>
    <col min="6" max="6" width="15.00390625" style="10" customWidth="1"/>
    <col min="7" max="16384" width="10.421875" style="10" customWidth="1"/>
  </cols>
  <sheetData>
    <row r="1" spans="1:6" ht="12.75">
      <c r="A1" s="11" t="s">
        <v>22</v>
      </c>
      <c r="B1" s="8"/>
      <c r="C1" s="9"/>
      <c r="D1" s="9"/>
      <c r="E1" s="8"/>
      <c r="F1" s="8"/>
    </row>
    <row r="2" spans="2:6" ht="12.75">
      <c r="B2" s="8"/>
      <c r="C2" s="8"/>
      <c r="D2" s="8"/>
      <c r="E2" s="8"/>
      <c r="F2" s="8"/>
    </row>
    <row r="3" spans="1:6" ht="12.75">
      <c r="A3" s="124" t="s">
        <v>23</v>
      </c>
      <c r="B3" s="126"/>
      <c r="C3" s="125"/>
      <c r="D3" s="126"/>
      <c r="E3" s="125"/>
      <c r="F3" s="125"/>
    </row>
    <row r="4" spans="1:6" ht="12.75">
      <c r="A4" s="124" t="s">
        <v>28</v>
      </c>
      <c r="B4" s="126"/>
      <c r="C4" s="125"/>
      <c r="D4" s="126"/>
      <c r="E4" s="125"/>
      <c r="F4" s="126"/>
    </row>
    <row r="5" spans="1:6" ht="12.75">
      <c r="A5" s="125"/>
      <c r="B5" s="126"/>
      <c r="C5" s="125"/>
      <c r="D5" s="125"/>
      <c r="E5" s="125"/>
      <c r="F5" s="125"/>
    </row>
    <row r="6" spans="1:6" ht="12.75">
      <c r="A6" s="125"/>
      <c r="B6" s="128"/>
      <c r="C6" s="125"/>
      <c r="D6" s="125"/>
      <c r="E6" s="125"/>
      <c r="F6" s="125"/>
    </row>
    <row r="7" spans="1:6" ht="12.75">
      <c r="A7" s="125"/>
      <c r="B7" s="125"/>
      <c r="C7" s="125"/>
      <c r="D7" s="125"/>
      <c r="E7" s="125"/>
      <c r="F7" s="125"/>
    </row>
    <row r="8" spans="1:6" ht="52.5">
      <c r="A8" s="129" t="s">
        <v>8</v>
      </c>
      <c r="B8" s="129" t="s">
        <v>9</v>
      </c>
      <c r="C8" s="130" t="s">
        <v>10</v>
      </c>
      <c r="D8" s="129" t="s">
        <v>25</v>
      </c>
      <c r="E8" s="129" t="s">
        <v>26</v>
      </c>
      <c r="F8" s="132" t="s">
        <v>27</v>
      </c>
    </row>
    <row r="9" spans="1:6" ht="13.5">
      <c r="A9" s="142">
        <v>1</v>
      </c>
      <c r="B9" s="148">
        <v>42892</v>
      </c>
      <c r="C9" s="142">
        <v>12288</v>
      </c>
      <c r="D9" s="142" t="s">
        <v>30</v>
      </c>
      <c r="E9" s="158" t="s">
        <v>170</v>
      </c>
      <c r="F9" s="159">
        <v>81215.74</v>
      </c>
    </row>
    <row r="10" spans="1:6" ht="13.5">
      <c r="A10" s="142">
        <v>2</v>
      </c>
      <c r="B10" s="148">
        <v>42893</v>
      </c>
      <c r="C10" s="142">
        <v>23184</v>
      </c>
      <c r="D10" s="142" t="s">
        <v>140</v>
      </c>
      <c r="E10" s="158" t="s">
        <v>171</v>
      </c>
      <c r="F10" s="159">
        <v>14609.6</v>
      </c>
    </row>
    <row r="11" spans="1:6" ht="13.5">
      <c r="A11" s="142">
        <v>3</v>
      </c>
      <c r="B11" s="148">
        <v>42893</v>
      </c>
      <c r="C11" s="142">
        <v>23189</v>
      </c>
      <c r="D11" s="142" t="s">
        <v>140</v>
      </c>
      <c r="E11" s="158" t="s">
        <v>171</v>
      </c>
      <c r="F11" s="159">
        <v>20088.2</v>
      </c>
    </row>
    <row r="12" spans="1:6" ht="13.5">
      <c r="A12" s="142">
        <v>4</v>
      </c>
      <c r="B12" s="148">
        <v>42893</v>
      </c>
      <c r="C12" s="142">
        <v>23197</v>
      </c>
      <c r="D12" s="142" t="s">
        <v>140</v>
      </c>
      <c r="E12" s="158" t="s">
        <v>171</v>
      </c>
      <c r="F12" s="159">
        <v>16024.9</v>
      </c>
    </row>
    <row r="13" spans="1:256" ht="13.5">
      <c r="A13" s="142">
        <v>5</v>
      </c>
      <c r="B13" s="148">
        <v>42893</v>
      </c>
      <c r="C13" s="142">
        <v>23187</v>
      </c>
      <c r="D13" s="142" t="s">
        <v>140</v>
      </c>
      <c r="E13" s="158" t="s">
        <v>171</v>
      </c>
      <c r="F13" s="159">
        <v>24197.15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6" ht="13.5">
      <c r="A14" s="142">
        <v>6</v>
      </c>
      <c r="B14" s="148">
        <v>42893</v>
      </c>
      <c r="C14" s="142">
        <v>23185</v>
      </c>
      <c r="D14" s="142" t="s">
        <v>140</v>
      </c>
      <c r="E14" s="158" t="s">
        <v>171</v>
      </c>
      <c r="F14" s="159">
        <v>19175.1</v>
      </c>
    </row>
    <row r="15" spans="1:6" ht="13.5">
      <c r="A15" s="142">
        <v>7</v>
      </c>
      <c r="B15" s="148">
        <v>42893</v>
      </c>
      <c r="C15" s="142">
        <v>23186</v>
      </c>
      <c r="D15" s="142" t="s">
        <v>140</v>
      </c>
      <c r="E15" s="158" t="s">
        <v>171</v>
      </c>
      <c r="F15" s="159">
        <v>18718.55</v>
      </c>
    </row>
    <row r="16" spans="1:6" ht="13.5">
      <c r="A16" s="142">
        <v>8</v>
      </c>
      <c r="B16" s="148">
        <v>42893</v>
      </c>
      <c r="C16" s="142">
        <v>23188</v>
      </c>
      <c r="D16" s="142" t="s">
        <v>140</v>
      </c>
      <c r="E16" s="158" t="s">
        <v>171</v>
      </c>
      <c r="F16" s="159">
        <v>25566.8</v>
      </c>
    </row>
    <row r="17" spans="1:6" ht="13.5">
      <c r="A17" s="142">
        <v>9</v>
      </c>
      <c r="B17" s="148">
        <v>42893</v>
      </c>
      <c r="C17" s="142">
        <v>23190</v>
      </c>
      <c r="D17" s="142" t="s">
        <v>140</v>
      </c>
      <c r="E17" s="158" t="s">
        <v>171</v>
      </c>
      <c r="F17" s="159">
        <v>18718.55</v>
      </c>
    </row>
    <row r="18" spans="1:6" ht="13.5">
      <c r="A18" s="142">
        <v>10</v>
      </c>
      <c r="B18" s="148">
        <v>42893</v>
      </c>
      <c r="C18" s="142">
        <v>23191</v>
      </c>
      <c r="D18" s="142" t="s">
        <v>140</v>
      </c>
      <c r="E18" s="158" t="s">
        <v>171</v>
      </c>
      <c r="F18" s="159">
        <v>49307.4</v>
      </c>
    </row>
    <row r="19" spans="1:6" ht="13.5">
      <c r="A19" s="142">
        <v>11</v>
      </c>
      <c r="B19" s="148">
        <v>42893</v>
      </c>
      <c r="C19" s="142">
        <v>23193</v>
      </c>
      <c r="D19" s="142" t="s">
        <v>140</v>
      </c>
      <c r="E19" s="158" t="s">
        <v>171</v>
      </c>
      <c r="F19" s="159">
        <v>21457.85</v>
      </c>
    </row>
    <row r="20" spans="1:6" ht="13.5">
      <c r="A20" s="142">
        <v>12</v>
      </c>
      <c r="B20" s="148">
        <v>42893</v>
      </c>
      <c r="C20" s="142">
        <v>23194</v>
      </c>
      <c r="D20" s="142" t="s">
        <v>140</v>
      </c>
      <c r="E20" s="158" t="s">
        <v>171</v>
      </c>
      <c r="F20" s="159">
        <v>24653.7</v>
      </c>
    </row>
    <row r="21" spans="1:6" ht="13.5">
      <c r="A21" s="142">
        <v>13</v>
      </c>
      <c r="B21" s="148">
        <v>42893</v>
      </c>
      <c r="C21" s="142">
        <v>23195</v>
      </c>
      <c r="D21" s="142" t="s">
        <v>140</v>
      </c>
      <c r="E21" s="158" t="s">
        <v>171</v>
      </c>
      <c r="F21" s="159">
        <v>24653.7</v>
      </c>
    </row>
    <row r="22" spans="1:6" ht="13.5">
      <c r="A22" s="142">
        <v>14</v>
      </c>
      <c r="B22" s="148">
        <v>42893</v>
      </c>
      <c r="C22" s="142">
        <v>23196</v>
      </c>
      <c r="D22" s="142" t="s">
        <v>140</v>
      </c>
      <c r="E22" s="158" t="s">
        <v>171</v>
      </c>
      <c r="F22" s="159">
        <v>31045.4</v>
      </c>
    </row>
    <row r="23" spans="1:6" ht="13.5">
      <c r="A23" s="142">
        <v>15</v>
      </c>
      <c r="B23" s="148">
        <v>42894</v>
      </c>
      <c r="C23" s="142">
        <v>23217</v>
      </c>
      <c r="D23" s="142" t="s">
        <v>140</v>
      </c>
      <c r="E23" s="158" t="s">
        <v>171</v>
      </c>
      <c r="F23" s="159">
        <v>15986.25</v>
      </c>
    </row>
    <row r="24" spans="1:6" ht="13.5">
      <c r="A24" s="142">
        <v>16</v>
      </c>
      <c r="B24" s="148">
        <v>42894</v>
      </c>
      <c r="C24" s="142">
        <v>23222</v>
      </c>
      <c r="D24" s="142" t="s">
        <v>140</v>
      </c>
      <c r="E24" s="158" t="s">
        <v>171</v>
      </c>
      <c r="F24" s="159">
        <v>35626.5</v>
      </c>
    </row>
    <row r="25" spans="1:6" ht="13.5">
      <c r="A25" s="142">
        <v>17</v>
      </c>
      <c r="B25" s="148">
        <v>42894</v>
      </c>
      <c r="C25" s="142">
        <v>23223</v>
      </c>
      <c r="D25" s="142" t="s">
        <v>140</v>
      </c>
      <c r="E25" s="158" t="s">
        <v>171</v>
      </c>
      <c r="F25" s="159">
        <v>15072.75</v>
      </c>
    </row>
    <row r="26" spans="1:6" ht="13.5">
      <c r="A26" s="142">
        <v>18</v>
      </c>
      <c r="B26" s="148">
        <v>42894</v>
      </c>
      <c r="C26" s="142">
        <v>23221</v>
      </c>
      <c r="D26" s="142" t="s">
        <v>140</v>
      </c>
      <c r="E26" s="158" t="s">
        <v>171</v>
      </c>
      <c r="F26" s="159">
        <v>14616</v>
      </c>
    </row>
    <row r="27" spans="1:6" ht="13.5">
      <c r="A27" s="142">
        <v>19</v>
      </c>
      <c r="B27" s="148">
        <v>42894</v>
      </c>
      <c r="C27" s="142">
        <v>23218</v>
      </c>
      <c r="D27" s="142" t="s">
        <v>140</v>
      </c>
      <c r="E27" s="158" t="s">
        <v>171</v>
      </c>
      <c r="F27" s="159">
        <v>26948.25</v>
      </c>
    </row>
    <row r="28" spans="1:6" ht="13.5">
      <c r="A28" s="142">
        <v>20</v>
      </c>
      <c r="B28" s="148">
        <v>42894</v>
      </c>
      <c r="C28" s="142">
        <v>23219</v>
      </c>
      <c r="D28" s="142" t="s">
        <v>140</v>
      </c>
      <c r="E28" s="158" t="s">
        <v>171</v>
      </c>
      <c r="F28" s="159">
        <v>28775.25</v>
      </c>
    </row>
    <row r="29" spans="1:6" ht="13.5">
      <c r="A29" s="142">
        <v>21</v>
      </c>
      <c r="B29" s="148">
        <v>42894</v>
      </c>
      <c r="C29" s="142">
        <v>23220</v>
      </c>
      <c r="D29" s="142" t="s">
        <v>140</v>
      </c>
      <c r="E29" s="158" t="s">
        <v>171</v>
      </c>
      <c r="F29" s="159">
        <v>31059</v>
      </c>
    </row>
    <row r="30" spans="1:6" ht="13.5">
      <c r="A30" s="160" t="s">
        <v>6</v>
      </c>
      <c r="B30" s="161"/>
      <c r="C30" s="161"/>
      <c r="D30" s="161"/>
      <c r="E30" s="158"/>
      <c r="F30" s="162">
        <f>SUM(F9:F10)</f>
        <v>95825.34000000001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2017-06-07T07:21:06Z</cp:lastPrinted>
  <dcterms:created xsi:type="dcterms:W3CDTF">2016-01-19T13:06:09Z</dcterms:created>
  <dcterms:modified xsi:type="dcterms:W3CDTF">2017-06-14T10:28:02Z</dcterms:modified>
  <cp:category/>
  <cp:version/>
  <cp:contentType/>
  <cp:contentStatus/>
</cp:coreProperties>
</file>