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proiecte 58" sheetId="5" r:id="rId5"/>
    <sheet name="proiecte 71" sheetId="6" r:id="rId6"/>
    <sheet name="juridice" sheetId="7" r:id="rId7"/>
    <sheet name="despagubiri" sheetId="8" r:id="rId8"/>
    <sheet name="active financ." sheetId="9" r:id="rId9"/>
  </sheets>
  <definedNames>
    <definedName name="_xlnm.Print_Area" localSheetId="0">'personal'!$C$1:$G$77</definedName>
  </definedNames>
  <calcPr fullCalcOnLoad="1"/>
</workbook>
</file>

<file path=xl/sharedStrings.xml><?xml version="1.0" encoding="utf-8"?>
<sst xmlns="http://schemas.openxmlformats.org/spreadsheetml/2006/main" count="396" uniqueCount="205">
  <si>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</si>
  <si>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</si>
  <si>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</si>
  <si>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</si>
  <si>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</si>
  <si>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</si>
  <si>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</si>
  <si>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</si>
  <si>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</si>
  <si>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</si>
  <si>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</si>
  <si>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</si>
  <si>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</si>
  <si>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</si>
  <si>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</si>
  <si>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</si>
  <si>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</si>
  <si>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</si>
  <si>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</si>
  <si>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</si>
  <si>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</si>
  <si>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</si>
  <si>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</si>
  <si>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</si>
  <si>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</si>
  <si>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</si>
  <si>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</si>
  <si>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</si>
  <si>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</si>
  <si>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</si>
  <si>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</si>
  <si>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</si>
  <si>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</si>
  <si>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</si>
  <si>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</si>
  <si>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</si>
  <si>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</si>
  <si>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PERSOANA FIZICA</t>
  </si>
  <si>
    <t>poprire DE 1668/2016</t>
  </si>
  <si>
    <t>despagubire si dobanda legala dosar 3840/97/2014</t>
  </si>
  <si>
    <t>08,11,2016</t>
  </si>
  <si>
    <t xml:space="preserve">Topo Trust </t>
  </si>
  <si>
    <t>servicii numere cadastrale</t>
  </si>
  <si>
    <t>Travel Time</t>
  </si>
  <si>
    <t>bilet avion</t>
  </si>
  <si>
    <t>09,11,2016</t>
  </si>
  <si>
    <t>ecdl romania</t>
  </si>
  <si>
    <t>taxa examinare</t>
  </si>
  <si>
    <t>Stefan Profesional</t>
  </si>
  <si>
    <t>cazare</t>
  </si>
  <si>
    <t>BS</t>
  </si>
  <si>
    <t>sume incasate fd handicap</t>
  </si>
  <si>
    <t>Telekom Romania</t>
  </si>
  <si>
    <t>servicii telefonie fixa</t>
  </si>
  <si>
    <t>Ascensorul</t>
  </si>
  <si>
    <t>service ascensoare</t>
  </si>
  <si>
    <t>ALL Service Company</t>
  </si>
  <si>
    <t>service control acces</t>
  </si>
  <si>
    <t>Evident</t>
  </si>
  <si>
    <t>rechizite</t>
  </si>
  <si>
    <t>11,11,2016</t>
  </si>
  <si>
    <t>International consulting</t>
  </si>
  <si>
    <t>servicii traduceri</t>
  </si>
  <si>
    <t>Mediafax</t>
  </si>
  <si>
    <t>monitoriz flux stiri</t>
  </si>
  <si>
    <t>MMAP</t>
  </si>
  <si>
    <t>tmau</t>
  </si>
  <si>
    <t>Clean Prest</t>
  </si>
  <si>
    <t>mentenanta</t>
  </si>
  <si>
    <t>DLA Ppiper Dinu</t>
  </si>
  <si>
    <t>asistenta servicii juridice</t>
  </si>
  <si>
    <t>Fabi Total</t>
  </si>
  <si>
    <t>RTW</t>
  </si>
  <si>
    <t>OMV Petrom</t>
  </si>
  <si>
    <t>carburant auto</t>
  </si>
  <si>
    <t>Business Information</t>
  </si>
  <si>
    <t>servicii swift</t>
  </si>
  <si>
    <t>anaf</t>
  </si>
  <si>
    <t>en el</t>
  </si>
  <si>
    <t>apa rece</t>
  </si>
  <si>
    <t>dns birotica</t>
  </si>
  <si>
    <t>hartie</t>
  </si>
  <si>
    <t>total</t>
  </si>
  <si>
    <t>servicii curatenie</t>
  </si>
  <si>
    <t>OP 9881</t>
  </si>
  <si>
    <t>Taxa Curs Achizitii Publice  - Proiect SEE Norvegian ACP 5024  - 56.27.02</t>
  </si>
  <si>
    <t xml:space="preserve">Integrate Investment </t>
  </si>
  <si>
    <t>OP 9879</t>
  </si>
  <si>
    <t>Taxa Curs Achizitii Publice  - Proiect  ACP 2 Formarea  - 58.14.01</t>
  </si>
  <si>
    <t>OP 9880</t>
  </si>
  <si>
    <t>Taxa Curs Achizitii Publice  - Proiect  ACP 2 Formarea  - 58.14.02</t>
  </si>
  <si>
    <t>OP 10461</t>
  </si>
  <si>
    <t>Alimentare cont deplasare externa ACP - Proiect ACP  2 Formarea  - 58.14.01</t>
  </si>
  <si>
    <t xml:space="preserve">MFP </t>
  </si>
  <si>
    <t>OP 10462</t>
  </si>
  <si>
    <t>Alimentare cont deplasare externa ACP - Proiect ACP  2 Formarea  - 58.14.02</t>
  </si>
  <si>
    <t>OP 10460</t>
  </si>
  <si>
    <t>Contributia Romaniei la Capitalul Social BCDM</t>
  </si>
  <si>
    <t>Banca Nationala a Romaniei</t>
  </si>
  <si>
    <t>PERSOANA JURIDICA</t>
  </si>
  <si>
    <t>C.604020/15 605151/16 ARB/15/31 fact. 6216/19.07.2016</t>
  </si>
  <si>
    <t>C.604020/15 605151/16 ARB/15/31 fact. 6214/18.07.2016</t>
  </si>
  <si>
    <t>BUGETUL DE  STAT</t>
  </si>
  <si>
    <t>chelt judiciare dosar 1630/102/2016</t>
  </si>
  <si>
    <t>chelt judiciare dosar 8070/95/2013</t>
  </si>
  <si>
    <t>chelt judiciare dosar 272/104/2016</t>
  </si>
  <si>
    <t>chelt judiciare dosar 4121/97/2016</t>
  </si>
  <si>
    <t>chelt judiciare dosar 2331/120/2016</t>
  </si>
  <si>
    <t>chelt judiciare dosar 1933/268/2016</t>
  </si>
  <si>
    <t>C.604020/15 605151/16 ARB/15/31 fact. 6259/29.07.2016</t>
  </si>
  <si>
    <t>chelt judiciare dosar 471/104/2014</t>
  </si>
  <si>
    <t>chelt judiciare dosar 1397/122/2016</t>
  </si>
  <si>
    <t>chelt judiciare dosar 721/96/2016</t>
  </si>
  <si>
    <t>onorariu curator dosar 30744/3/2013/A2</t>
  </si>
  <si>
    <t>chelt judiciare dosar 1144/316/2016</t>
  </si>
  <si>
    <t>chelt judiciare dosar 5916/3/2010</t>
  </si>
  <si>
    <t>chelt judiciare dosar 26895/193/2013</t>
  </si>
  <si>
    <t>chelt judiciare dosar 4075/291/2012</t>
  </si>
  <si>
    <t>chelt judiciare dosar 556/30/2015</t>
  </si>
  <si>
    <t>chelt judiciare dosar 4856/107/2013</t>
  </si>
  <si>
    <t>chelt judiciare dosar 451/90/2015</t>
  </si>
  <si>
    <t>chelt judiciare dosar 11948/288/2014</t>
  </si>
  <si>
    <t>chelt judiciare dosar 14204/245/2013</t>
  </si>
  <si>
    <t>chelt judiciare dosar 14146/245/2014</t>
  </si>
  <si>
    <t>chelt judiciare dosar 2747/110/2015</t>
  </si>
  <si>
    <t>chelt judiciare dosar 10169/233/2013</t>
  </si>
  <si>
    <t>10,11,2016</t>
  </si>
  <si>
    <t>chelt judiciare dosar 3464/302/13</t>
  </si>
  <si>
    <t>alim cont pt plata chelt judiciare dosar 14227/3/2015</t>
  </si>
  <si>
    <t>chelt exec dosar 11317/318/2014 DE 18/E/2012</t>
  </si>
  <si>
    <t>chelt exec dosar 16297/318/2015 DE 18/E/2012</t>
  </si>
  <si>
    <t>chelt judiciare dosar 530/1259/2013</t>
  </si>
  <si>
    <t>chelt judiciare dosar 15642/306/2014</t>
  </si>
  <si>
    <t>chelt judiciare dosar 41423/3/2013</t>
  </si>
  <si>
    <t>chelt judiciare dosar 13464/302/2013</t>
  </si>
  <si>
    <t>onorariu curator dosar 1826/118/2014</t>
  </si>
  <si>
    <t>chelt exec dosar 10698/271/2014 DE 162/E/2014</t>
  </si>
  <si>
    <t>onorariu curator dosar 16578/300/2016</t>
  </si>
  <si>
    <t>chelt judiciare dosar 3155/104/2014</t>
  </si>
  <si>
    <t>chelt judiciare dosar 21935/3/2014</t>
  </si>
  <si>
    <t>chelt judiciare dosar 3457/219/2014</t>
  </si>
  <si>
    <t>chelt judiciare dosar 34448/215/2013</t>
  </si>
  <si>
    <t>chelt judiciare dosar 4854/102/2011</t>
  </si>
  <si>
    <t>onorariu curator dosar 28/1285/2016</t>
  </si>
  <si>
    <t>chelt judiciare dosar 1893/302/2015</t>
  </si>
  <si>
    <t>606433/15 587319/16 fact.2137/2016</t>
  </si>
  <si>
    <t>onorariu curator dosar 7869/212/2016</t>
  </si>
  <si>
    <t>CSIPPC</t>
  </si>
  <si>
    <t>BIROU EXPERTIZE</t>
  </si>
  <si>
    <t>onorariu expert dosar 255/221/2016</t>
  </si>
  <si>
    <t>c 246238/13 602946/16 ARB14/29 f. LA 6163/2016</t>
  </si>
  <si>
    <t>TRANSFERURI INTRE UNITATI ALE ADMINISTRATIEI PUBLICE</t>
  </si>
  <si>
    <t>7-11 noiembrie 2016</t>
  </si>
  <si>
    <t>Grant Banca Mondiala - TF 018442</t>
  </si>
  <si>
    <t>51.08.71.01.02</t>
  </si>
  <si>
    <t>OP 10431</t>
  </si>
  <si>
    <t>TABLETE GRANT TF 18442</t>
  </si>
  <si>
    <t>DANTE INTERNATIONAL</t>
  </si>
  <si>
    <t>CAPITOLUL  51.08 "AUTORITĂŢI PUBLICE ŞI ACŢIUNI EXTERNE</t>
  </si>
  <si>
    <t>TITLUL 71 "ACTIVE NEFINANCIARE”</t>
  </si>
  <si>
    <t>Clasificatie bugetara</t>
  </si>
  <si>
    <t>Subtotal 10.01.01</t>
  </si>
  <si>
    <t>10.01.01</t>
  </si>
  <si>
    <t>noiemb</t>
  </si>
  <si>
    <t>alim card sal luna oct, pl contrib, impoz</t>
  </si>
  <si>
    <t>alim numerar sal luna oct</t>
  </si>
  <si>
    <t>alim card concedii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</si>
  <si>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</si>
  <si>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</si>
  <si>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</si>
  <si>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</si>
  <si>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</si>
  <si>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</si>
  <si>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</si>
  <si>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</si>
  <si>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</si>
  <si>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</si>
  <si>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</si>
  <si>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</si>
  <si>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</si>
  <si>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</si>
  <si>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alim card, alim numerar depl int si ext</t>
  </si>
  <si>
    <t>Total 10.01.13</t>
  </si>
  <si>
    <t>Subtotal 10.01.30</t>
  </si>
  <si>
    <t>10.01.30</t>
  </si>
  <si>
    <t>Total 10.01.30</t>
  </si>
  <si>
    <t>Subtotal 10.03.01</t>
  </si>
  <si>
    <t>10.03.01</t>
  </si>
  <si>
    <t>CAS ret sal luna oct</t>
  </si>
  <si>
    <t>Total 10.03.01</t>
  </si>
  <si>
    <t>Subtotal 10.03.02</t>
  </si>
  <si>
    <t>10.03.02</t>
  </si>
  <si>
    <t>somaj ret sal luna oct</t>
  </si>
  <si>
    <t>Total 10.03.02</t>
  </si>
  <si>
    <t>Subtotal 10.03.03</t>
  </si>
  <si>
    <t>10.03.03</t>
  </si>
  <si>
    <t>CASS ret sal luna oct</t>
  </si>
  <si>
    <t>Total 10.03.03</t>
  </si>
  <si>
    <t>Subtotal 10.03.04</t>
  </si>
  <si>
    <t>10.03.04</t>
  </si>
  <si>
    <t>ambp ret sal luna oct</t>
  </si>
  <si>
    <t>Total 10.03.04</t>
  </si>
  <si>
    <t>Subtotal 10.03.06</t>
  </si>
  <si>
    <t>10.03.06</t>
  </si>
  <si>
    <t>Total 10.03.06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</si>
</sst>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4" fillId="0" borderId="12" xfId="57" applyFont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8" fillId="0" borderId="13" xfId="59" applyFont="1" applyFill="1" applyBorder="1" applyAlignment="1">
      <alignment horizontal="center"/>
      <protection/>
    </xf>
    <xf numFmtId="167" fontId="28" fillId="0" borderId="13" xfId="59" applyNumberFormat="1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8" fillId="0" borderId="13" xfId="0" applyFont="1" applyBorder="1" applyAlignment="1">
      <alignment wrapText="1"/>
    </xf>
    <xf numFmtId="0" fontId="0" fillId="0" borderId="0" xfId="60" applyAlignment="1">
      <alignment wrapText="1"/>
      <protection/>
    </xf>
    <xf numFmtId="0" fontId="0" fillId="0" borderId="14" xfId="0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42" applyFont="1" applyFill="1" applyBorder="1" applyAlignment="1" applyProtection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24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168" fontId="30" fillId="0" borderId="13" xfId="59" applyNumberFormat="1" applyFont="1" applyFill="1" applyBorder="1" applyAlignment="1">
      <alignment horizontal="center"/>
      <protection/>
    </xf>
    <xf numFmtId="0" fontId="30" fillId="0" borderId="23" xfId="59" applyFont="1" applyFill="1" applyBorder="1" applyAlignment="1">
      <alignment horizontal="center"/>
      <protection/>
    </xf>
    <xf numFmtId="0" fontId="31" fillId="0" borderId="13" xfId="59" applyFont="1" applyFill="1" applyBorder="1" applyAlignment="1">
      <alignment horizontal="center"/>
      <protection/>
    </xf>
    <xf numFmtId="0" fontId="31" fillId="0" borderId="13" xfId="0" applyFont="1" applyBorder="1" applyAlignment="1">
      <alignment wrapText="1"/>
    </xf>
    <xf numFmtId="0" fontId="30" fillId="0" borderId="24" xfId="59" applyFont="1" applyFill="1" applyBorder="1" applyAlignment="1">
      <alignment horizontal="center"/>
      <protection/>
    </xf>
    <xf numFmtId="0" fontId="30" fillId="0" borderId="13" xfId="59" applyFont="1" applyFill="1" applyBorder="1" applyAlignment="1">
      <alignment horizontal="center"/>
      <protection/>
    </xf>
    <xf numFmtId="0" fontId="32" fillId="0" borderId="13" xfId="59" applyFont="1" applyFill="1" applyBorder="1" applyAlignment="1">
      <alignment/>
      <protection/>
    </xf>
    <xf numFmtId="0" fontId="31" fillId="0" borderId="25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29" fillId="0" borderId="13" xfId="57" applyFont="1" applyFill="1" applyBorder="1" applyAlignment="1">
      <alignment horizontal="left"/>
      <protection/>
    </xf>
    <xf numFmtId="0" fontId="29" fillId="0" borderId="13" xfId="57" applyFont="1" applyFill="1" applyBorder="1" applyAlignment="1">
      <alignment horizontal="left" wrapText="1"/>
      <protection/>
    </xf>
    <xf numFmtId="0" fontId="29" fillId="0" borderId="13" xfId="57" applyFont="1" applyFill="1" applyBorder="1" applyAlignment="1">
      <alignment horizontal="center" wrapText="1"/>
      <protection/>
    </xf>
    <xf numFmtId="167" fontId="32" fillId="0" borderId="13" xfId="59" applyNumberFormat="1" applyFont="1" applyFill="1" applyBorder="1" applyAlignment="1">
      <alignment horizontal="center"/>
      <protection/>
    </xf>
    <xf numFmtId="0" fontId="32" fillId="0" borderId="23" xfId="59" applyFont="1" applyFill="1" applyBorder="1" applyAlignment="1">
      <alignment horizontal="center"/>
      <protection/>
    </xf>
    <xf numFmtId="0" fontId="32" fillId="0" borderId="13" xfId="0" applyFont="1" applyBorder="1" applyAlignment="1">
      <alignment horizontal="center"/>
    </xf>
    <xf numFmtId="0" fontId="32" fillId="0" borderId="25" xfId="0" applyFont="1" applyBorder="1" applyAlignment="1">
      <alignment horizontal="justify"/>
    </xf>
    <xf numFmtId="0" fontId="21" fillId="0" borderId="26" xfId="57" applyFont="1" applyBorder="1" applyAlignment="1">
      <alignment horizontal="center"/>
      <protection/>
    </xf>
    <xf numFmtId="0" fontId="21" fillId="0" borderId="27" xfId="57" applyFont="1" applyBorder="1" applyAlignment="1">
      <alignment horizontal="center"/>
      <protection/>
    </xf>
    <xf numFmtId="0" fontId="21" fillId="0" borderId="28" xfId="57" applyFont="1" applyBorder="1" applyAlignment="1">
      <alignment horizontal="center"/>
      <protection/>
    </xf>
    <xf numFmtId="169" fontId="29" fillId="0" borderId="29" xfId="57" applyNumberFormat="1" applyFont="1" applyFill="1" applyBorder="1" applyAlignment="1">
      <alignment horizontal="left"/>
      <protection/>
    </xf>
    <xf numFmtId="4" fontId="29" fillId="0" borderId="30" xfId="57" applyNumberFormat="1" applyFont="1" applyFill="1" applyBorder="1" applyAlignment="1">
      <alignment horizontal="right"/>
      <protection/>
    </xf>
    <xf numFmtId="166" fontId="14" fillId="0" borderId="31" xfId="57" applyNumberFormat="1" applyFont="1" applyBorder="1" applyAlignment="1">
      <alignment horizontal="center"/>
      <protection/>
    </xf>
    <xf numFmtId="4" fontId="14" fillId="0" borderId="32" xfId="57" applyNumberFormat="1" applyFont="1" applyBorder="1" applyAlignment="1">
      <alignment horizontal="center"/>
      <protection/>
    </xf>
    <xf numFmtId="0" fontId="14" fillId="0" borderId="33" xfId="57" applyFont="1" applyBorder="1" applyAlignment="1">
      <alignment horizontal="center"/>
      <protection/>
    </xf>
    <xf numFmtId="0" fontId="14" fillId="0" borderId="34" xfId="57" applyFont="1" applyBorder="1">
      <alignment/>
      <protection/>
    </xf>
    <xf numFmtId="4" fontId="14" fillId="0" borderId="35" xfId="57" applyNumberFormat="1" applyFont="1" applyBorder="1">
      <alignment/>
      <protection/>
    </xf>
    <xf numFmtId="14" fontId="24" fillId="0" borderId="36" xfId="0" applyNumberFormat="1" applyFont="1" applyBorder="1" applyAlignment="1">
      <alignment horizontal="center" vertical="center" wrapText="1"/>
    </xf>
    <xf numFmtId="4" fontId="24" fillId="0" borderId="37" xfId="0" applyNumberFormat="1" applyFont="1" applyBorder="1" applyAlignment="1">
      <alignment/>
    </xf>
    <xf numFmtId="14" fontId="14" fillId="0" borderId="36" xfId="0" applyNumberFormat="1" applyFont="1" applyBorder="1" applyAlignment="1">
      <alignment horizontal="left"/>
    </xf>
    <xf numFmtId="4" fontId="14" fillId="0" borderId="37" xfId="0" applyNumberFormat="1" applyFont="1" applyBorder="1" applyAlignment="1">
      <alignment/>
    </xf>
    <xf numFmtId="0" fontId="19" fillId="0" borderId="38" xfId="62" applyFont="1" applyBorder="1" applyAlignment="1">
      <alignment horizontal="center" vertical="center"/>
      <protection/>
    </xf>
    <xf numFmtId="0" fontId="19" fillId="0" borderId="39" xfId="62" applyFont="1" applyBorder="1" applyAlignment="1">
      <alignment horizontal="center" vertical="center"/>
      <protection/>
    </xf>
    <xf numFmtId="0" fontId="19" fillId="0" borderId="40" xfId="62" applyFont="1" applyBorder="1" applyAlignment="1">
      <alignment horizontal="center" vertical="center" wrapText="1"/>
      <protection/>
    </xf>
    <xf numFmtId="0" fontId="19" fillId="0" borderId="41" xfId="59" applyFont="1" applyBorder="1" applyAlignment="1">
      <alignment horizontal="center" vertical="center"/>
      <protection/>
    </xf>
    <xf numFmtId="0" fontId="32" fillId="0" borderId="29" xfId="62" applyFont="1" applyFill="1" applyBorder="1" applyAlignment="1">
      <alignment horizontal="center" vertical="center"/>
      <protection/>
    </xf>
    <xf numFmtId="4" fontId="30" fillId="0" borderId="42" xfId="59" applyNumberFormat="1" applyFont="1" applyFill="1" applyBorder="1" applyAlignment="1">
      <alignment horizontal="right" wrapText="1"/>
      <protection/>
    </xf>
    <xf numFmtId="4" fontId="30" fillId="0" borderId="42" xfId="59" applyNumberFormat="1" applyFont="1" applyFill="1" applyBorder="1" applyAlignment="1">
      <alignment horizontal="right"/>
      <protection/>
    </xf>
    <xf numFmtId="4" fontId="30" fillId="0" borderId="30" xfId="59" applyNumberFormat="1" applyFont="1" applyFill="1" applyBorder="1" applyAlignment="1">
      <alignment horizontal="right"/>
      <protection/>
    </xf>
    <xf numFmtId="4" fontId="30" fillId="0" borderId="43" xfId="59" applyNumberFormat="1" applyFont="1" applyFill="1" applyBorder="1" applyAlignment="1">
      <alignment horizontal="right"/>
      <protection/>
    </xf>
    <xf numFmtId="4" fontId="32" fillId="0" borderId="30" xfId="0" applyNumberFormat="1" applyFont="1" applyBorder="1" applyAlignment="1">
      <alignment/>
    </xf>
    <xf numFmtId="0" fontId="32" fillId="0" borderId="44" xfId="59" applyFont="1" applyFill="1" applyBorder="1" applyAlignment="1">
      <alignment horizontal="center"/>
      <protection/>
    </xf>
    <xf numFmtId="168" fontId="32" fillId="0" borderId="45" xfId="59" applyNumberFormat="1" applyFont="1" applyFill="1" applyBorder="1" applyAlignment="1">
      <alignment horizontal="center"/>
      <protection/>
    </xf>
    <xf numFmtId="0" fontId="32" fillId="0" borderId="45" xfId="59" applyFont="1" applyFill="1" applyBorder="1" applyAlignment="1">
      <alignment horizontal="center"/>
      <protection/>
    </xf>
    <xf numFmtId="0" fontId="28" fillId="0" borderId="45" xfId="59" applyFont="1" applyFill="1" applyBorder="1" applyAlignment="1">
      <alignment horizontal="center"/>
      <protection/>
    </xf>
    <xf numFmtId="0" fontId="19" fillId="0" borderId="45" xfId="0" applyFont="1" applyBorder="1" applyAlignment="1">
      <alignment wrapText="1"/>
    </xf>
    <xf numFmtId="4" fontId="33" fillId="0" borderId="46" xfId="59" applyNumberFormat="1" applyFont="1" applyFill="1" applyBorder="1" applyAlignment="1">
      <alignment horizontal="right"/>
      <protection/>
    </xf>
    <xf numFmtId="0" fontId="19" fillId="0" borderId="47" xfId="62" applyFont="1" applyBorder="1" applyAlignment="1">
      <alignment horizontal="center" vertical="center"/>
      <protection/>
    </xf>
    <xf numFmtId="0" fontId="19" fillId="0" borderId="48" xfId="62" applyFont="1" applyBorder="1" applyAlignment="1">
      <alignment horizontal="center" vertical="center"/>
      <protection/>
    </xf>
    <xf numFmtId="0" fontId="19" fillId="0" borderId="41" xfId="60" applyFont="1" applyBorder="1" applyAlignment="1">
      <alignment horizontal="center" vertical="center"/>
      <protection/>
    </xf>
    <xf numFmtId="0" fontId="28" fillId="0" borderId="49" xfId="59" applyFont="1" applyFill="1" applyBorder="1" applyAlignment="1">
      <alignment horizontal="center"/>
      <protection/>
    </xf>
    <xf numFmtId="4" fontId="0" fillId="0" borderId="30" xfId="0" applyNumberFormat="1" applyBorder="1" applyAlignment="1">
      <alignment/>
    </xf>
    <xf numFmtId="0" fontId="28" fillId="0" borderId="29" xfId="59" applyFont="1" applyFill="1" applyBorder="1" applyAlignment="1">
      <alignment horizontal="center"/>
      <protection/>
    </xf>
    <xf numFmtId="0" fontId="34" fillId="0" borderId="44" xfId="61" applyFont="1" applyFill="1" applyBorder="1" applyAlignment="1">
      <alignment/>
      <protection/>
    </xf>
    <xf numFmtId="0" fontId="32" fillId="0" borderId="45" xfId="61" applyFont="1" applyFill="1" applyBorder="1" applyAlignment="1">
      <alignment/>
      <protection/>
    </xf>
    <xf numFmtId="0" fontId="32" fillId="0" borderId="45" xfId="61" applyFont="1" applyFill="1" applyBorder="1" applyAlignment="1">
      <alignment wrapText="1"/>
      <protection/>
    </xf>
    <xf numFmtId="4" fontId="34" fillId="0" borderId="46" xfId="61" applyNumberFormat="1" applyFont="1" applyFill="1" applyBorder="1" applyAlignment="1">
      <alignment horizontal="right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166" fontId="24" fillId="0" borderId="14" xfId="57" applyNumberFormat="1" applyFont="1" applyBorder="1" applyAlignment="1">
      <alignment horizontal="center" vertical="center" wrapText="1"/>
      <protection/>
    </xf>
    <xf numFmtId="0" fontId="24" fillId="0" borderId="14" xfId="57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7" xfId="60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/>
      <protection/>
    </xf>
    <xf numFmtId="4" fontId="24" fillId="0" borderId="19" xfId="57" applyNumberFormat="1" applyFont="1" applyBorder="1" applyAlignment="1">
      <alignment horizontal="right" vertical="center" wrapText="1"/>
      <protection/>
    </xf>
    <xf numFmtId="0" fontId="19" fillId="0" borderId="18" xfId="62" applyFont="1" applyBorder="1" applyAlignment="1">
      <alignment horizontal="right" vertical="center"/>
      <protection/>
    </xf>
    <xf numFmtId="4" fontId="19" fillId="0" borderId="19" xfId="60" applyNumberFormat="1" applyFont="1" applyBorder="1" applyAlignment="1">
      <alignment horizontal="center" vertical="center"/>
      <protection/>
    </xf>
    <xf numFmtId="0" fontId="20" fillId="0" borderId="20" xfId="61" applyFont="1" applyBorder="1">
      <alignment/>
      <protection/>
    </xf>
    <xf numFmtId="0" fontId="0" fillId="0" borderId="21" xfId="61" applyBorder="1">
      <alignment/>
      <protection/>
    </xf>
    <xf numFmtId="4" fontId="20" fillId="0" borderId="22" xfId="61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center"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0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0" xfId="0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1" xfId="0" applyBorder="1" applyAlignment="1">
      <alignment/>
    </xf>
    <xf numFmtId="0" fontId="0" fillId="0" borderId="12" xfId="0" applyBorder="1" applyAlignment="1">
      <alignment/>
    </xf>
    <xf numFmtId="170" fontId="0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52" xfId="0" applyFont="1" applyBorder="1" applyAlignment="1">
      <alignment/>
    </xf>
    <xf numFmtId="170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0" fillId="0" borderId="54" xfId="0" applyNumberFormat="1" applyBorder="1" applyAlignment="1">
      <alignment/>
    </xf>
    <xf numFmtId="0" fontId="19" fillId="0" borderId="55" xfId="0" applyFont="1" applyBorder="1" applyAlignment="1">
      <alignment/>
    </xf>
    <xf numFmtId="170" fontId="0" fillId="0" borderId="5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Fill="1" applyBorder="1" applyAlignment="1">
      <alignment/>
    </xf>
    <xf numFmtId="0" fontId="19" fillId="0" borderId="52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Font="1" applyBorder="1" applyAlignment="1">
      <alignment/>
    </xf>
    <xf numFmtId="170" fontId="0" fillId="0" borderId="6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0" xfId="62" applyFont="1" applyAlignment="1">
      <alignment wrapText="1"/>
      <protection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52" xfId="0" applyNumberFormat="1" applyFont="1" applyBorder="1" applyAlignment="1">
      <alignment wrapText="1"/>
    </xf>
    <xf numFmtId="0" fontId="0" fillId="0" borderId="52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61" xfId="0" applyBorder="1" applyAlignment="1">
      <alignment wrapText="1"/>
    </xf>
    <xf numFmtId="3" fontId="0" fillId="0" borderId="60" xfId="0" applyNumberFormat="1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7"/>
  <sheetViews>
    <sheetView zoomScalePageLayoutView="0" workbookViewId="0" topLeftCell="C1">
      <selection activeCell="J36" sqref="J36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163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64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32" t="s">
        <v>36</v>
      </c>
      <c r="G6" s="165" t="s">
        <v>152</v>
      </c>
      <c r="H6" s="2"/>
    </row>
    <row r="7" spans="4:6" ht="12.75">
      <c r="D7" s="1"/>
      <c r="E7" s="1"/>
      <c r="F7" s="1"/>
    </row>
    <row r="8" spans="3:7" ht="12.75">
      <c r="C8" s="135" t="s">
        <v>160</v>
      </c>
      <c r="D8" s="135" t="s">
        <v>3</v>
      </c>
      <c r="E8" s="135" t="s">
        <v>4</v>
      </c>
      <c r="F8" s="135" t="s">
        <v>5</v>
      </c>
      <c r="G8" s="166" t="s">
        <v>6</v>
      </c>
    </row>
    <row r="9" spans="3:7" ht="12.75">
      <c r="C9" s="136" t="s">
        <v>161</v>
      </c>
      <c r="D9" s="135"/>
      <c r="E9" s="135"/>
      <c r="F9" s="137">
        <v>84009162</v>
      </c>
      <c r="G9" s="166"/>
    </row>
    <row r="10" spans="3:7" ht="26.25">
      <c r="C10" s="138" t="s">
        <v>162</v>
      </c>
      <c r="D10" s="139" t="s">
        <v>163</v>
      </c>
      <c r="E10" s="6">
        <v>9</v>
      </c>
      <c r="F10" s="140">
        <v>8489956</v>
      </c>
      <c r="G10" s="167" t="s">
        <v>164</v>
      </c>
    </row>
    <row r="11" spans="3:7" ht="12.75">
      <c r="C11" s="138"/>
      <c r="D11" s="139"/>
      <c r="E11" s="6">
        <v>10</v>
      </c>
      <c r="F11" s="140">
        <v>159364</v>
      </c>
      <c r="G11" s="167" t="s">
        <v>165</v>
      </c>
    </row>
    <row r="12" spans="3:7" ht="12.75">
      <c r="C12" s="138"/>
      <c r="D12" s="139"/>
      <c r="E12" s="6"/>
      <c r="F12" s="140"/>
      <c r="G12" s="167" t="s">
        <v>166</v>
      </c>
    </row>
    <row r="13" spans="3:7" ht="12.75" hidden="1">
      <c r="C13" s="138"/>
      <c r="D13" s="139"/>
      <c r="E13" s="6"/>
      <c r="F13" s="140"/>
      <c r="G13" s="167"/>
    </row>
    <row r="14" spans="3:7" ht="12.75">
      <c r="C14" s="138"/>
      <c r="D14" s="139"/>
      <c r="E14" s="6"/>
      <c r="F14" s="140"/>
      <c r="G14" s="167"/>
    </row>
    <row r="15" spans="3:7" ht="13.5" thickBot="1">
      <c r="C15" s="141" t="s">
        <v>167</v>
      </c>
      <c r="D15" s="142"/>
      <c r="E15" s="7"/>
      <c r="F15" s="143">
        <f>SUM(F9:F14)</f>
        <v>92658482</v>
      </c>
      <c r="G15" s="168"/>
    </row>
    <row r="16" spans="3:7" ht="12.75">
      <c r="C16" s="144" t="s">
        <v>168</v>
      </c>
      <c r="D16" s="145"/>
      <c r="E16" s="146"/>
      <c r="F16" s="147">
        <v>254448</v>
      </c>
      <c r="G16" s="169"/>
    </row>
    <row r="17" spans="3:7" ht="12.75">
      <c r="C17" s="5" t="s">
        <v>169</v>
      </c>
      <c r="D17" s="6"/>
      <c r="E17" s="6"/>
      <c r="F17" s="140"/>
      <c r="G17" s="167"/>
    </row>
    <row r="18" spans="3:7" ht="26.25" hidden="1">
      <c r="C18" s="5"/>
      <c r="D18" s="6"/>
      <c r="E18" s="6"/>
      <c r="F18" s="140"/>
      <c r="G18" s="167" t="s">
        <v>170</v>
      </c>
    </row>
    <row r="19" spans="3:7" ht="26.25" hidden="1">
      <c r="C19" s="5"/>
      <c r="D19" s="6"/>
      <c r="E19" s="6"/>
      <c r="F19" s="140"/>
      <c r="G19" s="167" t="s">
        <v>170</v>
      </c>
    </row>
    <row r="20" spans="3:7" ht="12.75" hidden="1">
      <c r="C20" s="148"/>
      <c r="D20" s="146"/>
      <c r="E20" s="146"/>
      <c r="F20" s="147"/>
      <c r="G20" s="167"/>
    </row>
    <row r="21" spans="3:7" ht="12.75" hidden="1">
      <c r="C21" s="148"/>
      <c r="D21" s="146"/>
      <c r="E21" s="146"/>
      <c r="F21" s="147"/>
      <c r="G21" s="167"/>
    </row>
    <row r="22" spans="3:7" ht="12.75" hidden="1">
      <c r="C22" s="148"/>
      <c r="D22" s="146"/>
      <c r="E22" s="146"/>
      <c r="F22" s="147"/>
      <c r="G22" s="167"/>
    </row>
    <row r="23" spans="3:7" ht="13.5" hidden="1" thickBot="1">
      <c r="C23" s="141" t="s">
        <v>171</v>
      </c>
      <c r="D23" s="7"/>
      <c r="E23" s="7"/>
      <c r="F23" s="143">
        <f>SUM(F16:F22)</f>
        <v>254448</v>
      </c>
      <c r="G23" s="168"/>
    </row>
    <row r="24" spans="3:7" ht="12.75" hidden="1">
      <c r="C24" s="144" t="s">
        <v>172</v>
      </c>
      <c r="D24" s="149"/>
      <c r="E24" s="149"/>
      <c r="F24" s="150">
        <v>242577</v>
      </c>
      <c r="G24" s="170"/>
    </row>
    <row r="25" spans="3:7" ht="26.25" hidden="1">
      <c r="C25" s="5" t="s">
        <v>173</v>
      </c>
      <c r="D25" s="151" t="s">
        <v>163</v>
      </c>
      <c r="E25" s="152">
        <v>9</v>
      </c>
      <c r="F25" s="153">
        <v>7373</v>
      </c>
      <c r="G25" s="167" t="s">
        <v>164</v>
      </c>
    </row>
    <row r="26" spans="3:7" ht="12.75">
      <c r="C26" s="148"/>
      <c r="D26" s="144"/>
      <c r="E26" s="144">
        <v>10</v>
      </c>
      <c r="F26" s="147">
        <v>1801</v>
      </c>
      <c r="G26" s="167" t="s">
        <v>165</v>
      </c>
    </row>
    <row r="27" spans="3:7" ht="12.75">
      <c r="C27" s="148"/>
      <c r="D27" s="144"/>
      <c r="E27" s="144"/>
      <c r="F27" s="147"/>
      <c r="G27" s="169"/>
    </row>
    <row r="28" spans="3:7" ht="13.5" thickBot="1">
      <c r="C28" s="141" t="s">
        <v>174</v>
      </c>
      <c r="D28" s="141"/>
      <c r="E28" s="141"/>
      <c r="F28" s="143">
        <f>SUM(F24:F27)</f>
        <v>251751</v>
      </c>
      <c r="G28" s="168"/>
    </row>
    <row r="29" spans="3:7" ht="12.75">
      <c r="C29" s="144" t="s">
        <v>175</v>
      </c>
      <c r="D29" s="144"/>
      <c r="E29" s="144"/>
      <c r="F29" s="147">
        <v>116946</v>
      </c>
      <c r="G29" s="169"/>
    </row>
    <row r="30" spans="3:7" ht="12.75">
      <c r="C30" s="148" t="s">
        <v>176</v>
      </c>
      <c r="D30" s="139"/>
      <c r="E30" s="6"/>
      <c r="F30" s="140"/>
      <c r="G30" s="167" t="s">
        <v>177</v>
      </c>
    </row>
    <row r="31" spans="3:7" ht="12.75" hidden="1">
      <c r="C31" s="148"/>
      <c r="D31" s="144"/>
      <c r="E31" s="144"/>
      <c r="F31" s="147"/>
      <c r="G31" s="167"/>
    </row>
    <row r="32" spans="3:7" ht="12.75" hidden="1">
      <c r="C32" s="148"/>
      <c r="D32" s="144"/>
      <c r="E32" s="144"/>
      <c r="F32" s="147"/>
      <c r="G32" s="167"/>
    </row>
    <row r="33" spans="3:6" ht="12.75">
      <c r="C33" s="148"/>
      <c r="D33" s="144"/>
      <c r="E33" s="144"/>
      <c r="F33" s="147"/>
    </row>
    <row r="34" spans="3:7" ht="13.5" thickBot="1">
      <c r="C34" s="141" t="s">
        <v>178</v>
      </c>
      <c r="D34" s="141"/>
      <c r="E34" s="141"/>
      <c r="F34" s="143">
        <f>SUM(F29:F33)</f>
        <v>116946</v>
      </c>
      <c r="G34" s="168"/>
    </row>
    <row r="35" spans="3:7" ht="12.75">
      <c r="C35" s="149" t="s">
        <v>179</v>
      </c>
      <c r="D35" s="149"/>
      <c r="E35" s="149"/>
      <c r="F35" s="150">
        <v>792661.39</v>
      </c>
      <c r="G35" s="171"/>
    </row>
    <row r="36" spans="3:7" ht="26.25">
      <c r="C36" s="5" t="s">
        <v>180</v>
      </c>
      <c r="D36" s="144" t="s">
        <v>163</v>
      </c>
      <c r="E36" s="144">
        <v>7</v>
      </c>
      <c r="F36" s="140">
        <v>45650</v>
      </c>
      <c r="G36" s="167" t="s">
        <v>181</v>
      </c>
    </row>
    <row r="37" spans="3:7" ht="12.75" hidden="1">
      <c r="C37" s="154"/>
      <c r="D37" s="6"/>
      <c r="E37" s="6"/>
      <c r="F37" s="155"/>
      <c r="G37" s="167"/>
    </row>
    <row r="38" spans="3:7" ht="12.75" hidden="1">
      <c r="C38" s="154"/>
      <c r="D38" s="6"/>
      <c r="E38" s="156"/>
      <c r="F38" s="140"/>
      <c r="G38" s="167"/>
    </row>
    <row r="39" spans="3:7" ht="12.75">
      <c r="C39" s="148"/>
      <c r="D39" s="157"/>
      <c r="E39" s="144"/>
      <c r="F39" s="140"/>
      <c r="G39" s="167"/>
    </row>
    <row r="40" spans="3:7" ht="13.5" thickBot="1">
      <c r="C40" s="7" t="s">
        <v>182</v>
      </c>
      <c r="D40" s="141"/>
      <c r="E40" s="141"/>
      <c r="F40" s="143">
        <f>SUM(F35:F39)</f>
        <v>838311.39</v>
      </c>
      <c r="G40" s="172"/>
    </row>
    <row r="41" spans="3:7" ht="12.75">
      <c r="C41" s="149" t="s">
        <v>183</v>
      </c>
      <c r="D41" s="149"/>
      <c r="E41" s="149"/>
      <c r="F41" s="150">
        <v>678593</v>
      </c>
      <c r="G41" s="171"/>
    </row>
    <row r="42" spans="3:7" ht="26.25">
      <c r="C42" s="158" t="s">
        <v>184</v>
      </c>
      <c r="D42" t="s">
        <v>163</v>
      </c>
      <c r="E42" s="139">
        <v>7</v>
      </c>
      <c r="F42" s="140">
        <v>113919</v>
      </c>
      <c r="G42" s="167" t="s">
        <v>164</v>
      </c>
    </row>
    <row r="43" spans="3:7" ht="12.75">
      <c r="C43" s="158"/>
      <c r="D43" s="139"/>
      <c r="E43" s="139">
        <v>10</v>
      </c>
      <c r="F43" s="140">
        <v>3329</v>
      </c>
      <c r="G43" s="167" t="s">
        <v>165</v>
      </c>
    </row>
    <row r="44" spans="3:7" ht="12.75" hidden="1">
      <c r="C44" s="158"/>
      <c r="D44" s="139"/>
      <c r="E44" s="139"/>
      <c r="F44" s="140"/>
      <c r="G44" s="167"/>
    </row>
    <row r="45" spans="3:7" ht="12.75" hidden="1">
      <c r="C45" s="158"/>
      <c r="D45" s="139"/>
      <c r="E45" s="139"/>
      <c r="F45" s="140"/>
      <c r="G45" s="167"/>
    </row>
    <row r="46" spans="3:7" ht="12.75">
      <c r="C46" s="5"/>
      <c r="D46" s="144"/>
      <c r="E46" s="144"/>
      <c r="F46" s="147"/>
      <c r="G46" s="167"/>
    </row>
    <row r="47" spans="3:7" ht="13.5" thickBot="1">
      <c r="C47" s="141" t="s">
        <v>185</v>
      </c>
      <c r="D47" s="141"/>
      <c r="E47" s="141"/>
      <c r="F47" s="143">
        <f>SUM(F41:F46)</f>
        <v>795841</v>
      </c>
      <c r="G47" s="173"/>
    </row>
    <row r="48" spans="3:7" ht="12.75">
      <c r="C48" s="149" t="s">
        <v>186</v>
      </c>
      <c r="D48" s="149"/>
      <c r="E48" s="149"/>
      <c r="F48" s="150">
        <v>13439622</v>
      </c>
      <c r="G48" s="171"/>
    </row>
    <row r="49" spans="3:7" ht="12.75">
      <c r="C49" s="5" t="s">
        <v>187</v>
      </c>
      <c r="D49" s="139" t="s">
        <v>163</v>
      </c>
      <c r="E49" s="139">
        <v>10</v>
      </c>
      <c r="F49" s="140">
        <v>1375448</v>
      </c>
      <c r="G49" s="167" t="s">
        <v>188</v>
      </c>
    </row>
    <row r="50" spans="3:7" ht="12.75" hidden="1">
      <c r="C50" s="5"/>
      <c r="D50" s="139"/>
      <c r="E50" s="139"/>
      <c r="F50" s="140"/>
      <c r="G50" s="167"/>
    </row>
    <row r="51" spans="3:7" ht="12.75" hidden="1">
      <c r="C51" s="5"/>
      <c r="D51" s="139"/>
      <c r="E51" s="139"/>
      <c r="F51" s="140"/>
      <c r="G51" s="167"/>
    </row>
    <row r="52" spans="3:7" ht="12.75" hidden="1">
      <c r="C52" s="5"/>
      <c r="D52" s="159"/>
      <c r="E52" s="139"/>
      <c r="F52" s="140"/>
      <c r="G52" s="167"/>
    </row>
    <row r="53" spans="3:7" ht="12.75">
      <c r="C53" s="5"/>
      <c r="E53" s="139"/>
      <c r="F53" s="140"/>
      <c r="G53" s="167"/>
    </row>
    <row r="54" spans="3:7" ht="13.5" thickBot="1">
      <c r="C54" s="141" t="s">
        <v>189</v>
      </c>
      <c r="D54" s="141"/>
      <c r="E54" s="141"/>
      <c r="F54" s="143">
        <f>SUM(F48:F53)</f>
        <v>14815070</v>
      </c>
      <c r="G54" s="172"/>
    </row>
    <row r="55" spans="3:7" ht="12.75">
      <c r="C55" s="149" t="s">
        <v>190</v>
      </c>
      <c r="D55" s="149"/>
      <c r="E55" s="149"/>
      <c r="F55" s="150">
        <v>424610</v>
      </c>
      <c r="G55" s="170"/>
    </row>
    <row r="56" spans="3:7" ht="12.75">
      <c r="C56" s="5" t="s">
        <v>191</v>
      </c>
      <c r="D56" s="139"/>
      <c r="E56" s="139">
        <v>10</v>
      </c>
      <c r="F56" s="150">
        <v>43668</v>
      </c>
      <c r="G56" s="167" t="s">
        <v>192</v>
      </c>
    </row>
    <row r="57" spans="3:7" ht="12.75" hidden="1">
      <c r="C57" s="5"/>
      <c r="D57" s="139"/>
      <c r="E57" s="139"/>
      <c r="F57" s="150"/>
      <c r="G57" s="167"/>
    </row>
    <row r="58" spans="3:7" ht="12.75" hidden="1">
      <c r="C58" s="5"/>
      <c r="D58" s="139"/>
      <c r="E58" s="139"/>
      <c r="F58" s="150"/>
      <c r="G58" s="167"/>
    </row>
    <row r="59" spans="3:7" ht="12.75">
      <c r="C59" s="5"/>
      <c r="D59" s="139"/>
      <c r="E59" s="139"/>
      <c r="F59" s="150"/>
      <c r="G59" s="167"/>
    </row>
    <row r="60" spans="3:7" ht="13.5" thickBot="1">
      <c r="C60" s="141" t="s">
        <v>193</v>
      </c>
      <c r="D60" s="141"/>
      <c r="E60" s="141"/>
      <c r="F60" s="143">
        <f>SUM(F55:F59)</f>
        <v>468278</v>
      </c>
      <c r="G60" s="172"/>
    </row>
    <row r="61" spans="3:7" ht="12.75">
      <c r="C61" s="160" t="s">
        <v>194</v>
      </c>
      <c r="D61" s="160"/>
      <c r="E61" s="160"/>
      <c r="F61" s="161">
        <v>4435401</v>
      </c>
      <c r="G61" s="174"/>
    </row>
    <row r="62" spans="3:7" ht="12.75">
      <c r="C62" s="158" t="s">
        <v>195</v>
      </c>
      <c r="D62" s="139"/>
      <c r="E62" s="139">
        <v>10</v>
      </c>
      <c r="F62" s="150">
        <v>456038</v>
      </c>
      <c r="G62" s="167" t="s">
        <v>196</v>
      </c>
    </row>
    <row r="63" spans="3:7" ht="12.75" hidden="1">
      <c r="C63" s="158"/>
      <c r="D63" s="139"/>
      <c r="E63" s="139"/>
      <c r="F63" s="150"/>
      <c r="G63" s="167"/>
    </row>
    <row r="64" spans="3:7" ht="12.75" hidden="1">
      <c r="C64" s="158"/>
      <c r="D64" s="139"/>
      <c r="E64" s="139"/>
      <c r="F64" s="150"/>
      <c r="G64" s="167"/>
    </row>
    <row r="65" spans="3:7" ht="12.75">
      <c r="C65" s="5"/>
      <c r="D65" s="139"/>
      <c r="E65" s="139"/>
      <c r="F65" s="140"/>
      <c r="G65" s="167"/>
    </row>
    <row r="66" spans="3:7" ht="13.5" thickBot="1">
      <c r="C66" s="141" t="s">
        <v>197</v>
      </c>
      <c r="D66" s="141"/>
      <c r="E66" s="141"/>
      <c r="F66" s="143">
        <f>SUM(F61:F65)</f>
        <v>4891439</v>
      </c>
      <c r="G66" s="172"/>
    </row>
    <row r="67" spans="3:7" ht="12.75">
      <c r="C67" s="149" t="s">
        <v>198</v>
      </c>
      <c r="D67" s="139"/>
      <c r="E67" s="149"/>
      <c r="F67" s="150">
        <v>127498</v>
      </c>
      <c r="G67" s="170"/>
    </row>
    <row r="68" spans="3:7" ht="12.75">
      <c r="C68" s="5" t="s">
        <v>199</v>
      </c>
      <c r="D68" s="162"/>
      <c r="E68" s="139">
        <v>10</v>
      </c>
      <c r="F68" s="140">
        <v>13058</v>
      </c>
      <c r="G68" s="167" t="s">
        <v>200</v>
      </c>
    </row>
    <row r="69" spans="3:7" ht="12.75" hidden="1">
      <c r="C69" s="5"/>
      <c r="D69" s="162"/>
      <c r="E69" s="139"/>
      <c r="F69" s="140"/>
      <c r="G69" s="167"/>
    </row>
    <row r="70" spans="3:7" ht="12.75" hidden="1">
      <c r="C70" s="5"/>
      <c r="D70" s="139"/>
      <c r="E70" s="139"/>
      <c r="F70" s="140"/>
      <c r="G70" s="167"/>
    </row>
    <row r="71" spans="3:7" ht="12.75">
      <c r="C71" s="5"/>
      <c r="D71" s="139"/>
      <c r="E71" s="139"/>
      <c r="F71" s="140"/>
      <c r="G71" s="167"/>
    </row>
    <row r="72" spans="3:7" ht="13.5" thickBot="1">
      <c r="C72" s="141" t="s">
        <v>201</v>
      </c>
      <c r="D72" s="141"/>
      <c r="E72" s="141"/>
      <c r="F72" s="143">
        <f>SUM(F67:F71)</f>
        <v>140556</v>
      </c>
      <c r="G72" s="172"/>
    </row>
    <row r="73" spans="3:7" ht="12.75">
      <c r="C73" s="149" t="s">
        <v>202</v>
      </c>
      <c r="D73" s="149"/>
      <c r="E73" s="149"/>
      <c r="F73" s="150">
        <v>1196801</v>
      </c>
      <c r="G73" s="171"/>
    </row>
    <row r="74" spans="3:7" ht="26.25">
      <c r="C74" s="158" t="s">
        <v>203</v>
      </c>
      <c r="D74" s="139" t="s">
        <v>163</v>
      </c>
      <c r="E74" s="139">
        <v>7</v>
      </c>
      <c r="F74" s="147">
        <v>134497</v>
      </c>
      <c r="G74" s="167" t="s">
        <v>164</v>
      </c>
    </row>
    <row r="75" spans="3:7" ht="12.75">
      <c r="C75" s="158"/>
      <c r="D75" s="139"/>
      <c r="E75" s="139">
        <v>10</v>
      </c>
      <c r="F75" s="147">
        <v>6346</v>
      </c>
      <c r="G75" s="167" t="s">
        <v>165</v>
      </c>
    </row>
    <row r="76" spans="3:7" ht="12.75">
      <c r="C76" s="148"/>
      <c r="D76" s="144"/>
      <c r="E76" s="144"/>
      <c r="F76" s="147"/>
      <c r="G76" s="167"/>
    </row>
    <row r="77" spans="3:7" ht="13.5" thickBot="1">
      <c r="C77" s="141" t="s">
        <v>204</v>
      </c>
      <c r="D77" s="141"/>
      <c r="E77" s="141"/>
      <c r="F77" s="143">
        <f>SUM(F73:F76)</f>
        <v>1337644</v>
      </c>
      <c r="G77" s="172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33" t="s">
        <v>36</v>
      </c>
      <c r="E5" s="11" t="s">
        <v>152</v>
      </c>
    </row>
    <row r="6" ht="13.5" thickBot="1"/>
    <row r="7" spans="1:6" ht="68.25" customHeight="1">
      <c r="A7" s="43" t="s">
        <v>9</v>
      </c>
      <c r="B7" s="44" t="s">
        <v>10</v>
      </c>
      <c r="C7" s="45" t="s">
        <v>11</v>
      </c>
      <c r="D7" s="44" t="s">
        <v>12</v>
      </c>
      <c r="E7" s="44" t="s">
        <v>13</v>
      </c>
      <c r="F7" s="46" t="s">
        <v>14</v>
      </c>
    </row>
    <row r="8" spans="1:6" ht="12.75">
      <c r="A8" s="47">
        <v>1</v>
      </c>
      <c r="B8" s="41" t="s">
        <v>40</v>
      </c>
      <c r="C8" s="42">
        <v>8356</v>
      </c>
      <c r="D8" s="40" t="s">
        <v>41</v>
      </c>
      <c r="E8" s="40" t="s">
        <v>42</v>
      </c>
      <c r="F8" s="48">
        <v>34177.6</v>
      </c>
    </row>
    <row r="9" spans="1:6" ht="12.75">
      <c r="A9" s="47">
        <v>2</v>
      </c>
      <c r="B9" s="41" t="s">
        <v>40</v>
      </c>
      <c r="C9" s="40">
        <v>10241</v>
      </c>
      <c r="D9" s="42" t="s">
        <v>43</v>
      </c>
      <c r="E9" s="42" t="s">
        <v>44</v>
      </c>
      <c r="F9" s="48">
        <v>17787.48</v>
      </c>
    </row>
    <row r="10" spans="1:6" ht="12.75">
      <c r="A10" s="49">
        <v>3</v>
      </c>
      <c r="B10" s="41" t="s">
        <v>45</v>
      </c>
      <c r="C10" s="42">
        <v>10239</v>
      </c>
      <c r="D10" s="40" t="s">
        <v>46</v>
      </c>
      <c r="E10" s="40" t="s">
        <v>47</v>
      </c>
      <c r="F10" s="48">
        <v>378</v>
      </c>
    </row>
    <row r="11" spans="1:6" ht="12.75">
      <c r="A11" s="49">
        <v>4</v>
      </c>
      <c r="B11" s="41" t="s">
        <v>45</v>
      </c>
      <c r="C11" s="40">
        <v>9889</v>
      </c>
      <c r="D11" s="42" t="s">
        <v>48</v>
      </c>
      <c r="E11" s="42" t="s">
        <v>49</v>
      </c>
      <c r="F11" s="48">
        <v>2250</v>
      </c>
    </row>
    <row r="12" spans="1:6" ht="12.75">
      <c r="A12" s="49">
        <v>5</v>
      </c>
      <c r="B12" s="41" t="s">
        <v>45</v>
      </c>
      <c r="C12" s="40">
        <v>10254</v>
      </c>
      <c r="D12" s="42" t="s">
        <v>50</v>
      </c>
      <c r="E12" s="40" t="s">
        <v>51</v>
      </c>
      <c r="F12" s="48">
        <v>28775</v>
      </c>
    </row>
    <row r="13" spans="1:6" ht="12.75">
      <c r="A13" s="49">
        <v>6</v>
      </c>
      <c r="B13" s="41" t="s">
        <v>45</v>
      </c>
      <c r="C13" s="40">
        <v>9890</v>
      </c>
      <c r="D13" s="40" t="s">
        <v>52</v>
      </c>
      <c r="E13" s="40" t="s">
        <v>53</v>
      </c>
      <c r="F13" s="48">
        <v>2888.68</v>
      </c>
    </row>
    <row r="14" spans="1:6" ht="12.75">
      <c r="A14" s="49">
        <v>7</v>
      </c>
      <c r="B14" s="41" t="s">
        <v>45</v>
      </c>
      <c r="C14" s="40">
        <v>10240</v>
      </c>
      <c r="D14" s="40" t="s">
        <v>54</v>
      </c>
      <c r="E14" s="40" t="s">
        <v>55</v>
      </c>
      <c r="F14" s="48">
        <v>8820</v>
      </c>
    </row>
    <row r="15" spans="1:6" ht="12.75">
      <c r="A15" s="49">
        <v>8</v>
      </c>
      <c r="B15" s="41" t="s">
        <v>45</v>
      </c>
      <c r="C15" s="40">
        <v>10239</v>
      </c>
      <c r="D15" s="40" t="s">
        <v>56</v>
      </c>
      <c r="E15" s="40" t="s">
        <v>57</v>
      </c>
      <c r="F15" s="48">
        <v>888</v>
      </c>
    </row>
    <row r="16" spans="1:6" ht="12.75">
      <c r="A16" s="49">
        <v>9</v>
      </c>
      <c r="B16" s="41" t="s">
        <v>45</v>
      </c>
      <c r="C16" s="40">
        <v>9882</v>
      </c>
      <c r="D16" s="40" t="s">
        <v>58</v>
      </c>
      <c r="E16" s="40" t="s">
        <v>59</v>
      </c>
      <c r="F16" s="48">
        <v>52794.9</v>
      </c>
    </row>
    <row r="17" spans="1:6" ht="12.75">
      <c r="A17" s="49">
        <v>10</v>
      </c>
      <c r="B17" s="41" t="s">
        <v>60</v>
      </c>
      <c r="C17" s="40">
        <v>10452</v>
      </c>
      <c r="D17" s="40" t="s">
        <v>61</v>
      </c>
      <c r="E17" s="40" t="s">
        <v>62</v>
      </c>
      <c r="F17" s="48">
        <v>6112.8</v>
      </c>
    </row>
    <row r="18" spans="1:6" ht="12.75">
      <c r="A18" s="49">
        <v>11</v>
      </c>
      <c r="B18" s="41" t="s">
        <v>60</v>
      </c>
      <c r="C18" s="40">
        <v>9847</v>
      </c>
      <c r="D18" s="40" t="s">
        <v>63</v>
      </c>
      <c r="E18" s="40" t="s">
        <v>64</v>
      </c>
      <c r="F18" s="48">
        <v>11160</v>
      </c>
    </row>
    <row r="19" spans="1:6" ht="12.75">
      <c r="A19" s="49">
        <v>12</v>
      </c>
      <c r="B19" s="41" t="s">
        <v>60</v>
      </c>
      <c r="C19" s="40">
        <v>10451</v>
      </c>
      <c r="D19" s="40" t="s">
        <v>65</v>
      </c>
      <c r="E19" s="40" t="s">
        <v>66</v>
      </c>
      <c r="F19" s="48">
        <v>4.19</v>
      </c>
    </row>
    <row r="20" spans="1:6" ht="12.75">
      <c r="A20" s="49">
        <f>A19+1</f>
        <v>13</v>
      </c>
      <c r="B20" s="41" t="s">
        <v>60</v>
      </c>
      <c r="C20" s="40">
        <v>10445</v>
      </c>
      <c r="D20" s="40" t="s">
        <v>67</v>
      </c>
      <c r="E20" s="40" t="s">
        <v>68</v>
      </c>
      <c r="F20" s="48">
        <v>29271.6</v>
      </c>
    </row>
    <row r="21" spans="1:6" ht="12.75">
      <c r="A21" s="49">
        <f>A20+1</f>
        <v>14</v>
      </c>
      <c r="B21" s="41" t="s">
        <v>60</v>
      </c>
      <c r="C21" s="40">
        <v>10435</v>
      </c>
      <c r="D21" s="40" t="s">
        <v>69</v>
      </c>
      <c r="E21" s="40" t="s">
        <v>70</v>
      </c>
      <c r="F21" s="48">
        <v>270408</v>
      </c>
    </row>
    <row r="22" spans="1:6" ht="12.75">
      <c r="A22" s="49">
        <f>A21+1</f>
        <v>15</v>
      </c>
      <c r="B22" s="41" t="s">
        <v>60</v>
      </c>
      <c r="C22" s="40">
        <v>10444</v>
      </c>
      <c r="D22" s="40" t="s">
        <v>71</v>
      </c>
      <c r="E22" s="40" t="s">
        <v>83</v>
      </c>
      <c r="F22" s="48">
        <v>10560</v>
      </c>
    </row>
    <row r="23" spans="1:6" ht="12.75">
      <c r="A23" s="49">
        <v>16</v>
      </c>
      <c r="B23" s="41" t="s">
        <v>60</v>
      </c>
      <c r="C23" s="40">
        <v>10433</v>
      </c>
      <c r="D23" s="40" t="s">
        <v>72</v>
      </c>
      <c r="E23" s="40" t="s">
        <v>44</v>
      </c>
      <c r="F23" s="48">
        <v>2565.4</v>
      </c>
    </row>
    <row r="24" spans="1:6" ht="12.75">
      <c r="A24" s="49">
        <v>17</v>
      </c>
      <c r="B24" s="41" t="s">
        <v>60</v>
      </c>
      <c r="C24" s="40">
        <v>10446</v>
      </c>
      <c r="D24" s="40" t="s">
        <v>73</v>
      </c>
      <c r="E24" s="40" t="s">
        <v>74</v>
      </c>
      <c r="F24" s="48">
        <v>10062.1</v>
      </c>
    </row>
    <row r="25" spans="1:6" ht="12.75">
      <c r="A25" s="49">
        <v>18</v>
      </c>
      <c r="B25" s="41" t="s">
        <v>60</v>
      </c>
      <c r="C25" s="40">
        <v>10449</v>
      </c>
      <c r="D25" s="40" t="s">
        <v>75</v>
      </c>
      <c r="E25" s="40" t="s">
        <v>76</v>
      </c>
      <c r="F25" s="48">
        <v>98356.09</v>
      </c>
    </row>
    <row r="26" spans="1:6" ht="12.75">
      <c r="A26" s="49">
        <v>19</v>
      </c>
      <c r="B26" s="41" t="s">
        <v>60</v>
      </c>
      <c r="C26" s="40">
        <v>10458</v>
      </c>
      <c r="D26" s="40" t="s">
        <v>77</v>
      </c>
      <c r="E26" s="40" t="s">
        <v>78</v>
      </c>
      <c r="F26" s="48">
        <v>4417.67</v>
      </c>
    </row>
    <row r="27" spans="1:6" ht="12.75">
      <c r="A27" s="49">
        <v>20</v>
      </c>
      <c r="B27" s="41" t="s">
        <v>60</v>
      </c>
      <c r="C27" s="40">
        <v>10450</v>
      </c>
      <c r="D27" s="40" t="s">
        <v>65</v>
      </c>
      <c r="E27" s="40" t="s">
        <v>79</v>
      </c>
      <c r="F27" s="48">
        <v>430.06</v>
      </c>
    </row>
    <row r="28" spans="1:6" ht="12.75">
      <c r="A28" s="49">
        <v>21</v>
      </c>
      <c r="B28" s="41" t="s">
        <v>60</v>
      </c>
      <c r="C28" s="40">
        <v>10436</v>
      </c>
      <c r="D28" s="40" t="s">
        <v>80</v>
      </c>
      <c r="E28" s="40" t="s">
        <v>81</v>
      </c>
      <c r="F28" s="48">
        <v>28657.08</v>
      </c>
    </row>
    <row r="29" spans="1:6" ht="13.5" thickBot="1">
      <c r="A29" s="50"/>
      <c r="B29" s="51"/>
      <c r="C29" s="52"/>
      <c r="D29" s="53"/>
      <c r="E29" s="54" t="s">
        <v>82</v>
      </c>
      <c r="F29" s="55">
        <f>SUM(F8:F28)</f>
        <v>620764.65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7" customWidth="1"/>
    <col min="2" max="2" width="14.140625" style="17" customWidth="1"/>
    <col min="3" max="3" width="39.7109375" style="17" customWidth="1"/>
    <col min="4" max="4" width="29.28125" style="17" customWidth="1"/>
    <col min="5" max="5" width="12.7109375" style="17" customWidth="1"/>
    <col min="6" max="16384" width="9.140625" style="17" customWidth="1"/>
  </cols>
  <sheetData>
    <row r="1" spans="1:4" ht="12.75">
      <c r="A1" s="16" t="s">
        <v>15</v>
      </c>
      <c r="B1" s="16"/>
      <c r="C1" s="16"/>
      <c r="D1" s="16"/>
    </row>
    <row r="3" spans="1:5" ht="15.75" customHeight="1">
      <c r="A3" s="56" t="s">
        <v>16</v>
      </c>
      <c r="B3" s="56"/>
      <c r="C3" s="56"/>
      <c r="D3" s="56"/>
      <c r="E3" s="20"/>
    </row>
    <row r="4" spans="1:4" ht="19.5" customHeight="1">
      <c r="A4" s="28" t="s">
        <v>17</v>
      </c>
      <c r="B4" s="28"/>
      <c r="C4" s="28"/>
      <c r="D4" s="28"/>
    </row>
    <row r="5" spans="1:4" ht="12.75">
      <c r="A5" s="29"/>
      <c r="B5" s="57"/>
      <c r="C5" s="57"/>
      <c r="D5" s="57"/>
    </row>
    <row r="6" spans="1:4" ht="12.75">
      <c r="A6" s="29"/>
      <c r="B6" s="33" t="s">
        <v>36</v>
      </c>
      <c r="C6" s="11" t="s">
        <v>152</v>
      </c>
      <c r="D6" s="29"/>
    </row>
    <row r="8" spans="1:5" ht="12.75">
      <c r="A8" s="79" t="s">
        <v>18</v>
      </c>
      <c r="B8" s="80" t="s">
        <v>19</v>
      </c>
      <c r="C8" s="80" t="s">
        <v>20</v>
      </c>
      <c r="D8" s="80" t="s">
        <v>21</v>
      </c>
      <c r="E8" s="81" t="s">
        <v>22</v>
      </c>
    </row>
    <row r="9" spans="1:5" ht="30">
      <c r="A9" s="82" t="s">
        <v>60</v>
      </c>
      <c r="B9" s="72">
        <v>10448</v>
      </c>
      <c r="C9" s="73" t="s">
        <v>151</v>
      </c>
      <c r="D9" s="74" t="s">
        <v>147</v>
      </c>
      <c r="E9" s="83">
        <v>180000</v>
      </c>
    </row>
    <row r="10" spans="1:5" ht="12.75">
      <c r="A10" s="84"/>
      <c r="B10" s="30"/>
      <c r="C10" s="31"/>
      <c r="D10" s="31"/>
      <c r="E10" s="85"/>
    </row>
    <row r="11" spans="1:5" ht="12.75">
      <c r="A11" s="86" t="s">
        <v>23</v>
      </c>
      <c r="B11" s="87"/>
      <c r="C11" s="87"/>
      <c r="D11" s="87"/>
      <c r="E11" s="88">
        <f>SUM(E9:E10)</f>
        <v>180000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7" customWidth="1"/>
    <col min="2" max="2" width="17.421875" style="17" customWidth="1"/>
    <col min="3" max="3" width="42.57421875" style="17" customWidth="1"/>
    <col min="4" max="4" width="35.8515625" style="17" customWidth="1"/>
    <col min="5" max="5" width="12.7109375" style="17" customWidth="1"/>
    <col min="6" max="16384" width="9.140625" style="17" customWidth="1"/>
  </cols>
  <sheetData>
    <row r="1" spans="1:4" ht="12.75">
      <c r="A1" s="16" t="s">
        <v>15</v>
      </c>
      <c r="B1" s="16"/>
      <c r="C1" s="16"/>
      <c r="D1" s="16"/>
    </row>
    <row r="3" spans="1:4" ht="15.75" customHeight="1">
      <c r="A3" s="56" t="s">
        <v>24</v>
      </c>
      <c r="B3" s="56"/>
      <c r="C3" s="56"/>
      <c r="D3" s="18"/>
    </row>
    <row r="4" spans="1:10" ht="19.5" customHeight="1">
      <c r="A4" s="58" t="s">
        <v>25</v>
      </c>
      <c r="B4" s="58"/>
      <c r="C4" s="58"/>
      <c r="D4" s="58"/>
      <c r="E4" s="58"/>
      <c r="F4" s="19"/>
      <c r="G4" s="19"/>
      <c r="H4" s="19"/>
      <c r="I4" s="20"/>
      <c r="J4" s="20"/>
    </row>
    <row r="5" spans="1:10" ht="12.75">
      <c r="A5" s="21"/>
      <c r="B5" s="22"/>
      <c r="C5" s="22"/>
      <c r="D5" s="22"/>
      <c r="E5" s="19"/>
      <c r="F5" s="19"/>
      <c r="G5" s="19"/>
      <c r="H5" s="19"/>
      <c r="I5" s="20"/>
      <c r="J5" s="20"/>
    </row>
    <row r="6" spans="1:10" ht="12.75">
      <c r="A6" s="21"/>
      <c r="B6" s="33" t="s">
        <v>36</v>
      </c>
      <c r="C6" s="11" t="s">
        <v>152</v>
      </c>
      <c r="D6" s="22"/>
      <c r="E6" s="19"/>
      <c r="F6" s="19"/>
      <c r="G6" s="19"/>
      <c r="H6" s="19"/>
      <c r="I6" s="20"/>
      <c r="J6" s="20"/>
    </row>
    <row r="8" spans="1:5" ht="12.75">
      <c r="A8" s="79" t="s">
        <v>18</v>
      </c>
      <c r="B8" s="80" t="s">
        <v>19</v>
      </c>
      <c r="C8" s="80" t="s">
        <v>20</v>
      </c>
      <c r="D8" s="80" t="s">
        <v>26</v>
      </c>
      <c r="E8" s="81" t="s">
        <v>22</v>
      </c>
    </row>
    <row r="9" spans="1:5" s="25" customFormat="1" ht="30">
      <c r="A9" s="89">
        <v>42681</v>
      </c>
      <c r="B9" s="59" t="s">
        <v>84</v>
      </c>
      <c r="C9" s="60" t="s">
        <v>85</v>
      </c>
      <c r="D9" s="61" t="s">
        <v>86</v>
      </c>
      <c r="E9" s="90">
        <v>15840</v>
      </c>
    </row>
    <row r="10" spans="1:5" s="25" customFormat="1" ht="12.75">
      <c r="A10" s="91"/>
      <c r="B10" s="23"/>
      <c r="C10" s="24"/>
      <c r="D10" s="24"/>
      <c r="E10" s="92"/>
    </row>
    <row r="11" spans="1:5" s="25" customFormat="1" ht="12.75">
      <c r="A11" s="91"/>
      <c r="B11" s="23"/>
      <c r="C11" s="23"/>
      <c r="D11" s="24"/>
      <c r="E11" s="92"/>
    </row>
    <row r="12" spans="1:5" s="25" customFormat="1" ht="12.75">
      <c r="A12" s="91"/>
      <c r="B12" s="23"/>
      <c r="C12" s="24"/>
      <c r="D12" s="24"/>
      <c r="E12" s="92"/>
    </row>
    <row r="13" spans="1:5" s="25" customFormat="1" ht="12.75">
      <c r="A13" s="91"/>
      <c r="B13" s="23"/>
      <c r="C13" s="24"/>
      <c r="D13" s="24"/>
      <c r="E13" s="92"/>
    </row>
    <row r="14" spans="1:5" s="25" customFormat="1" ht="12.75">
      <c r="A14" s="91"/>
      <c r="B14" s="26"/>
      <c r="C14" s="27"/>
      <c r="D14" s="27"/>
      <c r="E14" s="92"/>
    </row>
    <row r="15" spans="1:5" s="25" customFormat="1" ht="12.75">
      <c r="A15" s="91"/>
      <c r="B15" s="26"/>
      <c r="C15" s="27"/>
      <c r="D15" s="27"/>
      <c r="E15" s="92"/>
    </row>
    <row r="16" spans="1:5" s="25" customFormat="1" ht="12.75">
      <c r="A16" s="91"/>
      <c r="B16" s="26"/>
      <c r="C16" s="27"/>
      <c r="D16" s="27"/>
      <c r="E16" s="92"/>
    </row>
    <row r="17" spans="1:5" s="25" customFormat="1" ht="12.75">
      <c r="A17" s="91"/>
      <c r="B17" s="26"/>
      <c r="C17" s="27"/>
      <c r="D17" s="27"/>
      <c r="E17" s="92"/>
    </row>
    <row r="18" spans="1:5" ht="12.75">
      <c r="A18" s="86" t="s">
        <v>23</v>
      </c>
      <c r="B18" s="87"/>
      <c r="C18" s="87"/>
      <c r="D18" s="87"/>
      <c r="E18" s="88">
        <f>SUM(E9:E17)</f>
        <v>15840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7" customWidth="1"/>
    <col min="2" max="2" width="17.421875" style="17" customWidth="1"/>
    <col min="3" max="3" width="42.57421875" style="17" customWidth="1"/>
    <col min="4" max="4" width="35.8515625" style="17" customWidth="1"/>
    <col min="5" max="5" width="12.7109375" style="17" customWidth="1"/>
    <col min="6" max="16384" width="9.140625" style="17" customWidth="1"/>
  </cols>
  <sheetData>
    <row r="1" spans="1:4" ht="12.75">
      <c r="A1" s="16" t="s">
        <v>15</v>
      </c>
      <c r="B1" s="16"/>
      <c r="C1" s="16"/>
      <c r="D1" s="16"/>
    </row>
    <row r="3" spans="1:4" ht="15.75" customHeight="1">
      <c r="A3" s="56" t="s">
        <v>24</v>
      </c>
      <c r="B3" s="56"/>
      <c r="C3" s="56"/>
      <c r="D3" s="18"/>
    </row>
    <row r="4" spans="1:10" ht="30" customHeight="1">
      <c r="A4" s="58" t="s">
        <v>35</v>
      </c>
      <c r="B4" s="58"/>
      <c r="C4" s="58"/>
      <c r="D4" s="58"/>
      <c r="E4" s="58"/>
      <c r="F4" s="19"/>
      <c r="G4" s="19"/>
      <c r="H4" s="19"/>
      <c r="I4" s="20"/>
      <c r="J4" s="20"/>
    </row>
    <row r="5" spans="1:10" ht="12.75">
      <c r="A5" s="21"/>
      <c r="B5" s="22"/>
      <c r="C5" s="22"/>
      <c r="D5" s="22"/>
      <c r="E5" s="19"/>
      <c r="F5" s="19"/>
      <c r="G5" s="19"/>
      <c r="H5" s="19"/>
      <c r="I5" s="20"/>
      <c r="J5" s="20"/>
    </row>
    <row r="6" spans="1:10" ht="12.75">
      <c r="A6" s="21"/>
      <c r="B6" s="33" t="s">
        <v>36</v>
      </c>
      <c r="C6" s="11" t="s">
        <v>152</v>
      </c>
      <c r="D6" s="22"/>
      <c r="E6" s="19"/>
      <c r="F6" s="19"/>
      <c r="G6" s="19"/>
      <c r="H6" s="19"/>
      <c r="I6" s="20"/>
      <c r="J6" s="20"/>
    </row>
    <row r="8" spans="1:5" ht="13.5" thickBot="1">
      <c r="A8" s="79" t="s">
        <v>18</v>
      </c>
      <c r="B8" s="80" t="s">
        <v>19</v>
      </c>
      <c r="C8" s="80" t="s">
        <v>20</v>
      </c>
      <c r="D8" s="80" t="s">
        <v>26</v>
      </c>
      <c r="E8" s="81" t="s">
        <v>22</v>
      </c>
    </row>
    <row r="9" spans="1:5" s="25" customFormat="1" ht="30">
      <c r="A9" s="89">
        <v>42681</v>
      </c>
      <c r="B9" s="59" t="s">
        <v>87</v>
      </c>
      <c r="C9" s="60" t="s">
        <v>88</v>
      </c>
      <c r="D9" s="61" t="s">
        <v>86</v>
      </c>
      <c r="E9" s="90">
        <v>3232.42</v>
      </c>
    </row>
    <row r="10" spans="1:5" s="25" customFormat="1" ht="30">
      <c r="A10" s="89">
        <v>42681</v>
      </c>
      <c r="B10" s="59" t="s">
        <v>89</v>
      </c>
      <c r="C10" s="60" t="s">
        <v>90</v>
      </c>
      <c r="D10" s="61" t="s">
        <v>86</v>
      </c>
      <c r="E10" s="90">
        <v>17887.58</v>
      </c>
    </row>
    <row r="11" spans="1:5" s="25" customFormat="1" ht="30">
      <c r="A11" s="89">
        <v>42685</v>
      </c>
      <c r="B11" s="59" t="s">
        <v>91</v>
      </c>
      <c r="C11" s="60" t="s">
        <v>92</v>
      </c>
      <c r="D11" s="61" t="s">
        <v>93</v>
      </c>
      <c r="E11" s="90">
        <v>6800</v>
      </c>
    </row>
    <row r="12" spans="1:5" s="25" customFormat="1" ht="30">
      <c r="A12" s="89">
        <v>42685</v>
      </c>
      <c r="B12" s="59" t="s">
        <v>94</v>
      </c>
      <c r="C12" s="60" t="s">
        <v>95</v>
      </c>
      <c r="D12" s="62" t="s">
        <v>93</v>
      </c>
      <c r="E12" s="90">
        <v>37000</v>
      </c>
    </row>
    <row r="13" spans="1:5" s="25" customFormat="1" ht="12.75">
      <c r="A13" s="91"/>
      <c r="B13" s="23"/>
      <c r="C13" s="24"/>
      <c r="D13" s="24"/>
      <c r="E13" s="92"/>
    </row>
    <row r="14" spans="1:5" s="25" customFormat="1" ht="12.75">
      <c r="A14" s="91"/>
      <c r="B14" s="26"/>
      <c r="C14" s="27"/>
      <c r="D14" s="27"/>
      <c r="E14" s="92"/>
    </row>
    <row r="15" spans="1:5" s="25" customFormat="1" ht="12.75">
      <c r="A15" s="91"/>
      <c r="B15" s="26"/>
      <c r="C15" s="27"/>
      <c r="D15" s="27"/>
      <c r="E15" s="92"/>
    </row>
    <row r="16" spans="1:5" s="25" customFormat="1" ht="12.75">
      <c r="A16" s="91"/>
      <c r="B16" s="26"/>
      <c r="C16" s="27"/>
      <c r="D16" s="27"/>
      <c r="E16" s="92"/>
    </row>
    <row r="17" spans="1:5" s="25" customFormat="1" ht="12.75">
      <c r="A17" s="91"/>
      <c r="B17" s="26"/>
      <c r="C17" s="27"/>
      <c r="D17" s="27"/>
      <c r="E17" s="92"/>
    </row>
    <row r="18" spans="1:5" ht="13.5" thickBot="1">
      <c r="A18" s="86" t="s">
        <v>23</v>
      </c>
      <c r="B18" s="87"/>
      <c r="C18" s="87"/>
      <c r="D18" s="87"/>
      <c r="E18" s="88">
        <f>SUM(E9:E17)</f>
        <v>64920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6.140625" style="17" customWidth="1"/>
    <col min="2" max="2" width="17.421875" style="17" customWidth="1"/>
    <col min="3" max="3" width="42.57421875" style="17" customWidth="1"/>
    <col min="4" max="4" width="35.8515625" style="17" customWidth="1"/>
    <col min="5" max="5" width="12.7109375" style="17" customWidth="1"/>
    <col min="6" max="16384" width="9.140625" style="17" customWidth="1"/>
  </cols>
  <sheetData>
    <row r="1" spans="1:4" ht="12.75">
      <c r="A1" s="16" t="s">
        <v>15</v>
      </c>
      <c r="B1" s="16"/>
      <c r="C1" s="16"/>
      <c r="D1" s="16"/>
    </row>
    <row r="3" spans="1:4" ht="15.75" customHeight="1">
      <c r="A3" s="56" t="s">
        <v>158</v>
      </c>
      <c r="B3" s="56"/>
      <c r="C3" s="56"/>
      <c r="D3" s="18"/>
    </row>
    <row r="4" spans="1:10" ht="12.75">
      <c r="A4" s="58" t="s">
        <v>159</v>
      </c>
      <c r="B4" s="58"/>
      <c r="C4" s="58"/>
      <c r="D4" s="58"/>
      <c r="E4" s="58"/>
      <c r="F4" s="19"/>
      <c r="G4" s="19"/>
      <c r="H4" s="19"/>
      <c r="I4" s="20"/>
      <c r="J4" s="20"/>
    </row>
    <row r="5" spans="1:10" ht="15">
      <c r="A5" s="21"/>
      <c r="B5" s="22"/>
      <c r="C5" s="134" t="s">
        <v>153</v>
      </c>
      <c r="D5" s="22" t="s">
        <v>154</v>
      </c>
      <c r="E5" s="19"/>
      <c r="F5" s="19"/>
      <c r="G5" s="19"/>
      <c r="H5" s="19"/>
      <c r="I5" s="20"/>
      <c r="J5" s="20"/>
    </row>
    <row r="6" spans="1:10" ht="15">
      <c r="A6" s="21"/>
      <c r="B6" s="22"/>
      <c r="C6" s="134"/>
      <c r="D6" s="22"/>
      <c r="E6" s="19"/>
      <c r="F6" s="19"/>
      <c r="G6" s="19"/>
      <c r="H6" s="19"/>
      <c r="I6" s="20"/>
      <c r="J6" s="20"/>
    </row>
    <row r="7" spans="1:10" ht="12.75">
      <c r="A7" s="21"/>
      <c r="B7" s="33" t="s">
        <v>36</v>
      </c>
      <c r="C7" s="11" t="s">
        <v>152</v>
      </c>
      <c r="D7" s="22"/>
      <c r="E7" s="19"/>
      <c r="F7" s="19"/>
      <c r="G7" s="19"/>
      <c r="H7" s="19"/>
      <c r="I7" s="20"/>
      <c r="J7" s="20"/>
    </row>
    <row r="8" ht="13.5" thickBot="1"/>
    <row r="9" spans="1:5" ht="13.5" thickBot="1">
      <c r="A9" s="79" t="s">
        <v>18</v>
      </c>
      <c r="B9" s="80" t="s">
        <v>19</v>
      </c>
      <c r="C9" s="80" t="s">
        <v>20</v>
      </c>
      <c r="D9" s="80" t="s">
        <v>26</v>
      </c>
      <c r="E9" s="81" t="s">
        <v>22</v>
      </c>
    </row>
    <row r="10" spans="1:5" s="25" customFormat="1" ht="12.75">
      <c r="A10" s="91">
        <v>42683</v>
      </c>
      <c r="B10" s="23" t="s">
        <v>155</v>
      </c>
      <c r="C10" s="24" t="s">
        <v>156</v>
      </c>
      <c r="D10" s="24" t="s">
        <v>157</v>
      </c>
      <c r="E10" s="92">
        <v>109800</v>
      </c>
    </row>
    <row r="11" spans="1:5" s="25" customFormat="1" ht="12.75">
      <c r="A11" s="91"/>
      <c r="B11" s="23"/>
      <c r="C11" s="24"/>
      <c r="D11" s="24"/>
      <c r="E11" s="92"/>
    </row>
    <row r="12" spans="1:5" s="25" customFormat="1" ht="12.75">
      <c r="A12" s="91"/>
      <c r="B12" s="23"/>
      <c r="C12" s="23"/>
      <c r="D12" s="24"/>
      <c r="E12" s="92"/>
    </row>
    <row r="13" spans="1:5" s="25" customFormat="1" ht="12.75">
      <c r="A13" s="91"/>
      <c r="B13" s="23"/>
      <c r="C13" s="24"/>
      <c r="D13" s="24"/>
      <c r="E13" s="92"/>
    </row>
    <row r="14" spans="1:5" s="25" customFormat="1" ht="12.75">
      <c r="A14" s="91"/>
      <c r="B14" s="23"/>
      <c r="C14" s="24"/>
      <c r="D14" s="24"/>
      <c r="E14" s="92"/>
    </row>
    <row r="15" spans="1:5" s="25" customFormat="1" ht="12.75">
      <c r="A15" s="91"/>
      <c r="B15" s="26"/>
      <c r="C15" s="27"/>
      <c r="D15" s="27"/>
      <c r="E15" s="92"/>
    </row>
    <row r="16" spans="1:5" s="25" customFormat="1" ht="12.75">
      <c r="A16" s="91"/>
      <c r="B16" s="26"/>
      <c r="C16" s="27"/>
      <c r="D16" s="27"/>
      <c r="E16" s="92"/>
    </row>
    <row r="17" spans="1:5" s="25" customFormat="1" ht="12.75">
      <c r="A17" s="91"/>
      <c r="B17" s="26"/>
      <c r="C17" s="27"/>
      <c r="D17" s="27"/>
      <c r="E17" s="92"/>
    </row>
    <row r="18" spans="1:5" s="25" customFormat="1" ht="12.75">
      <c r="A18" s="91"/>
      <c r="B18" s="26"/>
      <c r="C18" s="27"/>
      <c r="D18" s="27"/>
      <c r="E18" s="92"/>
    </row>
    <row r="19" spans="1:5" ht="13.5" thickBot="1">
      <c r="A19" s="86" t="s">
        <v>23</v>
      </c>
      <c r="B19" s="87"/>
      <c r="C19" s="87"/>
      <c r="D19" s="87"/>
      <c r="E19" s="88">
        <f>SUM(E10:E18)</f>
        <v>109800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A8" sqref="A8:F59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71" customWidth="1"/>
    <col min="6" max="6" width="15.00390625" style="8" customWidth="1"/>
    <col min="7" max="16384" width="10.421875" style="8" customWidth="1"/>
  </cols>
  <sheetData>
    <row r="1" spans="1:6" ht="12.75">
      <c r="A1" s="10" t="s">
        <v>27</v>
      </c>
      <c r="B1" s="9"/>
      <c r="C1" s="11"/>
      <c r="D1" s="11"/>
      <c r="E1" s="36"/>
      <c r="F1" s="9"/>
    </row>
    <row r="2" spans="2:6" ht="12.75">
      <c r="B2" s="9"/>
      <c r="C2" s="9"/>
      <c r="D2" s="9"/>
      <c r="E2" s="36"/>
      <c r="F2" s="9"/>
    </row>
    <row r="3" spans="1:6" ht="12.75">
      <c r="A3" s="10" t="s">
        <v>28</v>
      </c>
      <c r="B3" s="11"/>
      <c r="C3" s="9"/>
      <c r="D3" s="11"/>
      <c r="E3" s="37"/>
      <c r="F3" s="9"/>
    </row>
    <row r="4" spans="1:6" ht="12.75">
      <c r="A4" s="10" t="s">
        <v>29</v>
      </c>
      <c r="B4" s="11"/>
      <c r="C4" s="9"/>
      <c r="D4" s="11"/>
      <c r="E4" s="36"/>
      <c r="F4" s="11"/>
    </row>
    <row r="5" spans="1:6" ht="12.75">
      <c r="A5" s="9"/>
      <c r="B5" s="11"/>
      <c r="C5" s="9"/>
      <c r="D5" s="9"/>
      <c r="E5" s="36"/>
      <c r="F5" s="9"/>
    </row>
    <row r="6" spans="1:6" ht="12.75">
      <c r="A6" s="9"/>
      <c r="B6" s="13"/>
      <c r="C6" s="33" t="s">
        <v>36</v>
      </c>
      <c r="D6" s="11" t="s">
        <v>152</v>
      </c>
      <c r="E6" s="36"/>
      <c r="F6" s="9"/>
    </row>
    <row r="7" spans="1:6" ht="13.5" thickBot="1">
      <c r="A7" s="9"/>
      <c r="B7" s="9"/>
      <c r="C7" s="9"/>
      <c r="D7" s="9"/>
      <c r="E7" s="36"/>
      <c r="F7" s="9"/>
    </row>
    <row r="8" spans="1:6" ht="53.25" thickBot="1">
      <c r="A8" s="93" t="s">
        <v>9</v>
      </c>
      <c r="B8" s="94" t="s">
        <v>10</v>
      </c>
      <c r="C8" s="95" t="s">
        <v>11</v>
      </c>
      <c r="D8" s="94" t="s">
        <v>30</v>
      </c>
      <c r="E8" s="95" t="s">
        <v>31</v>
      </c>
      <c r="F8" s="96" t="s">
        <v>32</v>
      </c>
    </row>
    <row r="9" spans="1:6" ht="27">
      <c r="A9" s="97">
        <v>1</v>
      </c>
      <c r="B9" s="63" t="s">
        <v>40</v>
      </c>
      <c r="C9" s="64">
        <v>9883</v>
      </c>
      <c r="D9" s="65" t="s">
        <v>99</v>
      </c>
      <c r="E9" s="66" t="s">
        <v>100</v>
      </c>
      <c r="F9" s="98">
        <v>1835.37</v>
      </c>
    </row>
    <row r="10" spans="1:6" ht="27">
      <c r="A10" s="97">
        <v>2</v>
      </c>
      <c r="B10" s="63" t="s">
        <v>40</v>
      </c>
      <c r="C10" s="64">
        <v>9884</v>
      </c>
      <c r="D10" s="65" t="s">
        <v>99</v>
      </c>
      <c r="E10" s="66" t="s">
        <v>101</v>
      </c>
      <c r="F10" s="99">
        <v>18905.58</v>
      </c>
    </row>
    <row r="11" spans="1:6" ht="13.5">
      <c r="A11" s="97">
        <v>3</v>
      </c>
      <c r="B11" s="63" t="s">
        <v>40</v>
      </c>
      <c r="C11" s="64">
        <v>21220</v>
      </c>
      <c r="D11" s="65" t="s">
        <v>102</v>
      </c>
      <c r="E11" s="66" t="s">
        <v>103</v>
      </c>
      <c r="F11" s="99">
        <v>30</v>
      </c>
    </row>
    <row r="12" spans="1:6" ht="13.5">
      <c r="A12" s="97">
        <v>4</v>
      </c>
      <c r="B12" s="63" t="s">
        <v>40</v>
      </c>
      <c r="C12" s="64">
        <v>21222</v>
      </c>
      <c r="D12" s="65" t="s">
        <v>102</v>
      </c>
      <c r="E12" s="66" t="s">
        <v>104</v>
      </c>
      <c r="F12" s="99">
        <v>300</v>
      </c>
    </row>
    <row r="13" spans="1:256" ht="13.5">
      <c r="A13" s="97">
        <v>5</v>
      </c>
      <c r="B13" s="63" t="s">
        <v>40</v>
      </c>
      <c r="C13" s="67">
        <v>21218</v>
      </c>
      <c r="D13" s="65" t="s">
        <v>102</v>
      </c>
      <c r="E13" s="66" t="s">
        <v>105</v>
      </c>
      <c r="F13" s="99">
        <v>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97">
        <v>6</v>
      </c>
      <c r="B14" s="63" t="s">
        <v>40</v>
      </c>
      <c r="C14" s="64">
        <v>9886</v>
      </c>
      <c r="D14" s="65" t="s">
        <v>99</v>
      </c>
      <c r="E14" s="66" t="s">
        <v>150</v>
      </c>
      <c r="F14" s="100">
        <v>1232096.68</v>
      </c>
    </row>
    <row r="15" spans="1:6" ht="13.5">
      <c r="A15" s="97">
        <v>7</v>
      </c>
      <c r="B15" s="63" t="s">
        <v>40</v>
      </c>
      <c r="C15" s="68">
        <v>21217</v>
      </c>
      <c r="D15" s="65" t="s">
        <v>102</v>
      </c>
      <c r="E15" s="66" t="s">
        <v>106</v>
      </c>
      <c r="F15" s="100">
        <v>20</v>
      </c>
    </row>
    <row r="16" spans="1:6" ht="13.5">
      <c r="A16" s="97">
        <v>8</v>
      </c>
      <c r="B16" s="63" t="s">
        <v>40</v>
      </c>
      <c r="C16" s="68">
        <v>21216</v>
      </c>
      <c r="D16" s="65" t="s">
        <v>102</v>
      </c>
      <c r="E16" s="66" t="s">
        <v>107</v>
      </c>
      <c r="F16" s="100">
        <v>30</v>
      </c>
    </row>
    <row r="17" spans="1:6" ht="13.5">
      <c r="A17" s="97">
        <v>9</v>
      </c>
      <c r="B17" s="63" t="s">
        <v>40</v>
      </c>
      <c r="C17" s="68">
        <v>21223</v>
      </c>
      <c r="D17" s="65" t="s">
        <v>102</v>
      </c>
      <c r="E17" s="66" t="s">
        <v>108</v>
      </c>
      <c r="F17" s="100">
        <v>100</v>
      </c>
    </row>
    <row r="18" spans="1:6" ht="27">
      <c r="A18" s="97">
        <f aca="true" t="shared" si="0" ref="A18:A57">A17+1</f>
        <v>10</v>
      </c>
      <c r="B18" s="63" t="s">
        <v>40</v>
      </c>
      <c r="C18" s="68">
        <v>9885</v>
      </c>
      <c r="D18" s="65" t="s">
        <v>99</v>
      </c>
      <c r="E18" s="66" t="s">
        <v>109</v>
      </c>
      <c r="F18" s="100">
        <v>486661.33</v>
      </c>
    </row>
    <row r="19" spans="1:6" ht="13.5">
      <c r="A19" s="97">
        <f t="shared" si="0"/>
        <v>11</v>
      </c>
      <c r="B19" s="63" t="s">
        <v>40</v>
      </c>
      <c r="C19" s="68">
        <v>21215</v>
      </c>
      <c r="D19" s="65" t="s">
        <v>102</v>
      </c>
      <c r="E19" s="66" t="s">
        <v>110</v>
      </c>
      <c r="F19" s="101">
        <v>100</v>
      </c>
    </row>
    <row r="20" spans="1:6" ht="13.5">
      <c r="A20" s="97">
        <f t="shared" si="0"/>
        <v>12</v>
      </c>
      <c r="B20" s="63" t="s">
        <v>40</v>
      </c>
      <c r="C20" s="68">
        <v>21221</v>
      </c>
      <c r="D20" s="65" t="s">
        <v>102</v>
      </c>
      <c r="E20" s="66" t="s">
        <v>111</v>
      </c>
      <c r="F20" s="101">
        <v>50</v>
      </c>
    </row>
    <row r="21" spans="1:6" ht="13.5">
      <c r="A21" s="97">
        <f t="shared" si="0"/>
        <v>13</v>
      </c>
      <c r="B21" s="63" t="s">
        <v>40</v>
      </c>
      <c r="C21" s="68">
        <v>21219</v>
      </c>
      <c r="D21" s="65" t="s">
        <v>102</v>
      </c>
      <c r="E21" s="66" t="s">
        <v>112</v>
      </c>
      <c r="F21" s="100">
        <v>100</v>
      </c>
    </row>
    <row r="22" spans="1:6" ht="13.5">
      <c r="A22" s="97">
        <f t="shared" si="0"/>
        <v>14</v>
      </c>
      <c r="B22" s="63" t="s">
        <v>40</v>
      </c>
      <c r="C22" s="68">
        <v>21227</v>
      </c>
      <c r="D22" s="65" t="s">
        <v>99</v>
      </c>
      <c r="E22" s="66" t="s">
        <v>113</v>
      </c>
      <c r="F22" s="100">
        <v>150</v>
      </c>
    </row>
    <row r="23" spans="1:6" ht="13.5">
      <c r="A23" s="97">
        <f t="shared" si="0"/>
        <v>15</v>
      </c>
      <c r="B23" s="63" t="s">
        <v>40</v>
      </c>
      <c r="C23" s="68">
        <v>21214</v>
      </c>
      <c r="D23" s="65" t="s">
        <v>102</v>
      </c>
      <c r="E23" s="66" t="s">
        <v>114</v>
      </c>
      <c r="F23" s="100">
        <v>50</v>
      </c>
    </row>
    <row r="24" spans="1:6" ht="13.5">
      <c r="A24" s="97">
        <f t="shared" si="0"/>
        <v>16</v>
      </c>
      <c r="B24" s="63" t="s">
        <v>45</v>
      </c>
      <c r="C24" s="68">
        <v>21225</v>
      </c>
      <c r="D24" s="65" t="s">
        <v>37</v>
      </c>
      <c r="E24" s="66" t="s">
        <v>115</v>
      </c>
      <c r="F24" s="100">
        <v>2700</v>
      </c>
    </row>
    <row r="25" spans="1:6" ht="13.5">
      <c r="A25" s="97">
        <f t="shared" si="0"/>
        <v>17</v>
      </c>
      <c r="B25" s="63" t="s">
        <v>45</v>
      </c>
      <c r="C25" s="64">
        <v>21224</v>
      </c>
      <c r="D25" s="65" t="s">
        <v>37</v>
      </c>
      <c r="E25" s="66" t="s">
        <v>116</v>
      </c>
      <c r="F25" s="100">
        <v>1000</v>
      </c>
    </row>
    <row r="26" spans="1:6" ht="13.5">
      <c r="A26" s="97">
        <f t="shared" si="0"/>
        <v>18</v>
      </c>
      <c r="B26" s="63" t="s">
        <v>45</v>
      </c>
      <c r="C26" s="68">
        <v>21237</v>
      </c>
      <c r="D26" s="65" t="s">
        <v>37</v>
      </c>
      <c r="E26" s="66" t="s">
        <v>117</v>
      </c>
      <c r="F26" s="100">
        <v>4100</v>
      </c>
    </row>
    <row r="27" spans="1:6" ht="13.5">
      <c r="A27" s="97">
        <f t="shared" si="0"/>
        <v>19</v>
      </c>
      <c r="B27" s="63" t="s">
        <v>45</v>
      </c>
      <c r="C27" s="64">
        <v>21236</v>
      </c>
      <c r="D27" s="65" t="s">
        <v>99</v>
      </c>
      <c r="E27" s="66" t="s">
        <v>118</v>
      </c>
      <c r="F27" s="99">
        <v>18</v>
      </c>
    </row>
    <row r="28" spans="1:6" ht="13.5">
      <c r="A28" s="97">
        <f t="shared" si="0"/>
        <v>20</v>
      </c>
      <c r="B28" s="63" t="s">
        <v>45</v>
      </c>
      <c r="C28" s="64">
        <v>21235</v>
      </c>
      <c r="D28" s="65" t="s">
        <v>37</v>
      </c>
      <c r="E28" s="66" t="s">
        <v>119</v>
      </c>
      <c r="F28" s="99">
        <v>72.5</v>
      </c>
    </row>
    <row r="29" spans="1:6" ht="13.5">
      <c r="A29" s="97">
        <f t="shared" si="0"/>
        <v>21</v>
      </c>
      <c r="B29" s="63" t="s">
        <v>45</v>
      </c>
      <c r="C29" s="64">
        <v>21234</v>
      </c>
      <c r="D29" s="65" t="s">
        <v>37</v>
      </c>
      <c r="E29" s="66" t="s">
        <v>120</v>
      </c>
      <c r="F29" s="99">
        <v>1400</v>
      </c>
    </row>
    <row r="30" spans="1:6" ht="13.5">
      <c r="A30" s="97">
        <f t="shared" si="0"/>
        <v>22</v>
      </c>
      <c r="B30" s="63" t="s">
        <v>45</v>
      </c>
      <c r="C30" s="64">
        <v>21233</v>
      </c>
      <c r="D30" s="65" t="s">
        <v>99</v>
      </c>
      <c r="E30" s="66" t="s">
        <v>120</v>
      </c>
      <c r="F30" s="99">
        <v>1400</v>
      </c>
    </row>
    <row r="31" spans="1:6" ht="13.5">
      <c r="A31" s="97">
        <f t="shared" si="0"/>
        <v>23</v>
      </c>
      <c r="B31" s="63" t="s">
        <v>45</v>
      </c>
      <c r="C31" s="64">
        <v>21232</v>
      </c>
      <c r="D31" s="65" t="s">
        <v>37</v>
      </c>
      <c r="E31" s="66" t="s">
        <v>121</v>
      </c>
      <c r="F31" s="99">
        <v>800</v>
      </c>
    </row>
    <row r="32" spans="1:6" ht="13.5">
      <c r="A32" s="97">
        <f t="shared" si="0"/>
        <v>24</v>
      </c>
      <c r="B32" s="63" t="s">
        <v>45</v>
      </c>
      <c r="C32" s="64">
        <v>21229</v>
      </c>
      <c r="D32" s="65" t="s">
        <v>37</v>
      </c>
      <c r="E32" s="66" t="s">
        <v>122</v>
      </c>
      <c r="F32" s="99">
        <v>70</v>
      </c>
    </row>
    <row r="33" spans="1:6" ht="13.5">
      <c r="A33" s="97">
        <f t="shared" si="0"/>
        <v>25</v>
      </c>
      <c r="B33" s="63" t="s">
        <v>45</v>
      </c>
      <c r="C33" s="64">
        <v>21230</v>
      </c>
      <c r="D33" s="65" t="s">
        <v>37</v>
      </c>
      <c r="E33" s="66" t="s">
        <v>123</v>
      </c>
      <c r="F33" s="99">
        <v>176.15</v>
      </c>
    </row>
    <row r="34" spans="1:6" ht="13.5">
      <c r="A34" s="97">
        <f t="shared" si="0"/>
        <v>26</v>
      </c>
      <c r="B34" s="63" t="s">
        <v>45</v>
      </c>
      <c r="C34" s="64">
        <v>21231</v>
      </c>
      <c r="D34" s="65" t="s">
        <v>99</v>
      </c>
      <c r="E34" s="66" t="s">
        <v>124</v>
      </c>
      <c r="F34" s="99">
        <v>90</v>
      </c>
    </row>
    <row r="35" spans="1:6" ht="13.5">
      <c r="A35" s="97">
        <f t="shared" si="0"/>
        <v>27</v>
      </c>
      <c r="B35" s="63" t="s">
        <v>45</v>
      </c>
      <c r="C35" s="64">
        <v>21226</v>
      </c>
      <c r="D35" s="65" t="s">
        <v>99</v>
      </c>
      <c r="E35" s="66" t="s">
        <v>125</v>
      </c>
      <c r="F35" s="99">
        <v>1000</v>
      </c>
    </row>
    <row r="36" spans="1:6" ht="13.5">
      <c r="A36" s="97">
        <f t="shared" si="0"/>
        <v>28</v>
      </c>
      <c r="B36" s="63" t="s">
        <v>126</v>
      </c>
      <c r="C36" s="64">
        <v>21244</v>
      </c>
      <c r="D36" s="65" t="s">
        <v>37</v>
      </c>
      <c r="E36" s="66" t="s">
        <v>127</v>
      </c>
      <c r="F36" s="99">
        <v>12618.03</v>
      </c>
    </row>
    <row r="37" spans="1:6" ht="27">
      <c r="A37" s="97">
        <f t="shared" si="0"/>
        <v>29</v>
      </c>
      <c r="B37" s="63" t="s">
        <v>126</v>
      </c>
      <c r="C37" s="64">
        <v>10437</v>
      </c>
      <c r="D37" s="65" t="s">
        <v>99</v>
      </c>
      <c r="E37" s="66" t="s">
        <v>128</v>
      </c>
      <c r="F37" s="99">
        <v>3350</v>
      </c>
    </row>
    <row r="38" spans="1:6" ht="27">
      <c r="A38" s="97">
        <f t="shared" si="0"/>
        <v>30</v>
      </c>
      <c r="B38" s="63" t="s">
        <v>126</v>
      </c>
      <c r="C38" s="64">
        <v>21249</v>
      </c>
      <c r="D38" s="65" t="s">
        <v>99</v>
      </c>
      <c r="E38" s="66" t="s">
        <v>129</v>
      </c>
      <c r="F38" s="99">
        <v>2101.8</v>
      </c>
    </row>
    <row r="39" spans="1:6" ht="27">
      <c r="A39" s="97">
        <f t="shared" si="0"/>
        <v>31</v>
      </c>
      <c r="B39" s="63" t="s">
        <v>126</v>
      </c>
      <c r="C39" s="64">
        <v>21248</v>
      </c>
      <c r="D39" s="65" t="s">
        <v>99</v>
      </c>
      <c r="E39" s="66" t="s">
        <v>130</v>
      </c>
      <c r="F39" s="99">
        <v>857.7</v>
      </c>
    </row>
    <row r="40" spans="1:6" ht="13.5">
      <c r="A40" s="97">
        <f t="shared" si="0"/>
        <v>32</v>
      </c>
      <c r="B40" s="63" t="s">
        <v>126</v>
      </c>
      <c r="C40" s="64">
        <v>21247</v>
      </c>
      <c r="D40" s="65" t="s">
        <v>37</v>
      </c>
      <c r="E40" s="66" t="s">
        <v>131</v>
      </c>
      <c r="F40" s="99">
        <v>400</v>
      </c>
    </row>
    <row r="41" spans="1:6" ht="13.5">
      <c r="A41" s="97">
        <f t="shared" si="0"/>
        <v>33</v>
      </c>
      <c r="B41" s="63" t="s">
        <v>126</v>
      </c>
      <c r="C41" s="64">
        <v>21246</v>
      </c>
      <c r="D41" s="65" t="s">
        <v>99</v>
      </c>
      <c r="E41" s="66" t="s">
        <v>132</v>
      </c>
      <c r="F41" s="99">
        <v>1350</v>
      </c>
    </row>
    <row r="42" spans="1:6" ht="13.5">
      <c r="A42" s="97">
        <f t="shared" si="0"/>
        <v>34</v>
      </c>
      <c r="B42" s="63" t="s">
        <v>126</v>
      </c>
      <c r="C42" s="64">
        <v>21241</v>
      </c>
      <c r="D42" s="65" t="s">
        <v>37</v>
      </c>
      <c r="E42" s="66" t="s">
        <v>133</v>
      </c>
      <c r="F42" s="99">
        <v>1240</v>
      </c>
    </row>
    <row r="43" spans="1:6" ht="13.5">
      <c r="A43" s="97">
        <f t="shared" si="0"/>
        <v>35</v>
      </c>
      <c r="B43" s="63" t="s">
        <v>126</v>
      </c>
      <c r="C43" s="64">
        <v>21243</v>
      </c>
      <c r="D43" s="65" t="s">
        <v>37</v>
      </c>
      <c r="E43" s="66" t="s">
        <v>134</v>
      </c>
      <c r="F43" s="99">
        <v>6309.01</v>
      </c>
    </row>
    <row r="44" spans="1:6" ht="13.5">
      <c r="A44" s="97">
        <f t="shared" si="0"/>
        <v>36</v>
      </c>
      <c r="B44" s="63" t="s">
        <v>126</v>
      </c>
      <c r="C44" s="64">
        <v>21240</v>
      </c>
      <c r="D44" s="65" t="s">
        <v>99</v>
      </c>
      <c r="E44" s="66" t="s">
        <v>135</v>
      </c>
      <c r="F44" s="99">
        <v>300</v>
      </c>
    </row>
    <row r="45" spans="1:6" ht="27">
      <c r="A45" s="97">
        <f t="shared" si="0"/>
        <v>37</v>
      </c>
      <c r="B45" s="63" t="s">
        <v>126</v>
      </c>
      <c r="C45" s="64">
        <v>21245</v>
      </c>
      <c r="D45" s="65" t="s">
        <v>99</v>
      </c>
      <c r="E45" s="66" t="s">
        <v>136</v>
      </c>
      <c r="F45" s="99">
        <v>6304.87</v>
      </c>
    </row>
    <row r="46" spans="1:6" ht="13.5">
      <c r="A46" s="97">
        <f t="shared" si="0"/>
        <v>38</v>
      </c>
      <c r="B46" s="63" t="s">
        <v>126</v>
      </c>
      <c r="C46" s="64">
        <v>21238</v>
      </c>
      <c r="D46" s="65" t="s">
        <v>99</v>
      </c>
      <c r="E46" s="66" t="s">
        <v>137</v>
      </c>
      <c r="F46" s="99">
        <v>265</v>
      </c>
    </row>
    <row r="47" spans="1:6" ht="13.5">
      <c r="A47" s="97">
        <f t="shared" si="0"/>
        <v>39</v>
      </c>
      <c r="B47" s="63" t="s">
        <v>126</v>
      </c>
      <c r="C47" s="64">
        <v>21242</v>
      </c>
      <c r="D47" s="65" t="s">
        <v>99</v>
      </c>
      <c r="E47" s="66" t="s">
        <v>138</v>
      </c>
      <c r="F47" s="99">
        <v>5500</v>
      </c>
    </row>
    <row r="48" spans="1:6" ht="13.5">
      <c r="A48" s="97">
        <f t="shared" si="0"/>
        <v>40</v>
      </c>
      <c r="B48" s="63" t="s">
        <v>126</v>
      </c>
      <c r="C48" s="64">
        <v>21255</v>
      </c>
      <c r="D48" s="65" t="s">
        <v>99</v>
      </c>
      <c r="E48" s="66" t="s">
        <v>139</v>
      </c>
      <c r="F48" s="99">
        <v>7226.2</v>
      </c>
    </row>
    <row r="49" spans="1:6" ht="13.5">
      <c r="A49" s="97">
        <f t="shared" si="0"/>
        <v>41</v>
      </c>
      <c r="B49" s="63" t="s">
        <v>126</v>
      </c>
      <c r="C49" s="64">
        <v>21250</v>
      </c>
      <c r="D49" s="65" t="s">
        <v>99</v>
      </c>
      <c r="E49" s="66" t="s">
        <v>140</v>
      </c>
      <c r="F49" s="99">
        <v>1140</v>
      </c>
    </row>
    <row r="50" spans="1:6" ht="13.5">
      <c r="A50" s="97">
        <f t="shared" si="0"/>
        <v>42</v>
      </c>
      <c r="B50" s="63" t="s">
        <v>126</v>
      </c>
      <c r="C50" s="64">
        <v>21252</v>
      </c>
      <c r="D50" s="65" t="s">
        <v>37</v>
      </c>
      <c r="E50" s="66" t="s">
        <v>141</v>
      </c>
      <c r="F50" s="99">
        <v>447</v>
      </c>
    </row>
    <row r="51" spans="1:6" ht="13.5">
      <c r="A51" s="97">
        <f t="shared" si="0"/>
        <v>43</v>
      </c>
      <c r="B51" s="63" t="s">
        <v>126</v>
      </c>
      <c r="C51" s="64">
        <v>21253</v>
      </c>
      <c r="D51" s="65" t="s">
        <v>37</v>
      </c>
      <c r="E51" s="66" t="s">
        <v>142</v>
      </c>
      <c r="F51" s="99">
        <v>1584.3</v>
      </c>
    </row>
    <row r="52" spans="1:6" ht="13.5">
      <c r="A52" s="97">
        <f t="shared" si="0"/>
        <v>44</v>
      </c>
      <c r="B52" s="63" t="s">
        <v>126</v>
      </c>
      <c r="C52" s="64">
        <v>21254</v>
      </c>
      <c r="D52" s="65" t="s">
        <v>37</v>
      </c>
      <c r="E52" s="66" t="s">
        <v>142</v>
      </c>
      <c r="F52" s="99">
        <v>1584.3</v>
      </c>
    </row>
    <row r="53" spans="1:6" ht="13.5">
      <c r="A53" s="97">
        <f t="shared" si="0"/>
        <v>45</v>
      </c>
      <c r="B53" s="63" t="s">
        <v>126</v>
      </c>
      <c r="C53" s="64">
        <v>21239</v>
      </c>
      <c r="D53" s="65" t="s">
        <v>99</v>
      </c>
      <c r="E53" s="66" t="s">
        <v>143</v>
      </c>
      <c r="F53" s="99">
        <v>300</v>
      </c>
    </row>
    <row r="54" spans="1:6" ht="13.5">
      <c r="A54" s="97">
        <f t="shared" si="0"/>
        <v>46</v>
      </c>
      <c r="B54" s="63" t="s">
        <v>126</v>
      </c>
      <c r="C54" s="64">
        <v>21251</v>
      </c>
      <c r="D54" s="65" t="s">
        <v>37</v>
      </c>
      <c r="E54" s="66" t="s">
        <v>144</v>
      </c>
      <c r="F54" s="99">
        <v>1700</v>
      </c>
    </row>
    <row r="55" spans="1:6" ht="13.5">
      <c r="A55" s="97">
        <f t="shared" si="0"/>
        <v>47</v>
      </c>
      <c r="B55" s="63" t="s">
        <v>60</v>
      </c>
      <c r="C55" s="64">
        <v>10453</v>
      </c>
      <c r="D55" s="65" t="s">
        <v>99</v>
      </c>
      <c r="E55" s="66" t="s">
        <v>145</v>
      </c>
      <c r="F55" s="99">
        <v>17488.9</v>
      </c>
    </row>
    <row r="56" spans="1:6" ht="13.5">
      <c r="A56" s="97">
        <f t="shared" si="0"/>
        <v>48</v>
      </c>
      <c r="B56" s="63" t="s">
        <v>60</v>
      </c>
      <c r="C56" s="64">
        <v>21256</v>
      </c>
      <c r="D56" s="65" t="s">
        <v>99</v>
      </c>
      <c r="E56" s="66" t="s">
        <v>146</v>
      </c>
      <c r="F56" s="99">
        <v>100</v>
      </c>
    </row>
    <row r="57" spans="1:6" ht="12.75">
      <c r="A57" s="97">
        <f t="shared" si="0"/>
        <v>49</v>
      </c>
      <c r="B57" s="75">
        <v>42682</v>
      </c>
      <c r="C57" s="76">
        <v>21228</v>
      </c>
      <c r="D57" s="77" t="s">
        <v>148</v>
      </c>
      <c r="E57" s="78" t="s">
        <v>149</v>
      </c>
      <c r="F57" s="102">
        <v>1250</v>
      </c>
    </row>
    <row r="58" spans="1:6" ht="13.5">
      <c r="A58" s="97"/>
      <c r="B58" s="63"/>
      <c r="C58" s="64"/>
      <c r="D58" s="69"/>
      <c r="E58" s="70"/>
      <c r="F58" s="100"/>
    </row>
    <row r="59" spans="1:6" ht="14.25" thickBot="1">
      <c r="A59" s="103"/>
      <c r="B59" s="104"/>
      <c r="C59" s="105"/>
      <c r="D59" s="106"/>
      <c r="E59" s="107" t="s">
        <v>7</v>
      </c>
      <c r="F59" s="108">
        <f>SUM(F9:F58)</f>
        <v>1826722.72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8" sqref="A8:F11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39" customWidth="1"/>
    <col min="6" max="6" width="15.00390625" style="14" customWidth="1"/>
    <col min="7" max="16384" width="10.421875" style="14" customWidth="1"/>
  </cols>
  <sheetData>
    <row r="1" spans="1:6" ht="12.75">
      <c r="A1" s="15" t="s">
        <v>27</v>
      </c>
      <c r="B1" s="9"/>
      <c r="C1" s="11"/>
      <c r="D1" s="11"/>
      <c r="E1" s="36"/>
      <c r="F1" s="9"/>
    </row>
    <row r="2" spans="2:6" ht="12.75">
      <c r="B2" s="9"/>
      <c r="C2" s="9"/>
      <c r="D2" s="9"/>
      <c r="E2" s="36"/>
      <c r="F2" s="9"/>
    </row>
    <row r="3" spans="1:6" ht="12.75">
      <c r="A3" s="15" t="s">
        <v>28</v>
      </c>
      <c r="B3" s="11"/>
      <c r="C3" s="9"/>
      <c r="D3" s="11"/>
      <c r="E3" s="37"/>
      <c r="F3" s="9"/>
    </row>
    <row r="4" spans="1:6" ht="12.75">
      <c r="A4" s="15" t="s">
        <v>33</v>
      </c>
      <c r="B4" s="11"/>
      <c r="C4" s="9"/>
      <c r="D4" s="11"/>
      <c r="E4" s="36"/>
      <c r="F4" s="11"/>
    </row>
    <row r="5" spans="1:6" ht="12.75">
      <c r="A5" s="9"/>
      <c r="B5" s="11"/>
      <c r="C5" s="9"/>
      <c r="D5" s="9"/>
      <c r="E5" s="36"/>
      <c r="F5" s="9"/>
    </row>
    <row r="6" spans="1:6" ht="12.75">
      <c r="A6" s="9"/>
      <c r="B6" s="13"/>
      <c r="C6" s="33" t="s">
        <v>36</v>
      </c>
      <c r="D6" s="11" t="s">
        <v>152</v>
      </c>
      <c r="E6" s="36"/>
      <c r="F6" s="9"/>
    </row>
    <row r="7" spans="1:6" ht="13.5" thickBot="1">
      <c r="A7" s="9"/>
      <c r="B7" s="9"/>
      <c r="C7" s="9"/>
      <c r="D7" s="9"/>
      <c r="E7" s="36"/>
      <c r="F7" s="9"/>
    </row>
    <row r="8" spans="1:6" ht="53.25" thickBot="1">
      <c r="A8" s="109" t="s">
        <v>9</v>
      </c>
      <c r="B8" s="110" t="s">
        <v>10</v>
      </c>
      <c r="C8" s="95" t="s">
        <v>11</v>
      </c>
      <c r="D8" s="94" t="s">
        <v>30</v>
      </c>
      <c r="E8" s="95" t="s">
        <v>31</v>
      </c>
      <c r="F8" s="111" t="s">
        <v>32</v>
      </c>
    </row>
    <row r="9" spans="1:6" ht="13.5">
      <c r="A9" s="112">
        <v>1</v>
      </c>
      <c r="B9" s="35">
        <v>42684</v>
      </c>
      <c r="C9" s="34">
        <v>10589</v>
      </c>
      <c r="D9" s="34" t="s">
        <v>37</v>
      </c>
      <c r="E9" s="38" t="s">
        <v>38</v>
      </c>
      <c r="F9" s="113">
        <v>3071.76</v>
      </c>
    </row>
    <row r="10" spans="1:6" ht="27">
      <c r="A10" s="114">
        <v>2</v>
      </c>
      <c r="B10" s="35">
        <v>42685</v>
      </c>
      <c r="C10" s="34">
        <v>21257</v>
      </c>
      <c r="D10" s="34" t="s">
        <v>37</v>
      </c>
      <c r="E10" s="38" t="s">
        <v>39</v>
      </c>
      <c r="F10" s="113">
        <v>6456.33</v>
      </c>
    </row>
    <row r="11" spans="1:6" ht="14.25" thickBot="1">
      <c r="A11" s="115" t="s">
        <v>7</v>
      </c>
      <c r="B11" s="116"/>
      <c r="C11" s="116"/>
      <c r="D11" s="116"/>
      <c r="E11" s="117"/>
      <c r="F11" s="118">
        <f>SUM(F9:F10)</f>
        <v>9528.09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B15" sqref="B15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 t="s">
        <v>27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15" t="s">
        <v>28</v>
      </c>
      <c r="B3" s="11"/>
      <c r="C3" s="9"/>
      <c r="D3" s="11"/>
      <c r="E3" s="12"/>
      <c r="F3" s="9"/>
    </row>
    <row r="4" spans="1:6" ht="12.75">
      <c r="A4" s="15" t="s">
        <v>34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33" t="s">
        <v>36</v>
      </c>
      <c r="D6" s="11" t="s">
        <v>152</v>
      </c>
      <c r="E6" s="9"/>
      <c r="F6" s="9"/>
    </row>
    <row r="7" spans="1:6" ht="13.5" thickBot="1">
      <c r="A7" s="9"/>
      <c r="B7" s="9"/>
      <c r="C7" s="9"/>
      <c r="D7" s="9"/>
      <c r="E7" s="9"/>
      <c r="F7" s="9"/>
    </row>
    <row r="8" spans="1:6" ht="52.5">
      <c r="A8" s="123" t="s">
        <v>9</v>
      </c>
      <c r="B8" s="124" t="s">
        <v>10</v>
      </c>
      <c r="C8" s="125" t="s">
        <v>11</v>
      </c>
      <c r="D8" s="124" t="s">
        <v>30</v>
      </c>
      <c r="E8" s="124" t="s">
        <v>31</v>
      </c>
      <c r="F8" s="126" t="s">
        <v>32</v>
      </c>
    </row>
    <row r="9" spans="1:6" ht="30">
      <c r="A9" s="127">
        <v>1</v>
      </c>
      <c r="B9" s="121">
        <v>42684</v>
      </c>
      <c r="C9" s="122" t="s">
        <v>96</v>
      </c>
      <c r="D9" s="122" t="s">
        <v>97</v>
      </c>
      <c r="E9" s="122" t="s">
        <v>98</v>
      </c>
      <c r="F9" s="128">
        <v>18759375</v>
      </c>
    </row>
    <row r="10" spans="1:6" ht="12.75">
      <c r="A10" s="129"/>
      <c r="B10" s="119"/>
      <c r="C10" s="120"/>
      <c r="D10" s="119"/>
      <c r="E10" s="119"/>
      <c r="F10" s="130"/>
    </row>
    <row r="11" spans="1:6" ht="12.75">
      <c r="A11" s="129"/>
      <c r="B11" s="119"/>
      <c r="C11" s="120"/>
      <c r="D11" s="119"/>
      <c r="E11" s="119"/>
      <c r="F11" s="130"/>
    </row>
    <row r="12" spans="1:6" ht="12.75">
      <c r="A12" s="129"/>
      <c r="B12" s="119"/>
      <c r="C12" s="120"/>
      <c r="D12" s="119"/>
      <c r="E12" s="119"/>
      <c r="F12" s="130"/>
    </row>
    <row r="13" spans="1:256" ht="14.25" thickBot="1">
      <c r="A13" s="131" t="s">
        <v>7</v>
      </c>
      <c r="B13" s="132"/>
      <c r="C13" s="132"/>
      <c r="D13" s="132"/>
      <c r="E13" s="132"/>
      <c r="F13" s="133">
        <f>SUM(F9:F12)</f>
        <v>18759375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2016-11-15T10:54:25Z</cp:lastPrinted>
  <dcterms:created xsi:type="dcterms:W3CDTF">2016-01-19T13:06:09Z</dcterms:created>
  <dcterms:modified xsi:type="dcterms:W3CDTF">2016-11-15T10:54:44Z</dcterms:modified>
  <cp:category/>
  <cp:version/>
  <cp:contentType/>
  <cp:contentStatus/>
</cp:coreProperties>
</file>