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53" activeTab="2"/>
  </bookViews>
  <sheets>
    <sheet name="personal" sheetId="1" r:id="rId1"/>
    <sheet name="materiale" sheetId="2" r:id="rId2"/>
    <sheet name="proiecte 58" sheetId="3" r:id="rId3"/>
    <sheet name="juridice" sheetId="4" r:id="rId4"/>
    <sheet name="despagubiri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<sst xmlns="http://schemas.openxmlformats.org/spreadsheetml/2006/main" count="657" uniqueCount="221">
  <si>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</si>
  <si>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</si>
  <si>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</si>
  <si>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</si>
  <si>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</si>
  <si>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</si>
  <si>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</si>
  <si>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</si>
  <si>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</si>
  <si>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</si>
  <si>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</si>
  <si>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</si>
  <si>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</si>
  <si>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</si>
  <si>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</si>
  <si>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</si>
  <si>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</si>
  <si>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</si>
  <si>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</si>
  <si>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</si>
  <si>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</si>
  <si>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</si>
  <si>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</si>
  <si>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</si>
  <si>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</si>
  <si>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</si>
  <si>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</si>
  <si>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</si>
  <si>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</si>
  <si>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</si>
  <si>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</si>
  <si>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</si>
  <si>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11,02,2019</t>
  </si>
  <si>
    <t>apa nova</t>
  </si>
  <si>
    <t>apa rece</t>
  </si>
  <si>
    <t>service auto serus</t>
  </si>
  <si>
    <t>reparatii auto</t>
  </si>
  <si>
    <t xml:space="preserve">transport </t>
  </si>
  <si>
    <t xml:space="preserve">danco </t>
  </si>
  <si>
    <t>bilet avion</t>
  </si>
  <si>
    <t>tmau</t>
  </si>
  <si>
    <t>12,02,2019</t>
  </si>
  <si>
    <t>digisign</t>
  </si>
  <si>
    <t>reinnoire certificate digitale</t>
  </si>
  <si>
    <t>kit semnatura electronica</t>
  </si>
  <si>
    <t>tarom</t>
  </si>
  <si>
    <t>13,02,2019</t>
  </si>
  <si>
    <t>anaf</t>
  </si>
  <si>
    <t>gaze</t>
  </si>
  <si>
    <t>eon energie</t>
  </si>
  <si>
    <t>gaze naturale</t>
  </si>
  <si>
    <t>service ciclop</t>
  </si>
  <si>
    <t>14,02,2019</t>
  </si>
  <si>
    <t>15,02,2019</t>
  </si>
  <si>
    <t>total</t>
  </si>
  <si>
    <t>personal angajat</t>
  </si>
  <si>
    <t>MONITORUL OFICIAL</t>
  </si>
  <si>
    <t>publicare acte normative</t>
  </si>
  <si>
    <t>Subtotal 10.01.01</t>
  </si>
  <si>
    <t>10.01.01</t>
  </si>
  <si>
    <t>februarie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</si>
  <si>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</si>
  <si>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</si>
  <si>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</si>
  <si>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</si>
  <si>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</si>
  <si>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</si>
  <si>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</si>
  <si>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</si>
  <si>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</si>
  <si>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</si>
  <si>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</si>
  <si>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</si>
  <si>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</si>
  <si>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</si>
  <si>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</si>
  <si>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</si>
  <si>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</si>
  <si>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</si>
  <si>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</si>
  <si>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</si>
  <si>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</si>
  <si>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</si>
  <si>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</si>
  <si>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</si>
  <si>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</si>
  <si>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</si>
  <si>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</si>
  <si>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11-15.02.2019</t>
  </si>
  <si>
    <t>BIROU EXPERTIZE</t>
  </si>
  <si>
    <t>onorariu expert dosar 1607/184/2018</t>
  </si>
  <si>
    <t>onorariu expert dosar 6201/256/2018</t>
  </si>
  <si>
    <t>onorariu expert dosar 11534/3/2018</t>
  </si>
  <si>
    <t>onorariu expert dosar 5145/97/2014/a1</t>
  </si>
  <si>
    <t>onorariu expert dosar 1506/236/2018</t>
  </si>
  <si>
    <t>onorariu expert dosar 8440/318/2018</t>
  </si>
  <si>
    <t>onorariu expert dosar 13942/318/2018</t>
  </si>
  <si>
    <t>onorariu expert dosar 5645/225/2018</t>
  </si>
  <si>
    <t>PERSOANA JURIDICA</t>
  </si>
  <si>
    <t>despagubire dosar 2794/40/2017</t>
  </si>
  <si>
    <t>PERSOANA FIZICA</t>
  </si>
  <si>
    <t>despagubire CEDO</t>
  </si>
  <si>
    <t>poprire DE 2232/2018</t>
  </si>
  <si>
    <t>despagubire si dobanda legala dosar 31519/197/2016</t>
  </si>
  <si>
    <t>despagubiri materiale dosar 31519/197/2016</t>
  </si>
  <si>
    <t>daune morale dosar 659/32/2014</t>
  </si>
  <si>
    <t>OP 1127</t>
  </si>
  <si>
    <t>CONSULTANTA SI EXPERTIZA - PROIECT SIPOCA 8- 58.02.01</t>
  </si>
  <si>
    <t xml:space="preserve">ACZ CONSULTING </t>
  </si>
  <si>
    <t>OP 1128</t>
  </si>
  <si>
    <t>CONSULTANTA SI EXPERTIZA - PROIECT SIPOCA 8- 58.02.02</t>
  </si>
  <si>
    <t>cheltuieli judiciare dosar D 84/96/2018</t>
  </si>
  <si>
    <t>cheltuieli judiciare dosar D 5550/63/2018</t>
  </si>
  <si>
    <t>BUGET DE STAT</t>
  </si>
  <si>
    <t>cheltuieli judiciare dosar D 4667/118/2018</t>
  </si>
  <si>
    <t>cheltuieli judiciare dosar D 1185/91/2018</t>
  </si>
  <si>
    <t>cheltuieli judiciare dosar D 2216/93/2018 100 LEI D 71/II-2/2018 50 lei</t>
  </si>
  <si>
    <t>cheltuieli judciare dosar D 2618/2/2014</t>
  </si>
  <si>
    <t>cheltuieli judiciare dosar D 68/II-2/2018</t>
  </si>
  <si>
    <t>cheltuieli judiciare dosar D 2661/104/2017</t>
  </si>
  <si>
    <t>cheltuieli judiciare dosar D 2081/102/2018 50 LEI D 98/II/2/2018 5 lei</t>
  </si>
  <si>
    <t>cheltuieli judiciare dosar D 882/122/2018 50 LEI D 23/II/2/2018 10 lei</t>
  </si>
  <si>
    <t>cheltuieli judicare dosar D 2505/121/2018</t>
  </si>
  <si>
    <t>cheltuieli judiciare dosar D 2236/104/2018</t>
  </si>
  <si>
    <t>cheltuieli judiciare dosar D 384/II/2/2017</t>
  </si>
  <si>
    <t>cheltuieli judiciare dosar D 67/II/2/2018</t>
  </si>
  <si>
    <t>cheltuieli judiciare dosar D 1160/122/2016</t>
  </si>
  <si>
    <t>cheltuieli judiciare dosar  D 210/II-2/2018</t>
  </si>
  <si>
    <t>cheltuieli judiciare dosar D 1999/103/2018 50 LEI D 217/II-2/2018 10 lei</t>
  </si>
  <si>
    <t>cheltuieli judiciare dosar D 7108/2/2014</t>
  </si>
  <si>
    <t>cheltuieli judiciare dosar D 2794/40/2017</t>
  </si>
  <si>
    <t>cheltuieli judiciare dosar D 42333/3/2016</t>
  </si>
  <si>
    <t>cheltuieli judiciare dosar D 14369/225/2016</t>
  </si>
  <si>
    <t>cheltuieli judiciare dosar D 71/176/2018</t>
  </si>
  <si>
    <t>cheltuieli judiciare dosar D 2852/104/2015</t>
  </si>
  <si>
    <t>cheltuieli judiciare dosar D 10110/325/2017</t>
  </si>
  <si>
    <t>cheltuieli judiciare dosar D 3893/117/2015</t>
  </si>
  <si>
    <t>cheltuieli judiciare dosar D 7456/95/2015</t>
  </si>
  <si>
    <t>cheltuieli judiciare dosar D 12357/280/2015</t>
  </si>
  <si>
    <t>cheltuieli judiciare dosar D 196/325/2018</t>
  </si>
  <si>
    <t>cheltuieli executare dos D 3636/108/2008 D 205/2016 19/2015</t>
  </si>
  <si>
    <t>onorariu curator dosar D 2961/118/2017/a1</t>
  </si>
  <si>
    <t>cheltuieli judiciare dosar D 7203/30/2015</t>
  </si>
  <si>
    <t>cheltuieli judiciare dosar D 4354/62/2016</t>
  </si>
  <si>
    <t>chelt judiciare dosar D 4872/314/2017</t>
  </si>
  <si>
    <t>cheltuieli fotocopiere dosar D 3310/219/2018 DE 443/2018</t>
  </si>
  <si>
    <t>cheltuieli judiciare dosar D 3779/265/2013</t>
  </si>
  <si>
    <t>cheltuieli executare dos D 28276/325/2016 DE 121/2016</t>
  </si>
  <si>
    <t>cheltuieli judiciare dosar D 3771/314/2017</t>
  </si>
  <si>
    <t>cheltuieli judiciare dosar D 3043/226/2017</t>
  </si>
  <si>
    <t>cheltuieli jud si executare dosar D 103350/299/2015 DE 765/2016</t>
  </si>
  <si>
    <t>cheltuieli executare dosar D 3847/325/2015 DE 14/2015</t>
  </si>
  <si>
    <t>cheltuieli judiciare dosar D 7212/197/2017</t>
  </si>
  <si>
    <t>cheltuieli jud si exec dosar  D10521/196/2014 DE72/2017</t>
  </si>
  <si>
    <t>cheltuieli judiciare dosar D 2424/111/2018 50 LEI D 126/II.2/2018 50 lei</t>
  </si>
  <si>
    <t>cheltuieli judiciare dosar D 8731/314/2016</t>
  </si>
  <si>
    <t>onorariu curator dosar D 5401/302/2018</t>
  </si>
  <si>
    <t>cheltuieli judiciare dosar D 1292/121/2015</t>
  </si>
  <si>
    <t>cheltuieli judiciare dosar D 3666/85/2016</t>
  </si>
  <si>
    <t>cheltuieli judiciare dosar D 17117/4/2017</t>
  </si>
  <si>
    <t>cheltuieli judiciare dosar D 5167/4/2014 DE 277/2013</t>
  </si>
  <si>
    <t>cheltuieli executare dosar  DE 10/2015 si 181/2016</t>
  </si>
  <si>
    <t>cheltuieli judiciare dosar D 2794/62/2017</t>
  </si>
  <si>
    <t>cheltuieli judiciare dosar D 17154/325/15 DE221/2015</t>
  </si>
  <si>
    <t>cheltuieli judiciare dosar D 2263/1/2017 100 LEI D 85/II/2/2017 20 lei</t>
  </si>
  <si>
    <t>cheltuieli judiciare dosar D 4571/87/2018</t>
  </si>
  <si>
    <t>cheltuieli judiciare dosar D 609/88/2018</t>
  </si>
  <si>
    <t>MFP</t>
  </si>
  <si>
    <t>alim cont chelt jud dosar  D 18495/3/2014</t>
  </si>
  <si>
    <t>cheltuieli judicare dosar D 22561/3/2018 100 LEI D 115/II-2/2018 100 lei</t>
  </si>
  <si>
    <t>cheltuieli judiciare dosar D 11954/280/2018</t>
  </si>
  <si>
    <t>cheltuieli judiciare dosar D 2406/108/2018</t>
  </si>
  <si>
    <t>14,02,2018</t>
  </si>
  <si>
    <t>cheltuieli judiciare dosar D 2424/62/2017</t>
  </si>
  <si>
    <t>cheltuieli judiciare dosar D 3380/271/2018</t>
  </si>
  <si>
    <t>cheltuieli judiciare dosar D 73/II/2/2018</t>
  </si>
  <si>
    <t>cheltuieli judiciare dosar D 9233/306/2015</t>
  </si>
  <si>
    <t>cheltuieli executare dosar D20134/197/2017 DE1114/2017</t>
  </si>
  <si>
    <t>cheltuieli judiciare dosar D 2723/211/2016</t>
  </si>
  <si>
    <t>ALIM CONT PLATI CEDO 1/2</t>
  </si>
  <si>
    <t>cheltuieli judiciare dosar D 659/32/2014</t>
  </si>
  <si>
    <t>cheltuieli judiciare dosar  D 5152/296/2017</t>
  </si>
  <si>
    <t>cheltuieli fotocopiere dosar D 19052/193/2018 DE 364/2017</t>
  </si>
  <si>
    <t>cheltuieli judiciare dosar D 4411/103/2017</t>
  </si>
  <si>
    <t>cheltuieli judiciare dosar  D 6349/95/2017</t>
  </si>
  <si>
    <t>cheltuieli judiciare dosar D 5126/117/2016</t>
  </si>
  <si>
    <t>ALIM CT TAXA ICSID ARB/18/19</t>
  </si>
  <si>
    <t>cheltuieli judiciare dosar D 31519/197/2016</t>
  </si>
  <si>
    <t>serv juridice dif F2146/09.2016</t>
  </si>
  <si>
    <t>cheltuieli judiciare dosar D 17318/3/2015</t>
  </si>
  <si>
    <t>cheltuieli fotocopiere dosar D 9727/325/2017 DE 75/2017</t>
  </si>
  <si>
    <t>cheltuieli executare dosar D  9727/325/2017 DE 75/2017</t>
  </si>
  <si>
    <t>cheltuieli judiciare dosar D 4253/62/2013/a1</t>
  </si>
  <si>
    <t>cheltuieli fotocopiere dosar D 7669/233/2017 DE 512/2016</t>
  </si>
  <si>
    <t>cheltuieli executare dosar D 7685/306/2017 DE 301/2017</t>
  </si>
  <si>
    <t>cheltuieli judiciare dosar D 5544/90/2013</t>
  </si>
  <si>
    <t>cheltuieli judiciare dosar D 13314/3/2016</t>
  </si>
  <si>
    <t>onorariu curator dosar D 7760/3/2018/a1</t>
  </si>
  <si>
    <t>cheltuieli judiciare dosar D 2214/95/2018</t>
  </si>
  <si>
    <t>cheltuieli fotocpiere dosar D 24854/211/2018 DE 1000/2018</t>
  </si>
  <si>
    <t>cheltuieli judiciare si executare dosar D 2654/301/2017 DE 357/2018</t>
  </si>
  <si>
    <t>cheltuieli judiciare dosar D 974/288/2014</t>
  </si>
  <si>
    <t>cheltuieli judiciare dosar D 2475/117/2016</t>
  </si>
  <si>
    <t>cheltuieli judiciare  dosar D 2615/114/2016</t>
  </si>
  <si>
    <t>cheltuieli judicare dosar D 2692/101/2017</t>
  </si>
  <si>
    <t>cheltuieli executare dosar D 19762/196/2017 DE 73/2017</t>
  </si>
  <si>
    <t>cheltuieli judiciare dosar D 1061/33/2013</t>
  </si>
  <si>
    <t>cheltuieli judiciare dosar D 938/42/2013</t>
  </si>
  <si>
    <t>cheltuieli judiciare dosar D 3540/62/2017</t>
  </si>
  <si>
    <t>cheltuieli judiciare dosar D 21122/301/2017</t>
  </si>
  <si>
    <t>cheltuieli judiciare dosar D 5443/314/2017</t>
  </si>
  <si>
    <t>cheltuieli jud si executare dosar D 35550/301/2016 DE 1222/2018</t>
  </si>
  <si>
    <t>cheltuieli judiciare dosar D 37241/3/2016</t>
  </si>
  <si>
    <t>cheltuieli judiciare dosar D 32467/302/2012 DE 272/2013</t>
  </si>
  <si>
    <t>cheltuieli judiciare dosar D 14951/211/2016</t>
  </si>
  <si>
    <t>cheltuieli judiciare dos D 5443/314/2017</t>
  </si>
  <si>
    <t>cheltuieli executare dosar D 27340/4/2013 DE 193/2013</t>
  </si>
  <si>
    <t>serv juridice dif F2098/02.2016</t>
  </si>
  <si>
    <t>cheltuieli judiciare dosar D 120/211/2018</t>
  </si>
  <si>
    <t>cheltuieli judiciare dosar D 12483/197/2017</t>
  </si>
  <si>
    <t>cheltuieli judiciare dosar D 1673/119/2017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</si>
</sst>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dd/mm/yy"/>
    <numFmt numFmtId="170" formatCode="d&quot;.&quot;m&quot;.&quot;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14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14" fontId="14" fillId="0" borderId="14" xfId="0" applyNumberFormat="1" applyFont="1" applyBorder="1" applyAlignment="1">
      <alignment horizontal="left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19" fillId="0" borderId="20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164" fontId="0" fillId="0" borderId="25" xfId="42" applyFont="1" applyFill="1" applyBorder="1" applyAlignment="1" applyProtection="1">
      <alignment horizontal="right"/>
      <protection/>
    </xf>
    <xf numFmtId="164" fontId="0" fillId="0" borderId="26" xfId="42" applyFont="1" applyFill="1" applyBorder="1" applyAlignment="1" applyProtection="1">
      <alignment horizontal="right"/>
      <protection/>
    </xf>
    <xf numFmtId="164" fontId="19" fillId="0" borderId="27" xfId="42" applyFont="1" applyFill="1" applyBorder="1" applyAlignment="1" applyProtection="1">
      <alignment horizontal="right"/>
      <protection/>
    </xf>
    <xf numFmtId="0" fontId="19" fillId="0" borderId="17" xfId="0" applyFont="1" applyBorder="1" applyAlignment="1">
      <alignment horizontal="center"/>
    </xf>
    <xf numFmtId="168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168" fontId="0" fillId="0" borderId="28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168" fontId="0" fillId="0" borderId="30" xfId="0" applyNumberFormat="1" applyFont="1" applyBorder="1" applyAlignment="1">
      <alignment/>
    </xf>
    <xf numFmtId="0" fontId="0" fillId="0" borderId="16" xfId="0" applyFont="1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32" xfId="0" applyBorder="1" applyAlignment="1">
      <alignment/>
    </xf>
    <xf numFmtId="4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Font="1" applyBorder="1" applyAlignment="1">
      <alignment horizontal="left"/>
    </xf>
    <xf numFmtId="0" fontId="19" fillId="0" borderId="35" xfId="0" applyFont="1" applyBorder="1" applyAlignment="1">
      <alignment horizontal="center"/>
    </xf>
    <xf numFmtId="14" fontId="19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19" fillId="0" borderId="34" xfId="0" applyFont="1" applyBorder="1" applyAlignment="1">
      <alignment/>
    </xf>
    <xf numFmtId="0" fontId="19" fillId="0" borderId="38" xfId="0" applyFont="1" applyBorder="1" applyAlignment="1">
      <alignment/>
    </xf>
    <xf numFmtId="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19" fillId="0" borderId="41" xfId="0" applyFont="1" applyBorder="1" applyAlignment="1">
      <alignment/>
    </xf>
    <xf numFmtId="14" fontId="19" fillId="0" borderId="41" xfId="0" applyNumberFormat="1" applyFont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168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167" fontId="24" fillId="0" borderId="46" xfId="59" applyNumberFormat="1" applyFont="1" applyFill="1" applyBorder="1" applyAlignment="1">
      <alignment horizontal="center"/>
      <protection/>
    </xf>
    <xf numFmtId="0" fontId="24" fillId="0" borderId="46" xfId="59" applyFont="1" applyFill="1" applyBorder="1" applyAlignment="1">
      <alignment horizontal="center"/>
      <protection/>
    </xf>
    <xf numFmtId="0" fontId="20" fillId="0" borderId="47" xfId="57" applyFont="1" applyBorder="1" applyAlignment="1">
      <alignment horizontal="center"/>
      <protection/>
    </xf>
    <xf numFmtId="0" fontId="20" fillId="0" borderId="48" xfId="57" applyFont="1" applyBorder="1">
      <alignment/>
      <protection/>
    </xf>
    <xf numFmtId="4" fontId="20" fillId="0" borderId="49" xfId="57" applyNumberFormat="1" applyFont="1" applyBorder="1">
      <alignment/>
      <protection/>
    </xf>
    <xf numFmtId="0" fontId="20" fillId="0" borderId="0" xfId="57" applyFont="1">
      <alignment/>
      <protection/>
    </xf>
    <xf numFmtId="14" fontId="14" fillId="0" borderId="30" xfId="0" applyNumberFormat="1" applyFont="1" applyBorder="1" applyAlignment="1">
      <alignment horizontal="center"/>
    </xf>
    <xf numFmtId="0" fontId="25" fillId="0" borderId="13" xfId="0" applyNumberFormat="1" applyFont="1" applyBorder="1" applyAlignment="1">
      <alignment vertical="center" wrapText="1"/>
    </xf>
    <xf numFmtId="0" fontId="14" fillId="0" borderId="13" xfId="0" applyFont="1" applyBorder="1" applyAlignment="1">
      <alignment horizontal="center" wrapText="1"/>
    </xf>
    <xf numFmtId="14" fontId="14" fillId="0" borderId="34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/>
    </xf>
    <xf numFmtId="0" fontId="24" fillId="0" borderId="51" xfId="59" applyFont="1" applyFill="1" applyBorder="1" applyAlignment="1">
      <alignment horizontal="center"/>
      <protection/>
    </xf>
    <xf numFmtId="4" fontId="0" fillId="0" borderId="52" xfId="0" applyNumberFormat="1" applyBorder="1" applyAlignment="1">
      <alignment/>
    </xf>
    <xf numFmtId="0" fontId="26" fillId="0" borderId="53" xfId="61" applyFont="1" applyFill="1" applyBorder="1" applyAlignment="1">
      <alignment/>
      <protection/>
    </xf>
    <xf numFmtId="0" fontId="25" fillId="0" borderId="54" xfId="61" applyFont="1" applyFill="1" applyBorder="1" applyAlignment="1">
      <alignment/>
      <protection/>
    </xf>
    <xf numFmtId="4" fontId="26" fillId="0" borderId="55" xfId="61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4" fillId="0" borderId="46" xfId="0" applyFont="1" applyBorder="1" applyAlignment="1">
      <alignment wrapText="1"/>
    </xf>
    <xf numFmtId="0" fontId="24" fillId="0" borderId="54" xfId="0" applyFont="1" applyBorder="1" applyAlignment="1">
      <alignment wrapText="1"/>
    </xf>
    <xf numFmtId="0" fontId="0" fillId="0" borderId="0" xfId="60" applyAlignment="1">
      <alignment wrapText="1"/>
      <protection/>
    </xf>
    <xf numFmtId="170" fontId="27" fillId="0" borderId="46" xfId="59" applyNumberFormat="1" applyFont="1" applyFill="1" applyBorder="1" applyAlignment="1">
      <alignment horizontal="center"/>
      <protection/>
    </xf>
    <xf numFmtId="0" fontId="27" fillId="0" borderId="56" xfId="59" applyFont="1" applyFill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25" fillId="0" borderId="51" xfId="62" applyFont="1" applyFill="1" applyBorder="1" applyAlignment="1">
      <alignment horizontal="center" vertical="center"/>
      <protection/>
    </xf>
    <xf numFmtId="167" fontId="25" fillId="0" borderId="46" xfId="59" applyNumberFormat="1" applyFont="1" applyFill="1" applyBorder="1" applyAlignment="1">
      <alignment horizontal="center"/>
      <protection/>
    </xf>
    <xf numFmtId="0" fontId="25" fillId="0" borderId="56" xfId="59" applyFont="1" applyFill="1" applyBorder="1" applyAlignment="1">
      <alignment horizontal="center"/>
      <protection/>
    </xf>
    <xf numFmtId="0" fontId="25" fillId="0" borderId="46" xfId="0" applyFont="1" applyBorder="1" applyAlignment="1">
      <alignment horizontal="center"/>
    </xf>
    <xf numFmtId="4" fontId="25" fillId="0" borderId="52" xfId="0" applyNumberFormat="1" applyFont="1" applyBorder="1" applyAlignment="1">
      <alignment/>
    </xf>
    <xf numFmtId="0" fontId="25" fillId="0" borderId="57" xfId="0" applyFont="1" applyBorder="1" applyAlignment="1">
      <alignment horizontal="center"/>
    </xf>
    <xf numFmtId="0" fontId="0" fillId="0" borderId="0" xfId="0" applyFont="1" applyAlignment="1">
      <alignment/>
    </xf>
    <xf numFmtId="0" fontId="27" fillId="0" borderId="46" xfId="59" applyFont="1" applyFill="1" applyBorder="1" applyAlignment="1">
      <alignment horizontal="center"/>
      <protection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0" fontId="25" fillId="0" borderId="58" xfId="0" applyFont="1" applyBorder="1" applyAlignment="1">
      <alignment horizontal="justify" wrapText="1"/>
    </xf>
    <xf numFmtId="0" fontId="27" fillId="0" borderId="46" xfId="0" applyFont="1" applyBorder="1" applyAlignment="1">
      <alignment wrapText="1"/>
    </xf>
    <xf numFmtId="0" fontId="0" fillId="0" borderId="0" xfId="59" applyFont="1" applyAlignment="1">
      <alignment wrapText="1"/>
      <protection/>
    </xf>
    <xf numFmtId="4" fontId="27" fillId="0" borderId="59" xfId="59" applyNumberFormat="1" applyFont="1" applyFill="1" applyBorder="1" applyAlignment="1">
      <alignment horizontal="right" wrapText="1"/>
      <protection/>
    </xf>
    <xf numFmtId="4" fontId="27" fillId="0" borderId="59" xfId="59" applyNumberFormat="1" applyFont="1" applyFill="1" applyBorder="1" applyAlignment="1">
      <alignment horizontal="right"/>
      <protection/>
    </xf>
    <xf numFmtId="0" fontId="25" fillId="0" borderId="53" xfId="62" applyFont="1" applyFill="1" applyBorder="1" applyAlignment="1">
      <alignment horizontal="center" vertical="center"/>
      <protection/>
    </xf>
    <xf numFmtId="170" fontId="25" fillId="0" borderId="54" xfId="59" applyNumberFormat="1" applyFont="1" applyFill="1" applyBorder="1" applyAlignment="1">
      <alignment horizontal="center"/>
      <protection/>
    </xf>
    <xf numFmtId="0" fontId="25" fillId="0" borderId="54" xfId="59" applyFont="1" applyFill="1" applyBorder="1" applyAlignment="1">
      <alignment/>
      <protection/>
    </xf>
    <xf numFmtId="0" fontId="25" fillId="0" borderId="54" xfId="59" applyFont="1" applyFill="1" applyBorder="1" applyAlignment="1">
      <alignment horizontal="center"/>
      <protection/>
    </xf>
    <xf numFmtId="0" fontId="19" fillId="0" borderId="54" xfId="0" applyFont="1" applyBorder="1" applyAlignment="1">
      <alignment wrapText="1"/>
    </xf>
    <xf numFmtId="4" fontId="28" fillId="0" borderId="55" xfId="59" applyNumberFormat="1" applyFont="1" applyFill="1" applyBorder="1" applyAlignment="1">
      <alignment horizontal="right"/>
      <protection/>
    </xf>
    <xf numFmtId="0" fontId="19" fillId="0" borderId="10" xfId="62" applyFont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0"/>
  <sheetViews>
    <sheetView zoomScalePageLayoutView="0" workbookViewId="0" topLeftCell="C7">
      <selection activeCell="N11" sqref="N11"/>
    </sheetView>
  </sheetViews>
  <sheetFormatPr defaultColWidth="9.140625" defaultRowHeight="12.75"/>
  <cols>
    <col min="1" max="2" width="0" style="0" hidden="1" customWidth="1"/>
    <col min="3" max="3" width="23.574218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19" t="s">
        <v>31</v>
      </c>
      <c r="G5" s="1" t="s">
        <v>88</v>
      </c>
      <c r="H5" s="2"/>
    </row>
    <row r="6" spans="4:6" ht="13.5" thickBot="1">
      <c r="D6" s="1"/>
      <c r="E6" s="1"/>
      <c r="F6" s="1"/>
    </row>
    <row r="7" spans="3:7" ht="12.75">
      <c r="C7" s="21"/>
      <c r="D7" s="22" t="s">
        <v>3</v>
      </c>
      <c r="E7" s="22" t="s">
        <v>4</v>
      </c>
      <c r="F7" s="22" t="s">
        <v>5</v>
      </c>
      <c r="G7" s="23" t="s">
        <v>6</v>
      </c>
    </row>
    <row r="8" spans="3:7" ht="12.75">
      <c r="C8" s="75" t="s">
        <v>58</v>
      </c>
      <c r="D8" s="58"/>
      <c r="E8" s="58"/>
      <c r="F8" s="59">
        <v>26359368</v>
      </c>
      <c r="G8" s="76"/>
    </row>
    <row r="9" spans="3:7" ht="12.75">
      <c r="C9" s="77" t="s">
        <v>59</v>
      </c>
      <c r="D9" s="60" t="s">
        <v>60</v>
      </c>
      <c r="E9" s="43">
        <v>15</v>
      </c>
      <c r="F9" s="61">
        <v>-10655</v>
      </c>
      <c r="G9" s="78"/>
    </row>
    <row r="10" spans="3:7" ht="12.75">
      <c r="C10" s="77"/>
      <c r="D10" s="60"/>
      <c r="E10" s="43"/>
      <c r="F10" s="61"/>
      <c r="G10" s="78"/>
    </row>
    <row r="11" spans="3:7" ht="13.5" thickBot="1">
      <c r="C11" s="79" t="s">
        <v>61</v>
      </c>
      <c r="D11" s="63"/>
      <c r="E11" s="64"/>
      <c r="F11" s="65">
        <f>SUM(F8:F10)</f>
        <v>26348713</v>
      </c>
      <c r="G11" s="80"/>
    </row>
    <row r="12" spans="3:7" ht="12.75">
      <c r="C12" s="81" t="s">
        <v>62</v>
      </c>
      <c r="D12" s="67"/>
      <c r="E12" s="68"/>
      <c r="F12" s="69">
        <v>52960</v>
      </c>
      <c r="G12" s="82"/>
    </row>
    <row r="13" spans="3:7" ht="12.75">
      <c r="C13" s="83" t="s">
        <v>63</v>
      </c>
      <c r="D13" s="60" t="s">
        <v>60</v>
      </c>
      <c r="E13" s="43"/>
      <c r="F13" s="61"/>
      <c r="G13" s="78"/>
    </row>
    <row r="14" spans="3:7" ht="12.75" hidden="1">
      <c r="C14" s="83"/>
      <c r="D14" s="43"/>
      <c r="E14" s="43"/>
      <c r="F14" s="61"/>
      <c r="G14" s="78" t="s">
        <v>64</v>
      </c>
    </row>
    <row r="15" spans="3:7" ht="12.75" hidden="1">
      <c r="C15" s="83"/>
      <c r="D15" s="43"/>
      <c r="E15" s="43"/>
      <c r="F15" s="61"/>
      <c r="G15" s="78" t="s">
        <v>64</v>
      </c>
    </row>
    <row r="16" spans="3:7" ht="12.75" hidden="1">
      <c r="C16" s="84"/>
      <c r="D16" s="68"/>
      <c r="E16" s="68"/>
      <c r="F16" s="69"/>
      <c r="G16" s="78"/>
    </row>
    <row r="17" spans="3:7" ht="12.75" hidden="1">
      <c r="C17" s="84"/>
      <c r="D17" s="68"/>
      <c r="E17" s="68"/>
      <c r="F17" s="69"/>
      <c r="G17" s="78"/>
    </row>
    <row r="18" spans="3:7" ht="12.75" hidden="1">
      <c r="C18" s="84"/>
      <c r="D18" s="68"/>
      <c r="E18" s="68"/>
      <c r="F18" s="69"/>
      <c r="G18" s="78"/>
    </row>
    <row r="19" spans="3:7" ht="12.75" hidden="1">
      <c r="C19" s="84"/>
      <c r="D19" s="68"/>
      <c r="E19" s="68"/>
      <c r="F19" s="69"/>
      <c r="G19" s="82"/>
    </row>
    <row r="20" spans="3:7" ht="12.75" hidden="1">
      <c r="C20" s="84"/>
      <c r="D20" s="68"/>
      <c r="E20" s="68"/>
      <c r="F20" s="69"/>
      <c r="G20" s="82"/>
    </row>
    <row r="21" spans="3:7" ht="13.5" hidden="1" thickBot="1">
      <c r="C21" s="79" t="s">
        <v>65</v>
      </c>
      <c r="D21" s="64"/>
      <c r="E21" s="64"/>
      <c r="F21" s="65">
        <f>SUM(F12:F20)</f>
        <v>52960</v>
      </c>
      <c r="G21" s="80"/>
    </row>
    <row r="22" spans="3:7" ht="12.75">
      <c r="C22" s="81" t="s">
        <v>66</v>
      </c>
      <c r="D22" s="70"/>
      <c r="E22" s="70"/>
      <c r="F22" s="71">
        <v>169747</v>
      </c>
      <c r="G22" s="85"/>
    </row>
    <row r="23" spans="3:7" ht="12.75">
      <c r="C23" s="83" t="s">
        <v>67</v>
      </c>
      <c r="D23" s="60" t="s">
        <v>60</v>
      </c>
      <c r="E23" s="72"/>
      <c r="F23" s="73"/>
      <c r="G23" s="78"/>
    </row>
    <row r="24" spans="3:7" ht="12.75">
      <c r="C24" s="84"/>
      <c r="D24" s="66"/>
      <c r="E24" s="66"/>
      <c r="F24" s="69"/>
      <c r="G24" s="82"/>
    </row>
    <row r="25" spans="3:7" ht="13.5" thickBot="1">
      <c r="C25" s="79" t="s">
        <v>68</v>
      </c>
      <c r="D25" s="62"/>
      <c r="E25" s="62"/>
      <c r="F25" s="65">
        <f>SUM(F22:F24)</f>
        <v>169747</v>
      </c>
      <c r="G25" s="80"/>
    </row>
    <row r="26" spans="3:7" ht="12.75">
      <c r="C26" s="81" t="s">
        <v>69</v>
      </c>
      <c r="D26" s="66"/>
      <c r="E26" s="66"/>
      <c r="F26" s="69">
        <v>41248</v>
      </c>
      <c r="G26" s="82"/>
    </row>
    <row r="27" spans="3:7" ht="12.75">
      <c r="C27" s="84" t="s">
        <v>70</v>
      </c>
      <c r="D27" s="60" t="s">
        <v>60</v>
      </c>
      <c r="E27" s="43"/>
      <c r="F27" s="61"/>
      <c r="G27" s="78"/>
    </row>
    <row r="28" spans="3:7" ht="12.75">
      <c r="C28" s="84"/>
      <c r="D28" s="66"/>
      <c r="E28" s="66"/>
      <c r="F28" s="69"/>
      <c r="G28" s="82"/>
    </row>
    <row r="29" spans="3:7" ht="13.5" thickBot="1">
      <c r="C29" s="79" t="s">
        <v>71</v>
      </c>
      <c r="D29" s="62"/>
      <c r="E29" s="62"/>
      <c r="F29" s="65">
        <f>SUM(F26:F27)</f>
        <v>41248</v>
      </c>
      <c r="G29" s="80"/>
    </row>
    <row r="30" spans="3:7" ht="12.75">
      <c r="C30" s="86" t="s">
        <v>72</v>
      </c>
      <c r="D30" s="70"/>
      <c r="E30" s="70"/>
      <c r="F30" s="71">
        <v>461050</v>
      </c>
      <c r="G30" s="87"/>
    </row>
    <row r="31" spans="3:7" ht="12.75">
      <c r="C31" s="83" t="s">
        <v>73</v>
      </c>
      <c r="D31" s="60"/>
      <c r="E31" s="66"/>
      <c r="F31" s="61"/>
      <c r="G31" s="78"/>
    </row>
    <row r="32" spans="3:7" ht="12.75">
      <c r="C32" s="88"/>
      <c r="D32" s="43"/>
      <c r="E32" s="74"/>
      <c r="F32" s="61"/>
      <c r="G32" s="78"/>
    </row>
    <row r="33" spans="3:7" ht="13.5" thickBot="1">
      <c r="C33" s="89" t="s">
        <v>74</v>
      </c>
      <c r="D33" s="62"/>
      <c r="E33" s="62"/>
      <c r="F33" s="65">
        <f>SUM(F30:F32)</f>
        <v>461050</v>
      </c>
      <c r="G33" s="90"/>
    </row>
    <row r="34" spans="3:7" ht="12.75">
      <c r="C34" s="81" t="s">
        <v>75</v>
      </c>
      <c r="D34" s="70"/>
      <c r="E34" s="70"/>
      <c r="F34" s="71">
        <v>468419</v>
      </c>
      <c r="G34" s="85"/>
    </row>
    <row r="35" spans="3:7" ht="12.75">
      <c r="C35" s="91" t="s">
        <v>76</v>
      </c>
      <c r="D35" s="60" t="s">
        <v>60</v>
      </c>
      <c r="E35" s="72"/>
      <c r="F35" s="73"/>
      <c r="G35" s="78"/>
    </row>
    <row r="36" spans="3:7" ht="12.75">
      <c r="C36" s="84"/>
      <c r="D36" s="66"/>
      <c r="E36" s="66"/>
      <c r="F36" s="69"/>
      <c r="G36" s="82"/>
    </row>
    <row r="37" spans="3:7" ht="13.5" thickBot="1">
      <c r="C37" s="79" t="s">
        <v>77</v>
      </c>
      <c r="D37" s="62"/>
      <c r="E37" s="62"/>
      <c r="F37" s="65">
        <f>SUM(F34:F36)</f>
        <v>468419</v>
      </c>
      <c r="G37" s="80"/>
    </row>
    <row r="38" spans="3:7" ht="12.75">
      <c r="C38" s="86" t="s">
        <v>78</v>
      </c>
      <c r="D38" s="70"/>
      <c r="E38" s="70"/>
      <c r="F38" s="71">
        <v>197247</v>
      </c>
      <c r="G38" s="87"/>
    </row>
    <row r="39" spans="3:7" ht="12.75">
      <c r="C39" s="92" t="s">
        <v>79</v>
      </c>
      <c r="D39" s="60" t="s">
        <v>60</v>
      </c>
      <c r="E39" s="60"/>
      <c r="F39" s="61"/>
      <c r="G39" s="78"/>
    </row>
    <row r="40" spans="3:7" ht="12.75">
      <c r="C40" s="83"/>
      <c r="D40" s="66"/>
      <c r="E40" s="66"/>
      <c r="F40" s="69"/>
      <c r="G40" s="78"/>
    </row>
    <row r="41" spans="3:7" ht="13.5" thickBot="1">
      <c r="C41" s="79" t="s">
        <v>80</v>
      </c>
      <c r="D41" s="62"/>
      <c r="E41" s="62"/>
      <c r="F41" s="65">
        <f>SUM(F38:F40)</f>
        <v>197247</v>
      </c>
      <c r="G41" s="78"/>
    </row>
    <row r="42" spans="3:7" ht="12.75">
      <c r="C42" s="86" t="s">
        <v>81</v>
      </c>
      <c r="D42" s="70"/>
      <c r="E42" s="70"/>
      <c r="F42" s="71">
        <v>0</v>
      </c>
      <c r="G42" s="87"/>
    </row>
    <row r="43" spans="3:7" ht="12.75">
      <c r="C43" s="86" t="s">
        <v>82</v>
      </c>
      <c r="D43" s="70"/>
      <c r="E43" s="70"/>
      <c r="F43" s="71">
        <v>607149</v>
      </c>
      <c r="G43" s="87"/>
    </row>
    <row r="44" spans="3:7" ht="12.75">
      <c r="C44" s="93" t="s">
        <v>83</v>
      </c>
      <c r="D44" s="60" t="s">
        <v>60</v>
      </c>
      <c r="E44" s="60">
        <v>15</v>
      </c>
      <c r="F44" s="69">
        <v>-240</v>
      </c>
      <c r="G44" s="78"/>
    </row>
    <row r="45" spans="3:7" ht="12.75">
      <c r="C45" s="84"/>
      <c r="D45" s="66"/>
      <c r="E45" s="66"/>
      <c r="F45" s="69"/>
      <c r="G45" s="78"/>
    </row>
    <row r="46" spans="3:7" ht="13.5" thickBot="1">
      <c r="C46" s="79" t="s">
        <v>84</v>
      </c>
      <c r="D46" s="62"/>
      <c r="E46" s="62"/>
      <c r="F46" s="65">
        <f>SUM(F43:F45)</f>
        <v>606909</v>
      </c>
      <c r="G46" s="90"/>
    </row>
    <row r="47" spans="3:7" ht="12.75">
      <c r="C47" s="86" t="s">
        <v>85</v>
      </c>
      <c r="D47" s="70"/>
      <c r="E47" s="70"/>
      <c r="F47" s="71">
        <v>211105</v>
      </c>
      <c r="G47" s="87"/>
    </row>
    <row r="48" spans="3:7" ht="12.75">
      <c r="C48" s="93" t="s">
        <v>86</v>
      </c>
      <c r="D48" s="60"/>
      <c r="E48" s="60"/>
      <c r="F48" s="69"/>
      <c r="G48" s="78"/>
    </row>
    <row r="49" spans="3:7" ht="12.75">
      <c r="C49" s="84"/>
      <c r="D49" s="66"/>
      <c r="E49" s="66"/>
      <c r="F49" s="69"/>
      <c r="G49" s="78"/>
    </row>
    <row r="50" spans="3:7" ht="13.5" thickBot="1">
      <c r="C50" s="94" t="s">
        <v>87</v>
      </c>
      <c r="D50" s="95"/>
      <c r="E50" s="95"/>
      <c r="F50" s="96">
        <f>SUM(F47:F49)</f>
        <v>211105</v>
      </c>
      <c r="G50" s="9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0" t="s">
        <v>31</v>
      </c>
      <c r="E5" s="1" t="str">
        <f>personal!G5</f>
        <v>11-15.02.2019</v>
      </c>
    </row>
    <row r="6" ht="13.5" thickBot="1"/>
    <row r="7" spans="1:6" ht="68.25" customHeight="1">
      <c r="A7" s="24" t="s">
        <v>9</v>
      </c>
      <c r="B7" s="25" t="s">
        <v>10</v>
      </c>
      <c r="C7" s="26" t="s">
        <v>11</v>
      </c>
      <c r="D7" s="25" t="s">
        <v>12</v>
      </c>
      <c r="E7" s="25" t="s">
        <v>13</v>
      </c>
      <c r="F7" s="27" t="s">
        <v>14</v>
      </c>
    </row>
    <row r="8" spans="1:6" ht="12.75">
      <c r="A8" s="51">
        <v>1</v>
      </c>
      <c r="B8" s="52" t="s">
        <v>32</v>
      </c>
      <c r="C8" s="49">
        <v>1136</v>
      </c>
      <c r="D8" s="42" t="s">
        <v>33</v>
      </c>
      <c r="E8" s="42" t="s">
        <v>34</v>
      </c>
      <c r="F8" s="55">
        <v>829.85</v>
      </c>
    </row>
    <row r="9" spans="1:6" ht="12.75">
      <c r="A9" s="53">
        <v>2</v>
      </c>
      <c r="B9" s="54" t="s">
        <v>32</v>
      </c>
      <c r="C9" s="50">
        <v>1126</v>
      </c>
      <c r="D9" s="43" t="s">
        <v>35</v>
      </c>
      <c r="E9" s="43" t="s">
        <v>36</v>
      </c>
      <c r="F9" s="56">
        <v>742.56</v>
      </c>
    </row>
    <row r="10" spans="1:6" ht="12.75">
      <c r="A10" s="53">
        <v>3</v>
      </c>
      <c r="B10" s="54" t="s">
        <v>32</v>
      </c>
      <c r="C10" s="50">
        <v>1130</v>
      </c>
      <c r="D10" s="43" t="s">
        <v>55</v>
      </c>
      <c r="E10" s="43" t="s">
        <v>37</v>
      </c>
      <c r="F10" s="56">
        <v>159.52</v>
      </c>
    </row>
    <row r="11" spans="1:6" ht="12.75">
      <c r="A11" s="53">
        <v>4</v>
      </c>
      <c r="B11" s="54" t="s">
        <v>32</v>
      </c>
      <c r="C11" s="50">
        <v>1129</v>
      </c>
      <c r="D11" s="43" t="s">
        <v>38</v>
      </c>
      <c r="E11" s="43" t="s">
        <v>39</v>
      </c>
      <c r="F11" s="56">
        <v>1865.43</v>
      </c>
    </row>
    <row r="12" spans="1:6" ht="12.75">
      <c r="A12" s="53">
        <v>5</v>
      </c>
      <c r="B12" s="54" t="s">
        <v>32</v>
      </c>
      <c r="C12" s="50">
        <v>1137</v>
      </c>
      <c r="D12" s="43" t="s">
        <v>33</v>
      </c>
      <c r="E12" s="43" t="s">
        <v>40</v>
      </c>
      <c r="F12" s="56">
        <v>25.29</v>
      </c>
    </row>
    <row r="13" spans="1:6" ht="12.75">
      <c r="A13" s="53">
        <f>A12+1</f>
        <v>6</v>
      </c>
      <c r="B13" s="54" t="s">
        <v>41</v>
      </c>
      <c r="C13" s="50">
        <v>1135</v>
      </c>
      <c r="D13" s="43" t="s">
        <v>42</v>
      </c>
      <c r="E13" s="43" t="s">
        <v>43</v>
      </c>
      <c r="F13" s="56">
        <v>452.2</v>
      </c>
    </row>
    <row r="14" spans="1:6" ht="12.75">
      <c r="A14" s="53">
        <f aca="true" t="shared" si="0" ref="A14:A23">A13+1</f>
        <v>7</v>
      </c>
      <c r="B14" s="54" t="s">
        <v>41</v>
      </c>
      <c r="C14" s="50">
        <v>1134</v>
      </c>
      <c r="D14" s="43" t="s">
        <v>42</v>
      </c>
      <c r="E14" s="43" t="s">
        <v>44</v>
      </c>
      <c r="F14" s="56">
        <v>1066.24</v>
      </c>
    </row>
    <row r="15" spans="1:6" ht="12.75">
      <c r="A15" s="53">
        <f t="shared" si="0"/>
        <v>8</v>
      </c>
      <c r="B15" s="54" t="s">
        <v>41</v>
      </c>
      <c r="C15" s="50">
        <v>1138</v>
      </c>
      <c r="D15" s="43" t="s">
        <v>45</v>
      </c>
      <c r="E15" s="43" t="s">
        <v>39</v>
      </c>
      <c r="F15" s="56">
        <v>1619.59</v>
      </c>
    </row>
    <row r="16" spans="1:6" ht="12.75">
      <c r="A16" s="53">
        <f t="shared" si="0"/>
        <v>9</v>
      </c>
      <c r="B16" s="54" t="s">
        <v>46</v>
      </c>
      <c r="C16" s="50">
        <v>1140</v>
      </c>
      <c r="D16" s="43" t="s">
        <v>47</v>
      </c>
      <c r="E16" s="43" t="s">
        <v>48</v>
      </c>
      <c r="F16" s="56">
        <v>6005.29</v>
      </c>
    </row>
    <row r="17" spans="1:6" ht="12.75">
      <c r="A17" s="53">
        <f t="shared" si="0"/>
        <v>10</v>
      </c>
      <c r="B17" s="54" t="s">
        <v>46</v>
      </c>
      <c r="C17" s="50">
        <v>1142</v>
      </c>
      <c r="D17" s="43" t="s">
        <v>49</v>
      </c>
      <c r="E17" s="43" t="s">
        <v>50</v>
      </c>
      <c r="F17" s="56">
        <v>18245.6</v>
      </c>
    </row>
    <row r="18" spans="1:6" ht="12.75">
      <c r="A18" s="53">
        <f t="shared" si="0"/>
        <v>11</v>
      </c>
      <c r="B18" s="54" t="s">
        <v>46</v>
      </c>
      <c r="C18" s="50">
        <v>1141</v>
      </c>
      <c r="D18" s="43" t="s">
        <v>47</v>
      </c>
      <c r="E18" s="43" t="s">
        <v>34</v>
      </c>
      <c r="F18" s="56">
        <v>28.41</v>
      </c>
    </row>
    <row r="19" spans="1:6" ht="12.75">
      <c r="A19" s="53">
        <f t="shared" si="0"/>
        <v>12</v>
      </c>
      <c r="B19" s="54" t="s">
        <v>46</v>
      </c>
      <c r="C19" s="50">
        <v>1139</v>
      </c>
      <c r="D19" s="43" t="s">
        <v>51</v>
      </c>
      <c r="E19" s="43" t="s">
        <v>36</v>
      </c>
      <c r="F19" s="56">
        <v>126.28</v>
      </c>
    </row>
    <row r="20" spans="1:6" ht="12.75">
      <c r="A20" s="53">
        <f t="shared" si="0"/>
        <v>13</v>
      </c>
      <c r="B20" s="54" t="s">
        <v>52</v>
      </c>
      <c r="C20" s="50">
        <v>1147</v>
      </c>
      <c r="D20" s="43" t="s">
        <v>35</v>
      </c>
      <c r="E20" s="43" t="s">
        <v>36</v>
      </c>
      <c r="F20" s="56">
        <v>202.75</v>
      </c>
    </row>
    <row r="21" spans="1:6" ht="12.75">
      <c r="A21" s="53">
        <f t="shared" si="0"/>
        <v>14</v>
      </c>
      <c r="B21" s="54" t="s">
        <v>52</v>
      </c>
      <c r="C21" s="50">
        <v>1145</v>
      </c>
      <c r="D21" s="43" t="s">
        <v>38</v>
      </c>
      <c r="E21" s="43" t="s">
        <v>39</v>
      </c>
      <c r="F21" s="56">
        <v>15040.8</v>
      </c>
    </row>
    <row r="22" spans="1:6" ht="12.75">
      <c r="A22" s="53">
        <f t="shared" si="0"/>
        <v>15</v>
      </c>
      <c r="B22" s="54" t="s">
        <v>53</v>
      </c>
      <c r="C22" s="50">
        <v>1151</v>
      </c>
      <c r="D22" s="43" t="s">
        <v>38</v>
      </c>
      <c r="E22" s="43" t="s">
        <v>39</v>
      </c>
      <c r="F22" s="56">
        <v>7959.98</v>
      </c>
    </row>
    <row r="23" spans="1:6" ht="13.5" thickBot="1">
      <c r="A23" s="53">
        <f t="shared" si="0"/>
        <v>16</v>
      </c>
      <c r="B23" s="54" t="s">
        <v>53</v>
      </c>
      <c r="C23" s="50">
        <v>1150</v>
      </c>
      <c r="D23" s="43" t="s">
        <v>56</v>
      </c>
      <c r="E23" s="43" t="s">
        <v>57</v>
      </c>
      <c r="F23" s="56">
        <v>18788</v>
      </c>
    </row>
    <row r="24" spans="1:6" ht="13.5" thickBot="1">
      <c r="A24" s="44"/>
      <c r="B24" s="45"/>
      <c r="C24" s="46"/>
      <c r="D24" s="47"/>
      <c r="E24" s="48" t="s">
        <v>54</v>
      </c>
      <c r="F24" s="57">
        <f>SUM(F8:F23)</f>
        <v>73157.79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6.140625" style="12" customWidth="1"/>
    <col min="2" max="2" width="17.421875" style="12" customWidth="1"/>
    <col min="3" max="3" width="42.57421875" style="12" customWidth="1"/>
    <col min="4" max="4" width="35.8515625" style="12" customWidth="1"/>
    <col min="5" max="5" width="12.7109375" style="12" customWidth="1"/>
    <col min="6" max="16384" width="9.140625" style="12" customWidth="1"/>
  </cols>
  <sheetData>
    <row r="1" spans="1:4" ht="12.75">
      <c r="A1" s="11" t="s">
        <v>15</v>
      </c>
      <c r="B1" s="11"/>
      <c r="C1" s="11"/>
      <c r="D1" s="11"/>
    </row>
    <row r="3" spans="1:4" ht="15.75" customHeight="1">
      <c r="A3" s="40" t="s">
        <v>21</v>
      </c>
      <c r="B3" s="40"/>
      <c r="C3" s="40"/>
      <c r="D3" s="13"/>
    </row>
    <row r="4" spans="1:10" ht="30" customHeight="1">
      <c r="A4" s="41" t="s">
        <v>30</v>
      </c>
      <c r="B4" s="41"/>
      <c r="C4" s="41"/>
      <c r="D4" s="41"/>
      <c r="E4" s="41"/>
      <c r="F4" s="14"/>
      <c r="G4" s="14"/>
      <c r="H4" s="14"/>
      <c r="I4" s="15"/>
      <c r="J4" s="15"/>
    </row>
    <row r="5" spans="1:10" ht="12.75">
      <c r="A5" s="16"/>
      <c r="B5" s="17"/>
      <c r="C5" s="17"/>
      <c r="D5" s="17"/>
      <c r="E5" s="14"/>
      <c r="F5" s="14"/>
      <c r="G5" s="14"/>
      <c r="H5" s="14"/>
      <c r="I5" s="15"/>
      <c r="J5" s="15"/>
    </row>
    <row r="6" spans="1:10" ht="12.75">
      <c r="A6" s="16"/>
      <c r="B6" s="20" t="s">
        <v>31</v>
      </c>
      <c r="C6" s="10" t="str">
        <f>personal!G5</f>
        <v>11-15.02.2019</v>
      </c>
      <c r="D6" s="17"/>
      <c r="E6" s="14"/>
      <c r="F6" s="14"/>
      <c r="G6" s="14"/>
      <c r="H6" s="14"/>
      <c r="I6" s="15"/>
      <c r="J6" s="15"/>
    </row>
    <row r="7" ht="13.5" thickBot="1"/>
    <row r="8" spans="1:5" ht="12.75">
      <c r="A8" s="28" t="s">
        <v>16</v>
      </c>
      <c r="B8" s="29" t="s">
        <v>17</v>
      </c>
      <c r="C8" s="29" t="s">
        <v>18</v>
      </c>
      <c r="D8" s="29" t="s">
        <v>22</v>
      </c>
      <c r="E8" s="30" t="s">
        <v>19</v>
      </c>
    </row>
    <row r="9" spans="1:5" s="18" customFormat="1" ht="26.25">
      <c r="A9" s="107">
        <v>43507</v>
      </c>
      <c r="B9" s="104" t="s">
        <v>106</v>
      </c>
      <c r="C9" s="105" t="s">
        <v>107</v>
      </c>
      <c r="D9" s="106" t="s">
        <v>108</v>
      </c>
      <c r="E9" s="108">
        <v>12763.09</v>
      </c>
    </row>
    <row r="10" spans="1:5" s="18" customFormat="1" ht="26.25">
      <c r="A10" s="107">
        <v>43507</v>
      </c>
      <c r="B10" s="104" t="s">
        <v>109</v>
      </c>
      <c r="C10" s="105" t="s">
        <v>110</v>
      </c>
      <c r="D10" s="106" t="s">
        <v>108</v>
      </c>
      <c r="E10" s="108">
        <v>66925.86</v>
      </c>
    </row>
    <row r="11" spans="1:5" s="18" customFormat="1" ht="12.75">
      <c r="A11" s="33"/>
      <c r="B11" s="31"/>
      <c r="C11" s="32"/>
      <c r="D11" s="32"/>
      <c r="E11" s="34"/>
    </row>
    <row r="12" spans="1:5" s="103" customFormat="1" ht="13.5" thickBot="1">
      <c r="A12" s="100" t="s">
        <v>20</v>
      </c>
      <c r="B12" s="101"/>
      <c r="C12" s="101"/>
      <c r="D12" s="101"/>
      <c r="E12" s="102">
        <f>SUM(E9:E11)</f>
        <v>79688.95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5"/>
  <sheetViews>
    <sheetView zoomScalePageLayoutView="0" workbookViewId="0" topLeftCell="A58">
      <selection activeCell="H14" sqref="H14"/>
    </sheetView>
  </sheetViews>
  <sheetFormatPr defaultColWidth="10.421875" defaultRowHeight="12.75"/>
  <cols>
    <col min="1" max="1" width="4.28125" style="122" customWidth="1"/>
    <col min="2" max="2" width="13.7109375" style="122" customWidth="1"/>
    <col min="3" max="3" width="13.28125" style="122" customWidth="1"/>
    <col min="4" max="4" width="20.28125" style="122" customWidth="1"/>
    <col min="5" max="5" width="34.7109375" style="135" customWidth="1"/>
    <col min="6" max="6" width="12.7109375" style="122" customWidth="1"/>
    <col min="7" max="16384" width="10.421875" style="122" customWidth="1"/>
  </cols>
  <sheetData>
    <row r="1" spans="1:6" ht="12.75">
      <c r="A1" s="5" t="s">
        <v>23</v>
      </c>
      <c r="B1" s="121"/>
      <c r="C1" s="6"/>
      <c r="D1" s="6"/>
      <c r="E1" s="131"/>
      <c r="F1" s="121"/>
    </row>
    <row r="2" spans="2:6" ht="12.75">
      <c r="B2" s="121"/>
      <c r="C2" s="121"/>
      <c r="D2" s="121"/>
      <c r="E2" s="131"/>
      <c r="F2" s="121"/>
    </row>
    <row r="3" spans="1:6" ht="12.75">
      <c r="A3" s="5" t="s">
        <v>24</v>
      </c>
      <c r="B3" s="6"/>
      <c r="C3" s="121"/>
      <c r="D3" s="6"/>
      <c r="E3" s="132"/>
      <c r="F3" s="121"/>
    </row>
    <row r="4" spans="1:6" ht="12.75">
      <c r="A4" s="5" t="s">
        <v>25</v>
      </c>
      <c r="B4" s="6"/>
      <c r="C4" s="121"/>
      <c r="D4" s="6"/>
      <c r="E4" s="131"/>
      <c r="F4" s="6"/>
    </row>
    <row r="5" spans="1:6" ht="12.75">
      <c r="A5" s="121"/>
      <c r="B5" s="6"/>
      <c r="C5" s="121"/>
      <c r="D5" s="121"/>
      <c r="E5" s="131"/>
      <c r="F5" s="121"/>
    </row>
    <row r="6" spans="1:6" ht="12.75">
      <c r="A6" s="121"/>
      <c r="B6" s="7"/>
      <c r="C6" s="20" t="s">
        <v>31</v>
      </c>
      <c r="D6" s="6" t="str">
        <f>personal!G5</f>
        <v>11-15.02.2019</v>
      </c>
      <c r="E6" s="131"/>
      <c r="F6" s="121"/>
    </row>
    <row r="7" spans="1:6" ht="13.5" thickBot="1">
      <c r="A7" s="121"/>
      <c r="B7" s="121"/>
      <c r="C7" s="121"/>
      <c r="D7" s="121"/>
      <c r="E7" s="131"/>
      <c r="F7" s="121"/>
    </row>
    <row r="8" spans="1:6" ht="52.5">
      <c r="A8" s="144" t="s">
        <v>9</v>
      </c>
      <c r="B8" s="36" t="s">
        <v>10</v>
      </c>
      <c r="C8" s="37" t="s">
        <v>11</v>
      </c>
      <c r="D8" s="36" t="s">
        <v>26</v>
      </c>
      <c r="E8" s="37" t="s">
        <v>27</v>
      </c>
      <c r="F8" s="38" t="s">
        <v>28</v>
      </c>
    </row>
    <row r="9" spans="1:6" ht="12.75">
      <c r="A9" s="123">
        <v>1</v>
      </c>
      <c r="B9" s="124">
        <v>43507</v>
      </c>
      <c r="C9" s="125">
        <v>29863</v>
      </c>
      <c r="D9" s="126" t="s">
        <v>89</v>
      </c>
      <c r="E9" s="133" t="s">
        <v>90</v>
      </c>
      <c r="F9" s="127">
        <v>700</v>
      </c>
    </row>
    <row r="10" spans="1:6" ht="12.75">
      <c r="A10" s="123">
        <v>2</v>
      </c>
      <c r="B10" s="124">
        <v>43509</v>
      </c>
      <c r="C10" s="125">
        <v>29899</v>
      </c>
      <c r="D10" s="126" t="s">
        <v>89</v>
      </c>
      <c r="E10" s="133" t="s">
        <v>91</v>
      </c>
      <c r="F10" s="127">
        <v>600</v>
      </c>
    </row>
    <row r="11" spans="1:6" ht="12.75">
      <c r="A11" s="123">
        <v>3</v>
      </c>
      <c r="B11" s="124">
        <v>43509</v>
      </c>
      <c r="C11" s="125">
        <v>29900</v>
      </c>
      <c r="D11" s="126" t="s">
        <v>89</v>
      </c>
      <c r="E11" s="133" t="s">
        <v>92</v>
      </c>
      <c r="F11" s="127">
        <v>3000</v>
      </c>
    </row>
    <row r="12" spans="1:6" ht="12.75">
      <c r="A12" s="123">
        <v>4</v>
      </c>
      <c r="B12" s="124">
        <v>43510</v>
      </c>
      <c r="C12" s="125">
        <v>29932</v>
      </c>
      <c r="D12" s="128" t="s">
        <v>89</v>
      </c>
      <c r="E12" s="133" t="s">
        <v>93</v>
      </c>
      <c r="F12" s="127">
        <v>5000</v>
      </c>
    </row>
    <row r="13" spans="1:256" ht="12.75">
      <c r="A13" s="123">
        <v>5</v>
      </c>
      <c r="B13" s="124">
        <v>43510</v>
      </c>
      <c r="C13" s="125">
        <v>29933</v>
      </c>
      <c r="D13" s="128" t="s">
        <v>89</v>
      </c>
      <c r="E13" s="133" t="s">
        <v>94</v>
      </c>
      <c r="F13" s="127">
        <v>1000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</row>
    <row r="14" spans="1:6" ht="12.75">
      <c r="A14" s="123">
        <v>6</v>
      </c>
      <c r="B14" s="124">
        <v>43511</v>
      </c>
      <c r="C14" s="125">
        <v>30005</v>
      </c>
      <c r="D14" s="128" t="s">
        <v>89</v>
      </c>
      <c r="E14" s="133" t="s">
        <v>95</v>
      </c>
      <c r="F14" s="127">
        <v>1000</v>
      </c>
    </row>
    <row r="15" spans="1:6" ht="12.75">
      <c r="A15" s="123">
        <v>7</v>
      </c>
      <c r="B15" s="124">
        <v>43511</v>
      </c>
      <c r="C15" s="125">
        <v>30004</v>
      </c>
      <c r="D15" s="128" t="s">
        <v>89</v>
      </c>
      <c r="E15" s="133" t="s">
        <v>96</v>
      </c>
      <c r="F15" s="127">
        <v>1000</v>
      </c>
    </row>
    <row r="16" spans="1:6" ht="12.75">
      <c r="A16" s="123">
        <v>8</v>
      </c>
      <c r="B16" s="124">
        <v>43511</v>
      </c>
      <c r="C16" s="125">
        <v>30003</v>
      </c>
      <c r="D16" s="128" t="s">
        <v>89</v>
      </c>
      <c r="E16" s="133" t="s">
        <v>97</v>
      </c>
      <c r="F16" s="127">
        <v>600</v>
      </c>
    </row>
    <row r="17" spans="1:6" ht="12.75">
      <c r="A17" s="123">
        <v>9</v>
      </c>
      <c r="B17" s="119" t="s">
        <v>32</v>
      </c>
      <c r="C17" s="120">
        <v>29861</v>
      </c>
      <c r="D17" s="130" t="s">
        <v>100</v>
      </c>
      <c r="E17" s="134" t="s">
        <v>111</v>
      </c>
      <c r="F17" s="136">
        <v>150</v>
      </c>
    </row>
    <row r="18" spans="1:6" ht="12.75">
      <c r="A18" s="123">
        <v>10</v>
      </c>
      <c r="B18" s="119" t="s">
        <v>32</v>
      </c>
      <c r="C18" s="120">
        <v>29826</v>
      </c>
      <c r="D18" s="130" t="s">
        <v>98</v>
      </c>
      <c r="E18" s="134" t="s">
        <v>112</v>
      </c>
      <c r="F18" s="137">
        <v>3870</v>
      </c>
    </row>
    <row r="19" spans="1:6" ht="26.25">
      <c r="A19" s="123">
        <v>11</v>
      </c>
      <c r="B19" s="119" t="s">
        <v>32</v>
      </c>
      <c r="C19" s="120">
        <v>29857</v>
      </c>
      <c r="D19" s="130" t="s">
        <v>113</v>
      </c>
      <c r="E19" s="134" t="s">
        <v>114</v>
      </c>
      <c r="F19" s="137">
        <v>200</v>
      </c>
    </row>
    <row r="20" spans="1:6" ht="12.75">
      <c r="A20" s="123">
        <v>12</v>
      </c>
      <c r="B20" s="119" t="s">
        <v>32</v>
      </c>
      <c r="C20" s="120">
        <v>29858</v>
      </c>
      <c r="D20" s="130" t="s">
        <v>113</v>
      </c>
      <c r="E20" s="134" t="s">
        <v>115</v>
      </c>
      <c r="F20" s="137">
        <v>50</v>
      </c>
    </row>
    <row r="21" spans="1:6" ht="26.25">
      <c r="A21" s="123">
        <v>13</v>
      </c>
      <c r="B21" s="119" t="s">
        <v>32</v>
      </c>
      <c r="C21" s="120">
        <v>29872</v>
      </c>
      <c r="D21" s="130" t="s">
        <v>113</v>
      </c>
      <c r="E21" s="134" t="s">
        <v>116</v>
      </c>
      <c r="F21" s="137">
        <v>150</v>
      </c>
    </row>
    <row r="22" spans="1:6" ht="12.75">
      <c r="A22" s="123">
        <v>14</v>
      </c>
      <c r="B22" s="119" t="s">
        <v>32</v>
      </c>
      <c r="C22" s="120">
        <v>29873</v>
      </c>
      <c r="D22" s="130" t="s">
        <v>113</v>
      </c>
      <c r="E22" s="134" t="s">
        <v>117</v>
      </c>
      <c r="F22" s="137">
        <v>200</v>
      </c>
    </row>
    <row r="23" spans="1:6" ht="12.75">
      <c r="A23" s="123">
        <v>15</v>
      </c>
      <c r="B23" s="119" t="s">
        <v>32</v>
      </c>
      <c r="C23" s="120">
        <v>29874</v>
      </c>
      <c r="D23" s="130" t="s">
        <v>113</v>
      </c>
      <c r="E23" s="134" t="s">
        <v>118</v>
      </c>
      <c r="F23" s="137">
        <v>30</v>
      </c>
    </row>
    <row r="24" spans="1:6" ht="26.25">
      <c r="A24" s="123">
        <v>16</v>
      </c>
      <c r="B24" s="119" t="s">
        <v>32</v>
      </c>
      <c r="C24" s="120">
        <v>29859</v>
      </c>
      <c r="D24" s="130" t="s">
        <v>113</v>
      </c>
      <c r="E24" s="134" t="s">
        <v>119</v>
      </c>
      <c r="F24" s="137">
        <v>100</v>
      </c>
    </row>
    <row r="25" spans="1:6" ht="26.25">
      <c r="A25" s="123">
        <v>17</v>
      </c>
      <c r="B25" s="119" t="s">
        <v>32</v>
      </c>
      <c r="C25" s="120">
        <v>29879</v>
      </c>
      <c r="D25" s="130" t="s">
        <v>113</v>
      </c>
      <c r="E25" s="134" t="s">
        <v>120</v>
      </c>
      <c r="F25" s="137">
        <v>55</v>
      </c>
    </row>
    <row r="26" spans="1:6" ht="26.25">
      <c r="A26" s="123">
        <v>18</v>
      </c>
      <c r="B26" s="119" t="s">
        <v>32</v>
      </c>
      <c r="C26" s="120">
        <v>29878</v>
      </c>
      <c r="D26" s="130" t="s">
        <v>113</v>
      </c>
      <c r="E26" s="134" t="s">
        <v>121</v>
      </c>
      <c r="F26" s="137">
        <v>60</v>
      </c>
    </row>
    <row r="27" spans="1:6" ht="12.75">
      <c r="A27" s="123">
        <v>19</v>
      </c>
      <c r="B27" s="119" t="s">
        <v>32</v>
      </c>
      <c r="C27" s="120">
        <v>29877</v>
      </c>
      <c r="D27" s="130" t="s">
        <v>113</v>
      </c>
      <c r="E27" s="134" t="s">
        <v>122</v>
      </c>
      <c r="F27" s="137">
        <v>70</v>
      </c>
    </row>
    <row r="28" spans="1:6" ht="26.25">
      <c r="A28" s="123">
        <v>20</v>
      </c>
      <c r="B28" s="119" t="s">
        <v>32</v>
      </c>
      <c r="C28" s="120">
        <v>29876</v>
      </c>
      <c r="D28" s="130" t="s">
        <v>113</v>
      </c>
      <c r="E28" s="134" t="s">
        <v>123</v>
      </c>
      <c r="F28" s="137">
        <v>50</v>
      </c>
    </row>
    <row r="29" spans="1:6" ht="12.75">
      <c r="A29" s="123">
        <v>21</v>
      </c>
      <c r="B29" s="119" t="s">
        <v>32</v>
      </c>
      <c r="C29" s="120">
        <v>29875</v>
      </c>
      <c r="D29" s="130" t="s">
        <v>113</v>
      </c>
      <c r="E29" s="134" t="s">
        <v>124</v>
      </c>
      <c r="F29" s="137">
        <v>30</v>
      </c>
    </row>
    <row r="30" spans="1:6" ht="12.75">
      <c r="A30" s="123">
        <v>22</v>
      </c>
      <c r="B30" s="119" t="s">
        <v>32</v>
      </c>
      <c r="C30" s="120">
        <v>29860</v>
      </c>
      <c r="D30" s="130" t="s">
        <v>113</v>
      </c>
      <c r="E30" s="134" t="s">
        <v>125</v>
      </c>
      <c r="F30" s="137">
        <v>100</v>
      </c>
    </row>
    <row r="31" spans="1:6" ht="26.25">
      <c r="A31" s="123">
        <v>23</v>
      </c>
      <c r="B31" s="119" t="s">
        <v>32</v>
      </c>
      <c r="C31" s="120">
        <v>29869</v>
      </c>
      <c r="D31" s="130" t="s">
        <v>113</v>
      </c>
      <c r="E31" s="134" t="s">
        <v>126</v>
      </c>
      <c r="F31" s="137">
        <v>400</v>
      </c>
    </row>
    <row r="32" spans="1:6" ht="12.75">
      <c r="A32" s="123">
        <v>24</v>
      </c>
      <c r="B32" s="119" t="s">
        <v>32</v>
      </c>
      <c r="C32" s="120">
        <v>29870</v>
      </c>
      <c r="D32" s="130" t="s">
        <v>113</v>
      </c>
      <c r="E32" s="134" t="s">
        <v>127</v>
      </c>
      <c r="F32" s="137">
        <v>100</v>
      </c>
    </row>
    <row r="33" spans="1:6" ht="26.25">
      <c r="A33" s="123">
        <v>25</v>
      </c>
      <c r="B33" s="119" t="s">
        <v>32</v>
      </c>
      <c r="C33" s="120">
        <v>29871</v>
      </c>
      <c r="D33" s="130" t="s">
        <v>113</v>
      </c>
      <c r="E33" s="134" t="s">
        <v>128</v>
      </c>
      <c r="F33" s="137">
        <v>60</v>
      </c>
    </row>
    <row r="34" spans="1:6" ht="12.75">
      <c r="A34" s="123">
        <v>26</v>
      </c>
      <c r="B34" s="119" t="s">
        <v>32</v>
      </c>
      <c r="C34" s="120">
        <v>29856</v>
      </c>
      <c r="D34" s="130" t="s">
        <v>98</v>
      </c>
      <c r="E34" s="134" t="s">
        <v>129</v>
      </c>
      <c r="F34" s="137">
        <v>18845.14</v>
      </c>
    </row>
    <row r="35" spans="1:6" ht="12.75">
      <c r="A35" s="123">
        <v>27</v>
      </c>
      <c r="B35" s="119" t="s">
        <v>32</v>
      </c>
      <c r="C35" s="120">
        <v>29709</v>
      </c>
      <c r="D35" s="130" t="s">
        <v>100</v>
      </c>
      <c r="E35" s="134" t="s">
        <v>130</v>
      </c>
      <c r="F35" s="137">
        <v>400</v>
      </c>
    </row>
    <row r="36" spans="1:6" ht="12.75">
      <c r="A36" s="123">
        <v>28</v>
      </c>
      <c r="B36" s="119" t="s">
        <v>32</v>
      </c>
      <c r="C36" s="120">
        <v>29855</v>
      </c>
      <c r="D36" s="130" t="s">
        <v>100</v>
      </c>
      <c r="E36" s="134" t="s">
        <v>131</v>
      </c>
      <c r="F36" s="137">
        <v>4589</v>
      </c>
    </row>
    <row r="37" spans="1:6" ht="26.25">
      <c r="A37" s="123">
        <v>29</v>
      </c>
      <c r="B37" s="119" t="s">
        <v>32</v>
      </c>
      <c r="C37" s="120">
        <v>29880</v>
      </c>
      <c r="D37" s="130" t="s">
        <v>113</v>
      </c>
      <c r="E37" s="134" t="s">
        <v>132</v>
      </c>
      <c r="F37" s="137">
        <v>300</v>
      </c>
    </row>
    <row r="38" spans="1:6" ht="12.75">
      <c r="A38" s="123">
        <v>30</v>
      </c>
      <c r="B38" s="119" t="s">
        <v>32</v>
      </c>
      <c r="C38" s="120">
        <v>29853</v>
      </c>
      <c r="D38" s="130" t="s">
        <v>98</v>
      </c>
      <c r="E38" s="134" t="s">
        <v>133</v>
      </c>
      <c r="F38" s="137">
        <v>1400</v>
      </c>
    </row>
    <row r="39" spans="1:6" ht="26.25">
      <c r="A39" s="123">
        <v>31</v>
      </c>
      <c r="B39" s="119" t="s">
        <v>32</v>
      </c>
      <c r="C39" s="120">
        <v>29831</v>
      </c>
      <c r="D39" s="130" t="s">
        <v>98</v>
      </c>
      <c r="E39" s="134" t="s">
        <v>134</v>
      </c>
      <c r="F39" s="137">
        <v>4500</v>
      </c>
    </row>
    <row r="40" spans="1:6" ht="26.25">
      <c r="A40" s="123">
        <v>32</v>
      </c>
      <c r="B40" s="119" t="s">
        <v>32</v>
      </c>
      <c r="C40" s="120">
        <v>29828</v>
      </c>
      <c r="D40" s="130" t="s">
        <v>100</v>
      </c>
      <c r="E40" s="134" t="s">
        <v>135</v>
      </c>
      <c r="F40" s="137">
        <v>350</v>
      </c>
    </row>
    <row r="41" spans="1:6" ht="26.25">
      <c r="A41" s="123">
        <v>33</v>
      </c>
      <c r="B41" s="119" t="s">
        <v>32</v>
      </c>
      <c r="C41" s="120">
        <v>29827</v>
      </c>
      <c r="D41" s="130" t="s">
        <v>98</v>
      </c>
      <c r="E41" s="134" t="s">
        <v>136</v>
      </c>
      <c r="F41" s="137">
        <v>11655</v>
      </c>
    </row>
    <row r="42" spans="1:6" ht="12.75">
      <c r="A42" s="123">
        <v>34</v>
      </c>
      <c r="B42" s="119" t="s">
        <v>32</v>
      </c>
      <c r="C42" s="120">
        <v>29864</v>
      </c>
      <c r="D42" s="130" t="s">
        <v>100</v>
      </c>
      <c r="E42" s="134" t="s">
        <v>137</v>
      </c>
      <c r="F42" s="137">
        <v>5047.7</v>
      </c>
    </row>
    <row r="43" spans="1:6" ht="26.25">
      <c r="A43" s="123">
        <v>35</v>
      </c>
      <c r="B43" s="119" t="s">
        <v>32</v>
      </c>
      <c r="C43" s="120">
        <v>29865</v>
      </c>
      <c r="D43" s="130" t="s">
        <v>100</v>
      </c>
      <c r="E43" s="134" t="s">
        <v>138</v>
      </c>
      <c r="F43" s="137">
        <v>300</v>
      </c>
    </row>
    <row r="44" spans="1:6" ht="12.75">
      <c r="A44" s="123">
        <v>36</v>
      </c>
      <c r="B44" s="119" t="s">
        <v>32</v>
      </c>
      <c r="C44" s="120">
        <v>29866</v>
      </c>
      <c r="D44" s="130" t="s">
        <v>100</v>
      </c>
      <c r="E44" s="134" t="s">
        <v>139</v>
      </c>
      <c r="F44" s="137">
        <v>2000</v>
      </c>
    </row>
    <row r="45" spans="1:6" ht="26.25">
      <c r="A45" s="123">
        <v>37</v>
      </c>
      <c r="B45" s="119" t="s">
        <v>32</v>
      </c>
      <c r="C45" s="120">
        <v>29867</v>
      </c>
      <c r="D45" s="130" t="s">
        <v>98</v>
      </c>
      <c r="E45" s="134" t="s">
        <v>140</v>
      </c>
      <c r="F45" s="137">
        <v>36233</v>
      </c>
    </row>
    <row r="46" spans="1:6" ht="26.25">
      <c r="A46" s="123">
        <v>38</v>
      </c>
      <c r="B46" s="119" t="s">
        <v>32</v>
      </c>
      <c r="C46" s="120">
        <v>29868</v>
      </c>
      <c r="D46" s="130" t="s">
        <v>98</v>
      </c>
      <c r="E46" s="134" t="s">
        <v>141</v>
      </c>
      <c r="F46" s="137">
        <v>200</v>
      </c>
    </row>
    <row r="47" spans="1:6" ht="12.75">
      <c r="A47" s="123">
        <v>39</v>
      </c>
      <c r="B47" s="119" t="s">
        <v>32</v>
      </c>
      <c r="C47" s="120">
        <v>29854</v>
      </c>
      <c r="D47" s="130" t="s">
        <v>98</v>
      </c>
      <c r="E47" s="134" t="s">
        <v>142</v>
      </c>
      <c r="F47" s="137">
        <v>33057.1</v>
      </c>
    </row>
    <row r="48" spans="1:6" ht="12.75">
      <c r="A48" s="123">
        <v>40</v>
      </c>
      <c r="B48" s="119" t="s">
        <v>32</v>
      </c>
      <c r="C48" s="120">
        <v>29862</v>
      </c>
      <c r="D48" s="130" t="s">
        <v>100</v>
      </c>
      <c r="E48" s="134" t="s">
        <v>143</v>
      </c>
      <c r="F48" s="137">
        <v>1000</v>
      </c>
    </row>
    <row r="49" spans="1:6" ht="12.75">
      <c r="A49" s="123">
        <v>41</v>
      </c>
      <c r="B49" s="119" t="s">
        <v>41</v>
      </c>
      <c r="C49" s="120">
        <v>29885</v>
      </c>
      <c r="D49" s="130" t="s">
        <v>98</v>
      </c>
      <c r="E49" s="134" t="s">
        <v>144</v>
      </c>
      <c r="F49" s="137">
        <v>1000</v>
      </c>
    </row>
    <row r="50" spans="1:6" ht="26.25">
      <c r="A50" s="123">
        <v>42</v>
      </c>
      <c r="B50" s="119" t="s">
        <v>41</v>
      </c>
      <c r="C50" s="120">
        <v>29895</v>
      </c>
      <c r="D50" s="130" t="s">
        <v>98</v>
      </c>
      <c r="E50" s="134" t="s">
        <v>145</v>
      </c>
      <c r="F50" s="137">
        <v>30.94</v>
      </c>
    </row>
    <row r="51" spans="1:6" ht="12.75">
      <c r="A51" s="123">
        <v>43</v>
      </c>
      <c r="B51" s="119" t="s">
        <v>46</v>
      </c>
      <c r="C51" s="120">
        <v>29912</v>
      </c>
      <c r="D51" s="130" t="s">
        <v>113</v>
      </c>
      <c r="E51" s="134" t="s">
        <v>146</v>
      </c>
      <c r="F51" s="137">
        <v>300</v>
      </c>
    </row>
    <row r="52" spans="1:6" ht="26.25">
      <c r="A52" s="123">
        <v>44</v>
      </c>
      <c r="B52" s="119" t="s">
        <v>46</v>
      </c>
      <c r="C52" s="120">
        <v>29881</v>
      </c>
      <c r="D52" s="130" t="s">
        <v>98</v>
      </c>
      <c r="E52" s="134" t="s">
        <v>147</v>
      </c>
      <c r="F52" s="137">
        <v>4140</v>
      </c>
    </row>
    <row r="53" spans="1:6" ht="26.25">
      <c r="A53" s="123">
        <v>45</v>
      </c>
      <c r="B53" s="119" t="s">
        <v>46</v>
      </c>
      <c r="C53" s="120">
        <v>29898</v>
      </c>
      <c r="D53" s="130" t="s">
        <v>98</v>
      </c>
      <c r="E53" s="134" t="s">
        <v>148</v>
      </c>
      <c r="F53" s="137">
        <v>2500</v>
      </c>
    </row>
    <row r="54" spans="1:6" ht="26.25">
      <c r="A54" s="123">
        <v>46</v>
      </c>
      <c r="B54" s="119" t="s">
        <v>46</v>
      </c>
      <c r="C54" s="120">
        <v>29897</v>
      </c>
      <c r="D54" s="130" t="s">
        <v>100</v>
      </c>
      <c r="E54" s="134" t="s">
        <v>149</v>
      </c>
      <c r="F54" s="137">
        <v>1000</v>
      </c>
    </row>
    <row r="55" spans="1:6" ht="26.25">
      <c r="A55" s="123">
        <v>47</v>
      </c>
      <c r="B55" s="119" t="s">
        <v>46</v>
      </c>
      <c r="C55" s="120">
        <v>29896</v>
      </c>
      <c r="D55" s="130" t="s">
        <v>98</v>
      </c>
      <c r="E55" s="134" t="s">
        <v>150</v>
      </c>
      <c r="F55" s="137">
        <v>6668.74</v>
      </c>
    </row>
    <row r="56" spans="1:6" ht="26.25">
      <c r="A56" s="123">
        <v>48</v>
      </c>
      <c r="B56" s="119" t="s">
        <v>46</v>
      </c>
      <c r="C56" s="120">
        <v>29894</v>
      </c>
      <c r="D56" s="130" t="s">
        <v>98</v>
      </c>
      <c r="E56" s="134" t="s">
        <v>151</v>
      </c>
      <c r="F56" s="137">
        <v>7282</v>
      </c>
    </row>
    <row r="57" spans="1:6" ht="26.25">
      <c r="A57" s="123">
        <v>49</v>
      </c>
      <c r="B57" s="119" t="s">
        <v>46</v>
      </c>
      <c r="C57" s="120">
        <v>29883</v>
      </c>
      <c r="D57" s="130" t="s">
        <v>100</v>
      </c>
      <c r="E57" s="134" t="s">
        <v>152</v>
      </c>
      <c r="F57" s="137">
        <v>3097</v>
      </c>
    </row>
    <row r="58" spans="1:6" ht="26.25">
      <c r="A58" s="123">
        <v>50</v>
      </c>
      <c r="B58" s="119" t="s">
        <v>46</v>
      </c>
      <c r="C58" s="120">
        <v>29882</v>
      </c>
      <c r="D58" s="130" t="s">
        <v>98</v>
      </c>
      <c r="E58" s="134" t="s">
        <v>153</v>
      </c>
      <c r="F58" s="137">
        <v>701.6</v>
      </c>
    </row>
    <row r="59" spans="1:6" ht="26.25">
      <c r="A59" s="123">
        <v>51</v>
      </c>
      <c r="B59" s="119" t="s">
        <v>46</v>
      </c>
      <c r="C59" s="120">
        <v>29914</v>
      </c>
      <c r="D59" s="130" t="s">
        <v>113</v>
      </c>
      <c r="E59" s="134" t="s">
        <v>154</v>
      </c>
      <c r="F59" s="137">
        <v>100</v>
      </c>
    </row>
    <row r="60" spans="1:6" ht="12.75">
      <c r="A60" s="123">
        <v>52</v>
      </c>
      <c r="B60" s="119" t="s">
        <v>46</v>
      </c>
      <c r="C60" s="120">
        <v>29911</v>
      </c>
      <c r="D60" s="130" t="s">
        <v>98</v>
      </c>
      <c r="E60" s="134" t="s">
        <v>155</v>
      </c>
      <c r="F60" s="137">
        <v>2024.7</v>
      </c>
    </row>
    <row r="61" spans="1:6" ht="12.75">
      <c r="A61" s="123">
        <v>53</v>
      </c>
      <c r="B61" s="119" t="s">
        <v>46</v>
      </c>
      <c r="C61" s="120">
        <v>29901</v>
      </c>
      <c r="D61" s="130" t="s">
        <v>98</v>
      </c>
      <c r="E61" s="134" t="s">
        <v>156</v>
      </c>
      <c r="F61" s="137">
        <v>500</v>
      </c>
    </row>
    <row r="62" spans="1:6" ht="26.25">
      <c r="A62" s="123">
        <v>54</v>
      </c>
      <c r="B62" s="119" t="s">
        <v>46</v>
      </c>
      <c r="C62" s="120">
        <v>29907</v>
      </c>
      <c r="D62" s="130" t="s">
        <v>98</v>
      </c>
      <c r="E62" s="134" t="s">
        <v>157</v>
      </c>
      <c r="F62" s="137">
        <v>9000</v>
      </c>
    </row>
    <row r="63" spans="1:6" ht="12.75">
      <c r="A63" s="123">
        <v>55</v>
      </c>
      <c r="B63" s="119" t="s">
        <v>46</v>
      </c>
      <c r="C63" s="120">
        <v>29906</v>
      </c>
      <c r="D63" s="130" t="s">
        <v>98</v>
      </c>
      <c r="E63" s="134" t="s">
        <v>158</v>
      </c>
      <c r="F63" s="137">
        <v>14100</v>
      </c>
    </row>
    <row r="64" spans="1:6" ht="12.75">
      <c r="A64" s="123">
        <v>56</v>
      </c>
      <c r="B64" s="119" t="s">
        <v>46</v>
      </c>
      <c r="C64" s="120">
        <v>29905</v>
      </c>
      <c r="D64" s="130" t="s">
        <v>98</v>
      </c>
      <c r="E64" s="134" t="s">
        <v>159</v>
      </c>
      <c r="F64" s="137">
        <v>2000</v>
      </c>
    </row>
    <row r="65" spans="1:6" ht="26.25">
      <c r="A65" s="123">
        <v>57</v>
      </c>
      <c r="B65" s="119" t="s">
        <v>46</v>
      </c>
      <c r="C65" s="120">
        <v>29904</v>
      </c>
      <c r="D65" s="130" t="s">
        <v>98</v>
      </c>
      <c r="E65" s="134" t="s">
        <v>160</v>
      </c>
      <c r="F65" s="137">
        <v>3305</v>
      </c>
    </row>
    <row r="66" spans="1:6" ht="12.75">
      <c r="A66" s="123">
        <v>58</v>
      </c>
      <c r="B66" s="119" t="s">
        <v>46</v>
      </c>
      <c r="C66" s="120">
        <v>29903</v>
      </c>
      <c r="D66" s="130" t="s">
        <v>98</v>
      </c>
      <c r="E66" s="134" t="s">
        <v>161</v>
      </c>
      <c r="F66" s="137">
        <v>6612</v>
      </c>
    </row>
    <row r="67" spans="1:6" ht="12.75">
      <c r="A67" s="123">
        <v>59</v>
      </c>
      <c r="B67" s="119" t="s">
        <v>46</v>
      </c>
      <c r="C67" s="120">
        <v>29902</v>
      </c>
      <c r="D67" s="130" t="s">
        <v>100</v>
      </c>
      <c r="E67" s="134" t="s">
        <v>162</v>
      </c>
      <c r="F67" s="137">
        <v>3025</v>
      </c>
    </row>
    <row r="68" spans="1:6" ht="26.25">
      <c r="A68" s="123">
        <v>60</v>
      </c>
      <c r="B68" s="119" t="s">
        <v>46</v>
      </c>
      <c r="C68" s="120">
        <v>29884</v>
      </c>
      <c r="D68" s="130" t="s">
        <v>98</v>
      </c>
      <c r="E68" s="134" t="s">
        <v>163</v>
      </c>
      <c r="F68" s="137">
        <v>2893.2</v>
      </c>
    </row>
    <row r="69" spans="1:6" ht="26.25">
      <c r="A69" s="123">
        <v>61</v>
      </c>
      <c r="B69" s="119" t="s">
        <v>46</v>
      </c>
      <c r="C69" s="120">
        <v>29916</v>
      </c>
      <c r="D69" s="130" t="s">
        <v>113</v>
      </c>
      <c r="E69" s="134" t="s">
        <v>164</v>
      </c>
      <c r="F69" s="137">
        <v>120</v>
      </c>
    </row>
    <row r="70" spans="1:6" ht="12.75">
      <c r="A70" s="123">
        <v>62</v>
      </c>
      <c r="B70" s="119" t="s">
        <v>46</v>
      </c>
      <c r="C70" s="120">
        <v>29908</v>
      </c>
      <c r="D70" s="130" t="s">
        <v>113</v>
      </c>
      <c r="E70" s="134" t="s">
        <v>165</v>
      </c>
      <c r="F70" s="137">
        <v>300</v>
      </c>
    </row>
    <row r="71" spans="1:6" ht="12.75">
      <c r="A71" s="123">
        <v>63</v>
      </c>
      <c r="B71" s="119" t="s">
        <v>46</v>
      </c>
      <c r="C71" s="120">
        <v>29909</v>
      </c>
      <c r="D71" s="130" t="s">
        <v>113</v>
      </c>
      <c r="E71" s="134" t="s">
        <v>166</v>
      </c>
      <c r="F71" s="137">
        <v>300</v>
      </c>
    </row>
    <row r="72" spans="1:6" ht="12.75">
      <c r="A72" s="123">
        <v>64</v>
      </c>
      <c r="B72" s="119" t="s">
        <v>46</v>
      </c>
      <c r="C72" s="120">
        <v>1148</v>
      </c>
      <c r="D72" s="130" t="s">
        <v>167</v>
      </c>
      <c r="E72" s="134" t="s">
        <v>168</v>
      </c>
      <c r="F72" s="137">
        <v>4488</v>
      </c>
    </row>
    <row r="73" spans="1:6" ht="26.25">
      <c r="A73" s="123">
        <v>65</v>
      </c>
      <c r="B73" s="119" t="s">
        <v>46</v>
      </c>
      <c r="C73" s="120">
        <v>29910</v>
      </c>
      <c r="D73" s="130" t="s">
        <v>113</v>
      </c>
      <c r="E73" s="134" t="s">
        <v>169</v>
      </c>
      <c r="F73" s="137">
        <v>200</v>
      </c>
    </row>
    <row r="74" spans="1:6" ht="26.25">
      <c r="A74" s="123">
        <v>66</v>
      </c>
      <c r="B74" s="119" t="s">
        <v>46</v>
      </c>
      <c r="C74" s="120">
        <v>29915</v>
      </c>
      <c r="D74" s="130" t="s">
        <v>113</v>
      </c>
      <c r="E74" s="134" t="s">
        <v>170</v>
      </c>
      <c r="F74" s="137">
        <v>50</v>
      </c>
    </row>
    <row r="75" spans="1:6" ht="26.25">
      <c r="A75" s="123">
        <v>67</v>
      </c>
      <c r="B75" s="119" t="s">
        <v>46</v>
      </c>
      <c r="C75" s="120">
        <v>29913</v>
      </c>
      <c r="D75" s="130" t="s">
        <v>113</v>
      </c>
      <c r="E75" s="134" t="s">
        <v>171</v>
      </c>
      <c r="F75" s="137">
        <v>200</v>
      </c>
    </row>
    <row r="76" spans="1:6" ht="12.75">
      <c r="A76" s="123">
        <v>68</v>
      </c>
      <c r="B76" s="119" t="s">
        <v>172</v>
      </c>
      <c r="C76" s="120">
        <v>29923</v>
      </c>
      <c r="D76" s="130" t="s">
        <v>113</v>
      </c>
      <c r="E76" s="134" t="s">
        <v>173</v>
      </c>
      <c r="F76" s="137">
        <v>100</v>
      </c>
    </row>
    <row r="77" spans="1:6" ht="26.25">
      <c r="A77" s="123">
        <v>69</v>
      </c>
      <c r="B77" s="119" t="s">
        <v>172</v>
      </c>
      <c r="C77" s="120">
        <v>29922</v>
      </c>
      <c r="D77" s="130" t="s">
        <v>113</v>
      </c>
      <c r="E77" s="134" t="s">
        <v>174</v>
      </c>
      <c r="F77" s="137">
        <v>210</v>
      </c>
    </row>
    <row r="78" spans="1:6" ht="12.75">
      <c r="A78" s="123">
        <v>70</v>
      </c>
      <c r="B78" s="119" t="s">
        <v>172</v>
      </c>
      <c r="C78" s="120">
        <v>29924</v>
      </c>
      <c r="D78" s="130" t="s">
        <v>113</v>
      </c>
      <c r="E78" s="134" t="s">
        <v>175</v>
      </c>
      <c r="F78" s="137">
        <v>100</v>
      </c>
    </row>
    <row r="79" spans="1:6" ht="26.25">
      <c r="A79" s="123">
        <v>71</v>
      </c>
      <c r="B79" s="119" t="s">
        <v>172</v>
      </c>
      <c r="C79" s="120">
        <v>29925</v>
      </c>
      <c r="D79" s="130" t="s">
        <v>100</v>
      </c>
      <c r="E79" s="134" t="s">
        <v>176</v>
      </c>
      <c r="F79" s="137">
        <v>6739</v>
      </c>
    </row>
    <row r="80" spans="1:6" ht="26.25">
      <c r="A80" s="123">
        <v>72</v>
      </c>
      <c r="B80" s="119" t="s">
        <v>172</v>
      </c>
      <c r="C80" s="120">
        <v>29927</v>
      </c>
      <c r="D80" s="130" t="s">
        <v>98</v>
      </c>
      <c r="E80" s="134" t="s">
        <v>177</v>
      </c>
      <c r="F80" s="137">
        <v>4076.6</v>
      </c>
    </row>
    <row r="81" spans="1:6" ht="12.75">
      <c r="A81" s="123">
        <v>73</v>
      </c>
      <c r="B81" s="119" t="s">
        <v>172</v>
      </c>
      <c r="C81" s="120">
        <v>29930</v>
      </c>
      <c r="D81" s="130" t="s">
        <v>100</v>
      </c>
      <c r="E81" s="134" t="s">
        <v>218</v>
      </c>
      <c r="F81" s="137">
        <v>1800</v>
      </c>
    </row>
    <row r="82" spans="1:6" ht="26.25">
      <c r="A82" s="123">
        <v>74</v>
      </c>
      <c r="B82" s="119" t="s">
        <v>172</v>
      </c>
      <c r="C82" s="120">
        <v>29920</v>
      </c>
      <c r="D82" s="130" t="s">
        <v>100</v>
      </c>
      <c r="E82" s="134" t="s">
        <v>178</v>
      </c>
      <c r="F82" s="137">
        <v>4300</v>
      </c>
    </row>
    <row r="83" spans="1:6" ht="12.75">
      <c r="A83" s="123">
        <v>75</v>
      </c>
      <c r="B83" s="119" t="s">
        <v>172</v>
      </c>
      <c r="C83" s="120">
        <v>1154</v>
      </c>
      <c r="D83" s="130" t="s">
        <v>167</v>
      </c>
      <c r="E83" s="134" t="s">
        <v>179</v>
      </c>
      <c r="F83" s="137">
        <v>23000</v>
      </c>
    </row>
    <row r="84" spans="1:6" ht="12.75">
      <c r="A84" s="123">
        <v>76</v>
      </c>
      <c r="B84" s="119" t="s">
        <v>172</v>
      </c>
      <c r="C84" s="120">
        <v>29935</v>
      </c>
      <c r="D84" s="130" t="s">
        <v>100</v>
      </c>
      <c r="E84" s="134" t="s">
        <v>180</v>
      </c>
      <c r="F84" s="137">
        <v>2000</v>
      </c>
    </row>
    <row r="85" spans="1:6" ht="26.25">
      <c r="A85" s="123">
        <v>77</v>
      </c>
      <c r="B85" s="119" t="s">
        <v>172</v>
      </c>
      <c r="C85" s="120">
        <v>29936</v>
      </c>
      <c r="D85" s="130" t="s">
        <v>98</v>
      </c>
      <c r="E85" s="134" t="s">
        <v>181</v>
      </c>
      <c r="F85" s="137">
        <v>4103.77</v>
      </c>
    </row>
    <row r="86" spans="1:6" ht="26.25">
      <c r="A86" s="123">
        <v>78</v>
      </c>
      <c r="B86" s="119" t="s">
        <v>172</v>
      </c>
      <c r="C86" s="120">
        <v>29931</v>
      </c>
      <c r="D86" s="130" t="s">
        <v>98</v>
      </c>
      <c r="E86" s="134" t="s">
        <v>182</v>
      </c>
      <c r="F86" s="137">
        <v>119</v>
      </c>
    </row>
    <row r="87" spans="1:6" ht="26.25">
      <c r="A87" s="123">
        <v>79</v>
      </c>
      <c r="B87" s="119" t="s">
        <v>172</v>
      </c>
      <c r="C87" s="120">
        <v>29929</v>
      </c>
      <c r="D87" s="130" t="s">
        <v>100</v>
      </c>
      <c r="E87" s="134" t="s">
        <v>183</v>
      </c>
      <c r="F87" s="137">
        <v>1600</v>
      </c>
    </row>
    <row r="88" spans="1:6" ht="12.75">
      <c r="A88" s="123">
        <v>80</v>
      </c>
      <c r="B88" s="119" t="s">
        <v>172</v>
      </c>
      <c r="C88" s="120">
        <v>29926</v>
      </c>
      <c r="D88" s="130" t="s">
        <v>98</v>
      </c>
      <c r="E88" s="134" t="s">
        <v>184</v>
      </c>
      <c r="F88" s="137">
        <v>50</v>
      </c>
    </row>
    <row r="89" spans="1:6" ht="26.25">
      <c r="A89" s="123">
        <v>81</v>
      </c>
      <c r="B89" s="119" t="s">
        <v>172</v>
      </c>
      <c r="C89" s="120">
        <v>29921</v>
      </c>
      <c r="D89" s="130" t="s">
        <v>98</v>
      </c>
      <c r="E89" s="134" t="s">
        <v>185</v>
      </c>
      <c r="F89" s="137">
        <v>23330.66</v>
      </c>
    </row>
    <row r="90" spans="1:6" ht="12.75">
      <c r="A90" s="123">
        <v>82</v>
      </c>
      <c r="B90" s="119" t="s">
        <v>172</v>
      </c>
      <c r="C90" s="120">
        <v>1155</v>
      </c>
      <c r="D90" s="130" t="s">
        <v>167</v>
      </c>
      <c r="E90" s="134" t="s">
        <v>186</v>
      </c>
      <c r="F90" s="137">
        <v>635000</v>
      </c>
    </row>
    <row r="91" spans="1:6" ht="26.25">
      <c r="A91" s="123">
        <v>83</v>
      </c>
      <c r="B91" s="119" t="s">
        <v>172</v>
      </c>
      <c r="C91" s="120">
        <v>29919</v>
      </c>
      <c r="D91" s="130" t="s">
        <v>98</v>
      </c>
      <c r="E91" s="134" t="s">
        <v>187</v>
      </c>
      <c r="F91" s="137">
        <v>8726.58</v>
      </c>
    </row>
    <row r="92" spans="1:6" ht="12.75">
      <c r="A92" s="123">
        <v>84</v>
      </c>
      <c r="B92" s="119" t="s">
        <v>53</v>
      </c>
      <c r="C92" s="120">
        <v>1194</v>
      </c>
      <c r="D92" s="130" t="s">
        <v>98</v>
      </c>
      <c r="E92" s="134" t="s">
        <v>188</v>
      </c>
      <c r="F92" s="137">
        <v>87353.89</v>
      </c>
    </row>
    <row r="93" spans="1:6" ht="12.75">
      <c r="A93" s="123">
        <v>85</v>
      </c>
      <c r="B93" s="119" t="s">
        <v>53</v>
      </c>
      <c r="C93" s="120">
        <v>29949</v>
      </c>
      <c r="D93" s="130" t="s">
        <v>100</v>
      </c>
      <c r="E93" s="134" t="s">
        <v>189</v>
      </c>
      <c r="F93" s="137">
        <v>20</v>
      </c>
    </row>
    <row r="94" spans="1:6" ht="26.25">
      <c r="A94" s="123">
        <v>86</v>
      </c>
      <c r="B94" s="119" t="s">
        <v>53</v>
      </c>
      <c r="C94" s="120">
        <v>30024</v>
      </c>
      <c r="D94" s="130" t="s">
        <v>98</v>
      </c>
      <c r="E94" s="134" t="s">
        <v>190</v>
      </c>
      <c r="F94" s="137">
        <v>37</v>
      </c>
    </row>
    <row r="95" spans="1:6" ht="26.25">
      <c r="A95" s="123">
        <v>87</v>
      </c>
      <c r="B95" s="119" t="s">
        <v>53</v>
      </c>
      <c r="C95" s="120">
        <v>30023</v>
      </c>
      <c r="D95" s="130" t="s">
        <v>98</v>
      </c>
      <c r="E95" s="134" t="s">
        <v>191</v>
      </c>
      <c r="F95" s="137">
        <v>5673.1</v>
      </c>
    </row>
    <row r="96" spans="1:6" ht="12.75">
      <c r="A96" s="123">
        <v>88</v>
      </c>
      <c r="B96" s="119" t="s">
        <v>53</v>
      </c>
      <c r="C96" s="120">
        <v>30018</v>
      </c>
      <c r="D96" s="130" t="s">
        <v>100</v>
      </c>
      <c r="E96" s="134" t="s">
        <v>192</v>
      </c>
      <c r="F96" s="137">
        <v>1000</v>
      </c>
    </row>
    <row r="97" spans="1:6" ht="26.25">
      <c r="A97" s="123">
        <v>89</v>
      </c>
      <c r="B97" s="119" t="s">
        <v>53</v>
      </c>
      <c r="C97" s="120">
        <v>30006</v>
      </c>
      <c r="D97" s="130" t="s">
        <v>98</v>
      </c>
      <c r="E97" s="134" t="s">
        <v>193</v>
      </c>
      <c r="F97" s="137">
        <v>429.59</v>
      </c>
    </row>
    <row r="98" spans="1:6" ht="26.25">
      <c r="A98" s="123">
        <v>90</v>
      </c>
      <c r="B98" s="119" t="s">
        <v>53</v>
      </c>
      <c r="C98" s="120">
        <v>30001</v>
      </c>
      <c r="D98" s="130" t="s">
        <v>98</v>
      </c>
      <c r="E98" s="134" t="s">
        <v>194</v>
      </c>
      <c r="F98" s="137">
        <v>639.12</v>
      </c>
    </row>
    <row r="99" spans="1:6" ht="12.75">
      <c r="A99" s="123">
        <v>91</v>
      </c>
      <c r="B99" s="119" t="s">
        <v>53</v>
      </c>
      <c r="C99" s="120">
        <v>29947</v>
      </c>
      <c r="D99" s="130" t="s">
        <v>100</v>
      </c>
      <c r="E99" s="134" t="s">
        <v>189</v>
      </c>
      <c r="F99" s="137">
        <v>20</v>
      </c>
    </row>
    <row r="100" spans="1:6" ht="12.75">
      <c r="A100" s="123">
        <v>92</v>
      </c>
      <c r="B100" s="119" t="s">
        <v>53</v>
      </c>
      <c r="C100" s="120">
        <v>29946</v>
      </c>
      <c r="D100" s="130" t="s">
        <v>100</v>
      </c>
      <c r="E100" s="134" t="s">
        <v>189</v>
      </c>
      <c r="F100" s="137">
        <v>20</v>
      </c>
    </row>
    <row r="101" spans="1:6" ht="12.75">
      <c r="A101" s="123">
        <v>93</v>
      </c>
      <c r="B101" s="119" t="s">
        <v>53</v>
      </c>
      <c r="C101" s="120">
        <v>29992</v>
      </c>
      <c r="D101" s="130" t="s">
        <v>100</v>
      </c>
      <c r="E101" s="134" t="s">
        <v>189</v>
      </c>
      <c r="F101" s="137">
        <v>20</v>
      </c>
    </row>
    <row r="102" spans="1:6" ht="12.75">
      <c r="A102" s="123">
        <v>94</v>
      </c>
      <c r="B102" s="119" t="s">
        <v>53</v>
      </c>
      <c r="C102" s="120">
        <v>30010</v>
      </c>
      <c r="D102" s="130" t="s">
        <v>100</v>
      </c>
      <c r="E102" s="134" t="s">
        <v>195</v>
      </c>
      <c r="F102" s="137">
        <v>790</v>
      </c>
    </row>
    <row r="103" spans="1:6" ht="12.75">
      <c r="A103" s="123">
        <v>95</v>
      </c>
      <c r="B103" s="119" t="s">
        <v>53</v>
      </c>
      <c r="C103" s="120">
        <v>29945</v>
      </c>
      <c r="D103" s="130" t="s">
        <v>98</v>
      </c>
      <c r="E103" s="134" t="s">
        <v>196</v>
      </c>
      <c r="F103" s="137">
        <v>2650</v>
      </c>
    </row>
    <row r="104" spans="1:6" ht="12.75">
      <c r="A104" s="123">
        <v>96</v>
      </c>
      <c r="B104" s="119" t="s">
        <v>53</v>
      </c>
      <c r="C104" s="120">
        <v>29944</v>
      </c>
      <c r="D104" s="130" t="s">
        <v>98</v>
      </c>
      <c r="E104" s="134" t="s">
        <v>197</v>
      </c>
      <c r="F104" s="137">
        <v>200</v>
      </c>
    </row>
    <row r="105" spans="1:6" ht="12.75">
      <c r="A105" s="123">
        <v>97</v>
      </c>
      <c r="B105" s="119" t="s">
        <v>53</v>
      </c>
      <c r="C105" s="120">
        <v>29943</v>
      </c>
      <c r="D105" s="130" t="s">
        <v>98</v>
      </c>
      <c r="E105" s="134" t="s">
        <v>198</v>
      </c>
      <c r="F105" s="137">
        <v>800</v>
      </c>
    </row>
    <row r="106" spans="1:6" ht="26.25">
      <c r="A106" s="123">
        <v>98</v>
      </c>
      <c r="B106" s="119" t="s">
        <v>53</v>
      </c>
      <c r="C106" s="120">
        <v>29942</v>
      </c>
      <c r="D106" s="130" t="s">
        <v>98</v>
      </c>
      <c r="E106" s="134" t="s">
        <v>199</v>
      </c>
      <c r="F106" s="137">
        <v>28</v>
      </c>
    </row>
    <row r="107" spans="1:6" ht="26.25">
      <c r="A107" s="123">
        <v>99</v>
      </c>
      <c r="B107" s="119" t="s">
        <v>53</v>
      </c>
      <c r="C107" s="120">
        <v>29981</v>
      </c>
      <c r="D107" s="130" t="s">
        <v>98</v>
      </c>
      <c r="E107" s="134" t="s">
        <v>200</v>
      </c>
      <c r="F107" s="137">
        <v>1574.17</v>
      </c>
    </row>
    <row r="108" spans="1:6" ht="26.25">
      <c r="A108" s="123">
        <v>100</v>
      </c>
      <c r="B108" s="119" t="s">
        <v>53</v>
      </c>
      <c r="C108" s="120">
        <v>30027</v>
      </c>
      <c r="D108" s="130" t="s">
        <v>100</v>
      </c>
      <c r="E108" s="134" t="s">
        <v>219</v>
      </c>
      <c r="F108" s="137">
        <v>250</v>
      </c>
    </row>
    <row r="109" spans="1:6" ht="12.75">
      <c r="A109" s="123">
        <v>101</v>
      </c>
      <c r="B109" s="119" t="s">
        <v>53</v>
      </c>
      <c r="C109" s="120">
        <v>30011</v>
      </c>
      <c r="D109" s="130" t="s">
        <v>100</v>
      </c>
      <c r="E109" s="134" t="s">
        <v>201</v>
      </c>
      <c r="F109" s="137">
        <v>1050</v>
      </c>
    </row>
    <row r="110" spans="1:6" ht="26.25">
      <c r="A110" s="123">
        <v>102</v>
      </c>
      <c r="B110" s="119" t="s">
        <v>53</v>
      </c>
      <c r="C110" s="120">
        <v>29939</v>
      </c>
      <c r="D110" s="130" t="s">
        <v>98</v>
      </c>
      <c r="E110" s="134" t="s">
        <v>202</v>
      </c>
      <c r="F110" s="137">
        <v>1336.25</v>
      </c>
    </row>
    <row r="111" spans="1:6" ht="26.25">
      <c r="A111" s="123">
        <v>103</v>
      </c>
      <c r="B111" s="119" t="s">
        <v>53</v>
      </c>
      <c r="C111" s="120">
        <v>29938</v>
      </c>
      <c r="D111" s="130" t="s">
        <v>98</v>
      </c>
      <c r="E111" s="134" t="s">
        <v>203</v>
      </c>
      <c r="F111" s="137">
        <v>3750</v>
      </c>
    </row>
    <row r="112" spans="1:6" ht="12.75">
      <c r="A112" s="123">
        <v>104</v>
      </c>
      <c r="B112" s="119" t="s">
        <v>53</v>
      </c>
      <c r="C112" s="120">
        <v>29940</v>
      </c>
      <c r="D112" s="130" t="s">
        <v>100</v>
      </c>
      <c r="E112" s="134" t="s">
        <v>204</v>
      </c>
      <c r="F112" s="137">
        <v>991</v>
      </c>
    </row>
    <row r="113" spans="1:6" ht="26.25">
      <c r="A113" s="123">
        <v>105</v>
      </c>
      <c r="B113" s="119" t="s">
        <v>53</v>
      </c>
      <c r="C113" s="120">
        <v>29941</v>
      </c>
      <c r="D113" s="130" t="s">
        <v>98</v>
      </c>
      <c r="E113" s="134" t="s">
        <v>205</v>
      </c>
      <c r="F113" s="137">
        <v>345.19</v>
      </c>
    </row>
    <row r="114" spans="1:6" ht="12.75">
      <c r="A114" s="123">
        <v>106</v>
      </c>
      <c r="B114" s="119" t="s">
        <v>53</v>
      </c>
      <c r="C114" s="120">
        <v>30026</v>
      </c>
      <c r="D114" s="130" t="s">
        <v>98</v>
      </c>
      <c r="E114" s="134" t="s">
        <v>206</v>
      </c>
      <c r="F114" s="137">
        <v>19550</v>
      </c>
    </row>
    <row r="115" spans="1:6" ht="12.75">
      <c r="A115" s="123">
        <v>107</v>
      </c>
      <c r="B115" s="119" t="s">
        <v>53</v>
      </c>
      <c r="C115" s="120">
        <v>30002</v>
      </c>
      <c r="D115" s="130" t="s">
        <v>98</v>
      </c>
      <c r="E115" s="134" t="s">
        <v>207</v>
      </c>
      <c r="F115" s="137">
        <v>5000</v>
      </c>
    </row>
    <row r="116" spans="1:6" ht="12.75">
      <c r="A116" s="123">
        <v>108</v>
      </c>
      <c r="B116" s="119" t="s">
        <v>53</v>
      </c>
      <c r="C116" s="120">
        <v>29976</v>
      </c>
      <c r="D116" s="130" t="s">
        <v>98</v>
      </c>
      <c r="E116" s="134" t="s">
        <v>208</v>
      </c>
      <c r="F116" s="137">
        <v>15050</v>
      </c>
    </row>
    <row r="117" spans="1:6" ht="26.25">
      <c r="A117" s="123">
        <v>109</v>
      </c>
      <c r="B117" s="119" t="s">
        <v>53</v>
      </c>
      <c r="C117" s="120">
        <v>29937</v>
      </c>
      <c r="D117" s="130" t="s">
        <v>100</v>
      </c>
      <c r="E117" s="134" t="s">
        <v>209</v>
      </c>
      <c r="F117" s="137">
        <v>3204.5</v>
      </c>
    </row>
    <row r="118" spans="1:6" ht="26.25">
      <c r="A118" s="123">
        <v>110</v>
      </c>
      <c r="B118" s="119" t="s">
        <v>53</v>
      </c>
      <c r="C118" s="120">
        <v>29829</v>
      </c>
      <c r="D118" s="130" t="s">
        <v>98</v>
      </c>
      <c r="E118" s="134" t="s">
        <v>210</v>
      </c>
      <c r="F118" s="137">
        <v>500</v>
      </c>
    </row>
    <row r="119" spans="1:6" ht="26.25">
      <c r="A119" s="123">
        <v>111</v>
      </c>
      <c r="B119" s="119" t="s">
        <v>53</v>
      </c>
      <c r="C119" s="120">
        <v>29982</v>
      </c>
      <c r="D119" s="130" t="s">
        <v>98</v>
      </c>
      <c r="E119" s="134" t="s">
        <v>211</v>
      </c>
      <c r="F119" s="137">
        <v>1812.91</v>
      </c>
    </row>
    <row r="120" spans="1:6" ht="12.75">
      <c r="A120" s="123">
        <v>112</v>
      </c>
      <c r="B120" s="119" t="s">
        <v>53</v>
      </c>
      <c r="C120" s="120">
        <v>30017</v>
      </c>
      <c r="D120" s="130" t="s">
        <v>100</v>
      </c>
      <c r="E120" s="134" t="s">
        <v>212</v>
      </c>
      <c r="F120" s="137">
        <v>700</v>
      </c>
    </row>
    <row r="121" spans="1:6" ht="26.25">
      <c r="A121" s="123">
        <v>113</v>
      </c>
      <c r="B121" s="119" t="s">
        <v>53</v>
      </c>
      <c r="C121" s="120">
        <v>30013</v>
      </c>
      <c r="D121" s="130" t="s">
        <v>98</v>
      </c>
      <c r="E121" s="134" t="s">
        <v>213</v>
      </c>
      <c r="F121" s="137">
        <v>3331</v>
      </c>
    </row>
    <row r="122" spans="1:6" ht="26.25">
      <c r="A122" s="123">
        <v>114</v>
      </c>
      <c r="B122" s="119" t="s">
        <v>53</v>
      </c>
      <c r="C122" s="120">
        <v>30012</v>
      </c>
      <c r="D122" s="130" t="s">
        <v>98</v>
      </c>
      <c r="E122" s="134" t="s">
        <v>220</v>
      </c>
      <c r="F122" s="137">
        <v>200</v>
      </c>
    </row>
    <row r="123" spans="1:6" ht="12.75">
      <c r="A123" s="123">
        <v>115</v>
      </c>
      <c r="B123" s="119" t="s">
        <v>53</v>
      </c>
      <c r="C123" s="120">
        <v>30000</v>
      </c>
      <c r="D123" s="130" t="s">
        <v>100</v>
      </c>
      <c r="E123" s="134" t="s">
        <v>189</v>
      </c>
      <c r="F123" s="137">
        <v>20</v>
      </c>
    </row>
    <row r="124" spans="1:6" ht="26.25">
      <c r="A124" s="123">
        <v>116</v>
      </c>
      <c r="B124" s="119" t="s">
        <v>53</v>
      </c>
      <c r="C124" s="120">
        <v>30025</v>
      </c>
      <c r="D124" s="130" t="s">
        <v>100</v>
      </c>
      <c r="E124" s="134" t="s">
        <v>214</v>
      </c>
      <c r="F124" s="137">
        <v>4000</v>
      </c>
    </row>
    <row r="125" spans="1:6" ht="12.75">
      <c r="A125" s="123">
        <v>117</v>
      </c>
      <c r="B125" s="119" t="s">
        <v>53</v>
      </c>
      <c r="C125" s="120">
        <v>30008</v>
      </c>
      <c r="D125" s="130" t="s">
        <v>98</v>
      </c>
      <c r="E125" s="134" t="s">
        <v>215</v>
      </c>
      <c r="F125" s="137">
        <v>18.67</v>
      </c>
    </row>
    <row r="126" spans="1:6" ht="26.25">
      <c r="A126" s="123">
        <v>118</v>
      </c>
      <c r="B126" s="119" t="s">
        <v>53</v>
      </c>
      <c r="C126" s="120">
        <v>30007</v>
      </c>
      <c r="D126" s="130" t="s">
        <v>98</v>
      </c>
      <c r="E126" s="134" t="s">
        <v>216</v>
      </c>
      <c r="F126" s="137">
        <v>2404</v>
      </c>
    </row>
    <row r="127" spans="1:6" ht="12.75">
      <c r="A127" s="123">
        <v>119</v>
      </c>
      <c r="B127" s="119" t="s">
        <v>53</v>
      </c>
      <c r="C127" s="120">
        <v>29997</v>
      </c>
      <c r="D127" s="130" t="s">
        <v>100</v>
      </c>
      <c r="E127" s="134" t="s">
        <v>189</v>
      </c>
      <c r="F127" s="137">
        <v>20</v>
      </c>
    </row>
    <row r="128" spans="1:6" ht="12.75">
      <c r="A128" s="123">
        <v>120</v>
      </c>
      <c r="B128" s="119" t="s">
        <v>53</v>
      </c>
      <c r="C128" s="120">
        <v>29996</v>
      </c>
      <c r="D128" s="130" t="s">
        <v>100</v>
      </c>
      <c r="E128" s="134" t="s">
        <v>189</v>
      </c>
      <c r="F128" s="137">
        <v>20</v>
      </c>
    </row>
    <row r="129" spans="1:6" ht="12.75">
      <c r="A129" s="123">
        <v>121</v>
      </c>
      <c r="B129" s="119" t="s">
        <v>53</v>
      </c>
      <c r="C129" s="120">
        <v>29995</v>
      </c>
      <c r="D129" s="130" t="s">
        <v>100</v>
      </c>
      <c r="E129" s="134" t="s">
        <v>189</v>
      </c>
      <c r="F129" s="137">
        <v>20</v>
      </c>
    </row>
    <row r="130" spans="1:6" ht="12.75">
      <c r="A130" s="123">
        <v>122</v>
      </c>
      <c r="B130" s="119" t="s">
        <v>53</v>
      </c>
      <c r="C130" s="120">
        <v>29994</v>
      </c>
      <c r="D130" s="130" t="s">
        <v>100</v>
      </c>
      <c r="E130" s="134" t="s">
        <v>189</v>
      </c>
      <c r="F130" s="137">
        <v>20</v>
      </c>
    </row>
    <row r="131" spans="1:6" ht="12.75">
      <c r="A131" s="123">
        <v>123</v>
      </c>
      <c r="B131" s="119" t="s">
        <v>53</v>
      </c>
      <c r="C131" s="120">
        <v>29993</v>
      </c>
      <c r="D131" s="130" t="s">
        <v>100</v>
      </c>
      <c r="E131" s="134" t="s">
        <v>189</v>
      </c>
      <c r="F131" s="137">
        <v>20</v>
      </c>
    </row>
    <row r="132" spans="1:6" ht="12.75">
      <c r="A132" s="123">
        <v>124</v>
      </c>
      <c r="B132" s="119" t="s">
        <v>53</v>
      </c>
      <c r="C132" s="120">
        <v>29973</v>
      </c>
      <c r="D132" s="130" t="s">
        <v>100</v>
      </c>
      <c r="E132" s="134" t="s">
        <v>189</v>
      </c>
      <c r="F132" s="137">
        <v>20</v>
      </c>
    </row>
    <row r="133" spans="1:6" ht="12.75">
      <c r="A133" s="123">
        <v>125</v>
      </c>
      <c r="B133" s="119" t="s">
        <v>53</v>
      </c>
      <c r="C133" s="120">
        <v>29956</v>
      </c>
      <c r="D133" s="130" t="s">
        <v>100</v>
      </c>
      <c r="E133" s="134" t="s">
        <v>189</v>
      </c>
      <c r="F133" s="137">
        <v>20</v>
      </c>
    </row>
    <row r="134" spans="1:6" ht="12.75">
      <c r="A134" s="123">
        <v>126</v>
      </c>
      <c r="B134" s="119" t="s">
        <v>53</v>
      </c>
      <c r="C134" s="120">
        <v>29971</v>
      </c>
      <c r="D134" s="130" t="s">
        <v>100</v>
      </c>
      <c r="E134" s="134" t="s">
        <v>189</v>
      </c>
      <c r="F134" s="137">
        <v>20</v>
      </c>
    </row>
    <row r="135" spans="1:6" ht="12.75">
      <c r="A135" s="123">
        <v>127</v>
      </c>
      <c r="B135" s="119" t="s">
        <v>53</v>
      </c>
      <c r="C135" s="120">
        <v>29970</v>
      </c>
      <c r="D135" s="130" t="s">
        <v>100</v>
      </c>
      <c r="E135" s="134" t="s">
        <v>189</v>
      </c>
      <c r="F135" s="137">
        <v>20</v>
      </c>
    </row>
    <row r="136" spans="1:6" ht="12.75">
      <c r="A136" s="123">
        <v>128</v>
      </c>
      <c r="B136" s="119" t="s">
        <v>53</v>
      </c>
      <c r="C136" s="120">
        <v>29969</v>
      </c>
      <c r="D136" s="130" t="s">
        <v>100</v>
      </c>
      <c r="E136" s="134" t="s">
        <v>189</v>
      </c>
      <c r="F136" s="137">
        <v>20</v>
      </c>
    </row>
    <row r="137" spans="1:6" ht="12.75">
      <c r="A137" s="123">
        <v>129</v>
      </c>
      <c r="B137" s="119" t="s">
        <v>53</v>
      </c>
      <c r="C137" s="120">
        <v>29968</v>
      </c>
      <c r="D137" s="130" t="s">
        <v>100</v>
      </c>
      <c r="E137" s="134" t="s">
        <v>189</v>
      </c>
      <c r="F137" s="137">
        <v>20</v>
      </c>
    </row>
    <row r="138" spans="1:6" ht="12.75">
      <c r="A138" s="123">
        <v>130</v>
      </c>
      <c r="B138" s="119" t="s">
        <v>53</v>
      </c>
      <c r="C138" s="120">
        <v>29967</v>
      </c>
      <c r="D138" s="130" t="s">
        <v>100</v>
      </c>
      <c r="E138" s="134" t="s">
        <v>189</v>
      </c>
      <c r="F138" s="137">
        <v>20</v>
      </c>
    </row>
    <row r="139" spans="1:6" ht="12.75">
      <c r="A139" s="123">
        <v>131</v>
      </c>
      <c r="B139" s="119" t="s">
        <v>53</v>
      </c>
      <c r="C139" s="120">
        <v>29966</v>
      </c>
      <c r="D139" s="130" t="s">
        <v>100</v>
      </c>
      <c r="E139" s="134" t="s">
        <v>189</v>
      </c>
      <c r="F139" s="137">
        <v>20</v>
      </c>
    </row>
    <row r="140" spans="1:6" ht="12.75">
      <c r="A140" s="123">
        <v>132</v>
      </c>
      <c r="B140" s="119" t="s">
        <v>53</v>
      </c>
      <c r="C140" s="120">
        <v>29965</v>
      </c>
      <c r="D140" s="130" t="s">
        <v>100</v>
      </c>
      <c r="E140" s="134" t="s">
        <v>189</v>
      </c>
      <c r="F140" s="137">
        <v>20</v>
      </c>
    </row>
    <row r="141" spans="1:6" ht="12.75">
      <c r="A141" s="123">
        <v>133</v>
      </c>
      <c r="B141" s="119" t="s">
        <v>53</v>
      </c>
      <c r="C141" s="120">
        <v>29972</v>
      </c>
      <c r="D141" s="130" t="s">
        <v>100</v>
      </c>
      <c r="E141" s="134" t="s">
        <v>189</v>
      </c>
      <c r="F141" s="137">
        <v>20</v>
      </c>
    </row>
    <row r="142" spans="1:6" ht="12.75">
      <c r="A142" s="123">
        <v>134</v>
      </c>
      <c r="B142" s="119" t="s">
        <v>53</v>
      </c>
      <c r="C142" s="120">
        <v>29991</v>
      </c>
      <c r="D142" s="130" t="s">
        <v>100</v>
      </c>
      <c r="E142" s="134" t="s">
        <v>189</v>
      </c>
      <c r="F142" s="137">
        <v>20</v>
      </c>
    </row>
    <row r="143" spans="1:6" ht="12.75">
      <c r="A143" s="123">
        <v>135</v>
      </c>
      <c r="B143" s="119" t="s">
        <v>53</v>
      </c>
      <c r="C143" s="120">
        <v>29964</v>
      </c>
      <c r="D143" s="130" t="s">
        <v>100</v>
      </c>
      <c r="E143" s="134" t="s">
        <v>189</v>
      </c>
      <c r="F143" s="137">
        <v>20</v>
      </c>
    </row>
    <row r="144" spans="1:6" ht="12.75">
      <c r="A144" s="123">
        <v>136</v>
      </c>
      <c r="B144" s="119" t="s">
        <v>53</v>
      </c>
      <c r="C144" s="120">
        <v>29983</v>
      </c>
      <c r="D144" s="130" t="s">
        <v>100</v>
      </c>
      <c r="E144" s="134" t="s">
        <v>189</v>
      </c>
      <c r="F144" s="137">
        <v>20</v>
      </c>
    </row>
    <row r="145" spans="1:6" ht="12.75">
      <c r="A145" s="123">
        <v>137</v>
      </c>
      <c r="B145" s="119" t="s">
        <v>53</v>
      </c>
      <c r="C145" s="120">
        <v>29980</v>
      </c>
      <c r="D145" s="130" t="s">
        <v>100</v>
      </c>
      <c r="E145" s="134" t="s">
        <v>189</v>
      </c>
      <c r="F145" s="137">
        <v>20</v>
      </c>
    </row>
    <row r="146" spans="1:6" ht="12.75">
      <c r="A146" s="123">
        <v>138</v>
      </c>
      <c r="B146" s="119" t="s">
        <v>53</v>
      </c>
      <c r="C146" s="120">
        <v>29979</v>
      </c>
      <c r="D146" s="130" t="s">
        <v>100</v>
      </c>
      <c r="E146" s="134" t="s">
        <v>189</v>
      </c>
      <c r="F146" s="137">
        <v>20</v>
      </c>
    </row>
    <row r="147" spans="1:6" ht="12.75">
      <c r="A147" s="123">
        <v>139</v>
      </c>
      <c r="B147" s="119" t="s">
        <v>53</v>
      </c>
      <c r="C147" s="120">
        <v>29977</v>
      </c>
      <c r="D147" s="130" t="s">
        <v>100</v>
      </c>
      <c r="E147" s="134" t="s">
        <v>189</v>
      </c>
      <c r="F147" s="137">
        <v>20</v>
      </c>
    </row>
    <row r="148" spans="1:6" ht="12.75">
      <c r="A148" s="123">
        <v>140</v>
      </c>
      <c r="B148" s="119" t="s">
        <v>53</v>
      </c>
      <c r="C148" s="120">
        <v>29975</v>
      </c>
      <c r="D148" s="130" t="s">
        <v>100</v>
      </c>
      <c r="E148" s="134" t="s">
        <v>189</v>
      </c>
      <c r="F148" s="137">
        <v>20</v>
      </c>
    </row>
    <row r="149" spans="1:6" ht="12.75">
      <c r="A149" s="123">
        <v>141</v>
      </c>
      <c r="B149" s="119" t="s">
        <v>53</v>
      </c>
      <c r="C149" s="120">
        <v>29974</v>
      </c>
      <c r="D149" s="130" t="s">
        <v>100</v>
      </c>
      <c r="E149" s="134" t="s">
        <v>189</v>
      </c>
      <c r="F149" s="137">
        <v>20</v>
      </c>
    </row>
    <row r="150" spans="1:6" ht="12.75">
      <c r="A150" s="123">
        <v>142</v>
      </c>
      <c r="B150" s="119" t="s">
        <v>53</v>
      </c>
      <c r="C150" s="120">
        <v>29984</v>
      </c>
      <c r="D150" s="130" t="s">
        <v>100</v>
      </c>
      <c r="E150" s="134" t="s">
        <v>189</v>
      </c>
      <c r="F150" s="137">
        <v>20</v>
      </c>
    </row>
    <row r="151" spans="1:6" ht="12.75">
      <c r="A151" s="123">
        <v>143</v>
      </c>
      <c r="B151" s="119" t="s">
        <v>53</v>
      </c>
      <c r="C151" s="120">
        <v>29999</v>
      </c>
      <c r="D151" s="130" t="s">
        <v>100</v>
      </c>
      <c r="E151" s="134" t="s">
        <v>189</v>
      </c>
      <c r="F151" s="137">
        <v>20</v>
      </c>
    </row>
    <row r="152" spans="1:6" ht="12.75">
      <c r="A152" s="123">
        <v>144</v>
      </c>
      <c r="B152" s="119" t="s">
        <v>53</v>
      </c>
      <c r="C152" s="120">
        <v>29998</v>
      </c>
      <c r="D152" s="130" t="s">
        <v>100</v>
      </c>
      <c r="E152" s="134" t="s">
        <v>189</v>
      </c>
      <c r="F152" s="137">
        <v>20</v>
      </c>
    </row>
    <row r="153" spans="1:6" ht="12.75">
      <c r="A153" s="123">
        <v>145</v>
      </c>
      <c r="B153" s="119" t="s">
        <v>53</v>
      </c>
      <c r="C153" s="120">
        <v>29990</v>
      </c>
      <c r="D153" s="130" t="s">
        <v>100</v>
      </c>
      <c r="E153" s="134" t="s">
        <v>189</v>
      </c>
      <c r="F153" s="137">
        <v>20</v>
      </c>
    </row>
    <row r="154" spans="1:6" ht="12.75">
      <c r="A154" s="123">
        <v>146</v>
      </c>
      <c r="B154" s="119" t="s">
        <v>53</v>
      </c>
      <c r="C154" s="120">
        <v>29989</v>
      </c>
      <c r="D154" s="130" t="s">
        <v>100</v>
      </c>
      <c r="E154" s="134" t="s">
        <v>189</v>
      </c>
      <c r="F154" s="137">
        <v>20</v>
      </c>
    </row>
    <row r="155" spans="1:6" ht="12.75">
      <c r="A155" s="123">
        <v>147</v>
      </c>
      <c r="B155" s="119" t="s">
        <v>53</v>
      </c>
      <c r="C155" s="120">
        <v>29988</v>
      </c>
      <c r="D155" s="130" t="s">
        <v>100</v>
      </c>
      <c r="E155" s="134" t="s">
        <v>189</v>
      </c>
      <c r="F155" s="137">
        <v>20</v>
      </c>
    </row>
    <row r="156" spans="1:6" ht="12.75">
      <c r="A156" s="123">
        <v>148</v>
      </c>
      <c r="B156" s="119" t="s">
        <v>53</v>
      </c>
      <c r="C156" s="120">
        <v>29987</v>
      </c>
      <c r="D156" s="130" t="s">
        <v>100</v>
      </c>
      <c r="E156" s="134" t="s">
        <v>189</v>
      </c>
      <c r="F156" s="137">
        <v>20</v>
      </c>
    </row>
    <row r="157" spans="1:6" ht="12.75">
      <c r="A157" s="123">
        <v>149</v>
      </c>
      <c r="B157" s="119" t="s">
        <v>53</v>
      </c>
      <c r="C157" s="120">
        <v>29986</v>
      </c>
      <c r="D157" s="130" t="s">
        <v>100</v>
      </c>
      <c r="E157" s="134" t="s">
        <v>189</v>
      </c>
      <c r="F157" s="137">
        <v>20</v>
      </c>
    </row>
    <row r="158" spans="1:6" ht="12.75">
      <c r="A158" s="123">
        <v>150</v>
      </c>
      <c r="B158" s="119" t="s">
        <v>53</v>
      </c>
      <c r="C158" s="120">
        <v>29985</v>
      </c>
      <c r="D158" s="130" t="s">
        <v>100</v>
      </c>
      <c r="E158" s="134" t="s">
        <v>189</v>
      </c>
      <c r="F158" s="137">
        <v>20</v>
      </c>
    </row>
    <row r="159" spans="1:6" ht="12.75">
      <c r="A159" s="123">
        <v>151</v>
      </c>
      <c r="B159" s="119" t="s">
        <v>53</v>
      </c>
      <c r="C159" s="120">
        <v>29948</v>
      </c>
      <c r="D159" s="130" t="s">
        <v>100</v>
      </c>
      <c r="E159" s="134" t="s">
        <v>189</v>
      </c>
      <c r="F159" s="137">
        <v>20</v>
      </c>
    </row>
    <row r="160" spans="1:6" ht="12.75">
      <c r="A160" s="123">
        <v>152</v>
      </c>
      <c r="B160" s="119" t="s">
        <v>53</v>
      </c>
      <c r="C160" s="120">
        <v>29963</v>
      </c>
      <c r="D160" s="130" t="s">
        <v>100</v>
      </c>
      <c r="E160" s="134" t="s">
        <v>189</v>
      </c>
      <c r="F160" s="137">
        <v>20</v>
      </c>
    </row>
    <row r="161" spans="1:6" ht="12.75">
      <c r="A161" s="123">
        <v>153</v>
      </c>
      <c r="B161" s="119" t="s">
        <v>53</v>
      </c>
      <c r="C161" s="120">
        <v>29962</v>
      </c>
      <c r="D161" s="130" t="s">
        <v>100</v>
      </c>
      <c r="E161" s="134" t="s">
        <v>189</v>
      </c>
      <c r="F161" s="137">
        <v>20</v>
      </c>
    </row>
    <row r="162" spans="1:6" ht="12.75">
      <c r="A162" s="123">
        <v>154</v>
      </c>
      <c r="B162" s="119" t="s">
        <v>53</v>
      </c>
      <c r="C162" s="120">
        <v>29961</v>
      </c>
      <c r="D162" s="130" t="s">
        <v>100</v>
      </c>
      <c r="E162" s="134" t="s">
        <v>189</v>
      </c>
      <c r="F162" s="137">
        <v>20</v>
      </c>
    </row>
    <row r="163" spans="1:6" ht="12.75">
      <c r="A163" s="123">
        <v>155</v>
      </c>
      <c r="B163" s="119" t="s">
        <v>53</v>
      </c>
      <c r="C163" s="120">
        <v>29960</v>
      </c>
      <c r="D163" s="130" t="s">
        <v>100</v>
      </c>
      <c r="E163" s="134" t="s">
        <v>189</v>
      </c>
      <c r="F163" s="137">
        <v>20</v>
      </c>
    </row>
    <row r="164" spans="1:6" ht="12.75">
      <c r="A164" s="123">
        <v>156</v>
      </c>
      <c r="B164" s="119" t="s">
        <v>53</v>
      </c>
      <c r="C164" s="120">
        <v>29959</v>
      </c>
      <c r="D164" s="130" t="s">
        <v>100</v>
      </c>
      <c r="E164" s="134" t="s">
        <v>189</v>
      </c>
      <c r="F164" s="137">
        <v>20</v>
      </c>
    </row>
    <row r="165" spans="1:6" ht="12.75">
      <c r="A165" s="123">
        <v>157</v>
      </c>
      <c r="B165" s="119" t="s">
        <v>53</v>
      </c>
      <c r="C165" s="120">
        <v>29958</v>
      </c>
      <c r="D165" s="130" t="s">
        <v>100</v>
      </c>
      <c r="E165" s="134" t="s">
        <v>189</v>
      </c>
      <c r="F165" s="137">
        <v>20</v>
      </c>
    </row>
    <row r="166" spans="1:6" ht="12.75">
      <c r="A166" s="123">
        <v>158</v>
      </c>
      <c r="B166" s="119" t="s">
        <v>53</v>
      </c>
      <c r="C166" s="120">
        <v>29957</v>
      </c>
      <c r="D166" s="130" t="s">
        <v>100</v>
      </c>
      <c r="E166" s="134" t="s">
        <v>189</v>
      </c>
      <c r="F166" s="137">
        <v>20</v>
      </c>
    </row>
    <row r="167" spans="1:6" ht="12.75">
      <c r="A167" s="123">
        <v>159</v>
      </c>
      <c r="B167" s="119" t="s">
        <v>53</v>
      </c>
      <c r="C167" s="120">
        <v>29955</v>
      </c>
      <c r="D167" s="130" t="s">
        <v>100</v>
      </c>
      <c r="E167" s="134" t="s">
        <v>189</v>
      </c>
      <c r="F167" s="137">
        <v>20</v>
      </c>
    </row>
    <row r="168" spans="1:6" ht="12.75">
      <c r="A168" s="123">
        <v>160</v>
      </c>
      <c r="B168" s="119" t="s">
        <v>53</v>
      </c>
      <c r="C168" s="120">
        <v>29950</v>
      </c>
      <c r="D168" s="130" t="s">
        <v>100</v>
      </c>
      <c r="E168" s="134" t="s">
        <v>189</v>
      </c>
      <c r="F168" s="137">
        <v>20</v>
      </c>
    </row>
    <row r="169" spans="1:6" ht="12.75">
      <c r="A169" s="123">
        <v>161</v>
      </c>
      <c r="B169" s="119" t="s">
        <v>53</v>
      </c>
      <c r="C169" s="120">
        <v>29952</v>
      </c>
      <c r="D169" s="130" t="s">
        <v>100</v>
      </c>
      <c r="E169" s="134" t="s">
        <v>189</v>
      </c>
      <c r="F169" s="137">
        <v>20</v>
      </c>
    </row>
    <row r="170" spans="1:6" ht="12.75">
      <c r="A170" s="123">
        <v>162</v>
      </c>
      <c r="B170" s="119" t="s">
        <v>53</v>
      </c>
      <c r="C170" s="120">
        <v>29953</v>
      </c>
      <c r="D170" s="130" t="s">
        <v>100</v>
      </c>
      <c r="E170" s="134" t="s">
        <v>189</v>
      </c>
      <c r="F170" s="137">
        <v>20</v>
      </c>
    </row>
    <row r="171" spans="1:6" ht="12.75">
      <c r="A171" s="123">
        <v>163</v>
      </c>
      <c r="B171" s="119" t="s">
        <v>53</v>
      </c>
      <c r="C171" s="120">
        <v>29954</v>
      </c>
      <c r="D171" s="130" t="s">
        <v>100</v>
      </c>
      <c r="E171" s="134" t="s">
        <v>189</v>
      </c>
      <c r="F171" s="137">
        <v>20</v>
      </c>
    </row>
    <row r="172" spans="1:6" ht="12.75">
      <c r="A172" s="123">
        <v>164</v>
      </c>
      <c r="B172" s="119" t="s">
        <v>53</v>
      </c>
      <c r="C172" s="120">
        <v>29951</v>
      </c>
      <c r="D172" s="130" t="s">
        <v>100</v>
      </c>
      <c r="E172" s="134" t="s">
        <v>189</v>
      </c>
      <c r="F172" s="137">
        <v>20</v>
      </c>
    </row>
    <row r="173" spans="1:6" ht="12.75">
      <c r="A173" s="123">
        <v>165</v>
      </c>
      <c r="B173" s="119" t="s">
        <v>53</v>
      </c>
      <c r="C173" s="120">
        <v>1195</v>
      </c>
      <c r="D173" s="130" t="s">
        <v>98</v>
      </c>
      <c r="E173" s="134" t="s">
        <v>217</v>
      </c>
      <c r="F173" s="137">
        <v>173166.9</v>
      </c>
    </row>
    <row r="174" spans="1:6" ht="12.75">
      <c r="A174" s="123"/>
      <c r="B174" s="119"/>
      <c r="C174" s="120"/>
      <c r="D174" s="130"/>
      <c r="E174" s="134"/>
      <c r="F174" s="137"/>
    </row>
    <row r="175" spans="1:6" ht="13.5" thickBot="1">
      <c r="A175" s="138"/>
      <c r="B175" s="139"/>
      <c r="C175" s="140"/>
      <c r="D175" s="141"/>
      <c r="E175" s="142" t="s">
        <v>7</v>
      </c>
      <c r="F175" s="143">
        <f>SUM(F17:F173)</f>
        <v>1255601.0199999998</v>
      </c>
    </row>
  </sheetData>
  <sheetProtection selectLockedCells="1" selectUnlockedCells="1"/>
  <printOptions/>
  <pageMargins left="0.15748031496062992" right="0.15748031496062992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"/>
  <sheetViews>
    <sheetView zoomScalePageLayoutView="0" workbookViewId="0" topLeftCell="A1">
      <selection activeCell="J21" sqref="J21"/>
    </sheetView>
  </sheetViews>
  <sheetFormatPr defaultColWidth="10.421875" defaultRowHeight="12.75"/>
  <cols>
    <col min="1" max="1" width="9.421875" style="8" customWidth="1"/>
    <col min="2" max="2" width="17.28125" style="8" customWidth="1"/>
    <col min="3" max="3" width="14.7109375" style="8" customWidth="1"/>
    <col min="4" max="4" width="24.7109375" style="8" customWidth="1"/>
    <col min="5" max="5" width="45.7109375" style="118" customWidth="1"/>
    <col min="6" max="6" width="15.00390625" style="8" customWidth="1"/>
    <col min="7" max="16384" width="10.421875" style="8" customWidth="1"/>
  </cols>
  <sheetData>
    <row r="1" spans="1:6" ht="12.75">
      <c r="A1" s="9" t="s">
        <v>23</v>
      </c>
      <c r="B1" s="4"/>
      <c r="C1" s="6"/>
      <c r="D1" s="6"/>
      <c r="E1" s="114"/>
      <c r="F1" s="4"/>
    </row>
    <row r="2" spans="2:6" ht="12.75">
      <c r="B2" s="4"/>
      <c r="C2" s="4"/>
      <c r="D2" s="4"/>
      <c r="E2" s="114"/>
      <c r="F2" s="4"/>
    </row>
    <row r="3" spans="1:6" ht="12.75">
      <c r="A3" s="9" t="s">
        <v>24</v>
      </c>
      <c r="B3" s="6"/>
      <c r="C3" s="4"/>
      <c r="D3" s="6"/>
      <c r="E3" s="115"/>
      <c r="F3" s="4"/>
    </row>
    <row r="4" spans="1:6" ht="12.75">
      <c r="A4" s="9" t="s">
        <v>29</v>
      </c>
      <c r="B4" s="6"/>
      <c r="C4" s="4"/>
      <c r="D4" s="6"/>
      <c r="E4" s="114"/>
      <c r="F4" s="6"/>
    </row>
    <row r="5" spans="1:6" ht="12.75">
      <c r="A5" s="4"/>
      <c r="B5" s="6"/>
      <c r="C5" s="4"/>
      <c r="D5" s="4"/>
      <c r="E5" s="114"/>
      <c r="F5" s="4"/>
    </row>
    <row r="6" spans="1:6" ht="12.75">
      <c r="A6" s="4"/>
      <c r="B6" s="7"/>
      <c r="C6" s="20" t="s">
        <v>31</v>
      </c>
      <c r="D6" s="6" t="str">
        <f>personal!G5</f>
        <v>11-15.02.2019</v>
      </c>
      <c r="E6" s="114"/>
      <c r="F6" s="4"/>
    </row>
    <row r="7" spans="1:6" ht="13.5" thickBot="1">
      <c r="A7" s="4"/>
      <c r="B7" s="4"/>
      <c r="C7" s="4"/>
      <c r="D7" s="4"/>
      <c r="E7" s="114"/>
      <c r="F7" s="4"/>
    </row>
    <row r="8" spans="1:6" ht="52.5">
      <c r="A8" s="35" t="s">
        <v>9</v>
      </c>
      <c r="B8" s="36" t="s">
        <v>10</v>
      </c>
      <c r="C8" s="37" t="s">
        <v>11</v>
      </c>
      <c r="D8" s="36" t="s">
        <v>26</v>
      </c>
      <c r="E8" s="37" t="s">
        <v>27</v>
      </c>
      <c r="F8" s="39" t="s">
        <v>28</v>
      </c>
    </row>
    <row r="9" spans="1:6" ht="13.5">
      <c r="A9" s="109">
        <v>1</v>
      </c>
      <c r="B9" s="98">
        <v>43507</v>
      </c>
      <c r="C9" s="99">
        <v>29710</v>
      </c>
      <c r="D9" s="99" t="s">
        <v>98</v>
      </c>
      <c r="E9" s="116" t="s">
        <v>99</v>
      </c>
      <c r="F9" s="110">
        <v>5000</v>
      </c>
    </row>
    <row r="10" spans="1:6" ht="13.5">
      <c r="A10" s="109">
        <v>2</v>
      </c>
      <c r="B10" s="98">
        <v>43508</v>
      </c>
      <c r="C10" s="99">
        <v>27891</v>
      </c>
      <c r="D10" s="99" t="s">
        <v>100</v>
      </c>
      <c r="E10" s="116" t="s">
        <v>101</v>
      </c>
      <c r="F10" s="110">
        <v>12807.99</v>
      </c>
    </row>
    <row r="11" spans="1:6" ht="13.5">
      <c r="A11" s="109">
        <v>3</v>
      </c>
      <c r="B11" s="98">
        <v>43508</v>
      </c>
      <c r="C11" s="99">
        <v>29892</v>
      </c>
      <c r="D11" s="99" t="s">
        <v>100</v>
      </c>
      <c r="E11" s="116" t="s">
        <v>101</v>
      </c>
      <c r="F11" s="110">
        <v>23718.5</v>
      </c>
    </row>
    <row r="12" spans="1:6" ht="13.5">
      <c r="A12" s="109">
        <v>4</v>
      </c>
      <c r="B12" s="98">
        <v>43508</v>
      </c>
      <c r="C12" s="99">
        <v>29890</v>
      </c>
      <c r="D12" s="99" t="s">
        <v>100</v>
      </c>
      <c r="E12" s="116" t="s">
        <v>101</v>
      </c>
      <c r="F12" s="110">
        <v>14231.1</v>
      </c>
    </row>
    <row r="13" spans="1:256" ht="13.5">
      <c r="A13" s="109">
        <v>5</v>
      </c>
      <c r="B13" s="98">
        <v>43508</v>
      </c>
      <c r="C13" s="99">
        <v>29888</v>
      </c>
      <c r="D13" s="99" t="s">
        <v>100</v>
      </c>
      <c r="E13" s="116" t="s">
        <v>101</v>
      </c>
      <c r="F13" s="110">
        <v>2988.53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09">
        <v>6</v>
      </c>
      <c r="B14" s="98">
        <v>43508</v>
      </c>
      <c r="C14" s="99">
        <v>29889</v>
      </c>
      <c r="D14" s="99" t="s">
        <v>100</v>
      </c>
      <c r="E14" s="116" t="s">
        <v>101</v>
      </c>
      <c r="F14" s="110">
        <v>14231.1</v>
      </c>
    </row>
    <row r="15" spans="1:6" ht="13.5">
      <c r="A15" s="109">
        <v>7</v>
      </c>
      <c r="B15" s="98">
        <v>43508</v>
      </c>
      <c r="C15" s="99">
        <v>29887</v>
      </c>
      <c r="D15" s="99" t="s">
        <v>100</v>
      </c>
      <c r="E15" s="116" t="s">
        <v>101</v>
      </c>
      <c r="F15" s="110">
        <v>23718.5</v>
      </c>
    </row>
    <row r="16" spans="1:6" ht="13.5">
      <c r="A16" s="109">
        <v>8</v>
      </c>
      <c r="B16" s="98">
        <v>43508</v>
      </c>
      <c r="C16" s="99">
        <v>29893</v>
      </c>
      <c r="D16" s="99" t="s">
        <v>100</v>
      </c>
      <c r="E16" s="116" t="s">
        <v>101</v>
      </c>
      <c r="F16" s="110">
        <v>4269.33</v>
      </c>
    </row>
    <row r="17" spans="1:6" ht="13.5">
      <c r="A17" s="109">
        <v>9</v>
      </c>
      <c r="B17" s="98">
        <v>43508</v>
      </c>
      <c r="C17" s="99">
        <v>29886</v>
      </c>
      <c r="D17" s="99" t="s">
        <v>100</v>
      </c>
      <c r="E17" s="116" t="s">
        <v>101</v>
      </c>
      <c r="F17" s="110">
        <v>14231.1</v>
      </c>
    </row>
    <row r="18" spans="1:6" ht="13.5">
      <c r="A18" s="109">
        <v>10</v>
      </c>
      <c r="B18" s="98">
        <v>43509</v>
      </c>
      <c r="C18" s="99">
        <v>10075</v>
      </c>
      <c r="D18" s="99" t="s">
        <v>98</v>
      </c>
      <c r="E18" s="116" t="s">
        <v>102</v>
      </c>
      <c r="F18" s="110">
        <v>7192.13</v>
      </c>
    </row>
    <row r="19" spans="1:6" ht="27">
      <c r="A19" s="109">
        <v>11</v>
      </c>
      <c r="B19" s="98">
        <v>43510</v>
      </c>
      <c r="C19" s="99">
        <v>29917</v>
      </c>
      <c r="D19" s="99" t="s">
        <v>98</v>
      </c>
      <c r="E19" s="116" t="s">
        <v>103</v>
      </c>
      <c r="F19" s="110">
        <v>124863.62</v>
      </c>
    </row>
    <row r="20" spans="1:6" ht="13.5">
      <c r="A20" s="109">
        <v>12</v>
      </c>
      <c r="B20" s="98">
        <v>43510</v>
      </c>
      <c r="C20" s="99">
        <v>29918</v>
      </c>
      <c r="D20" s="99" t="s">
        <v>98</v>
      </c>
      <c r="E20" s="116" t="s">
        <v>104</v>
      </c>
      <c r="F20" s="110">
        <v>34419.33</v>
      </c>
    </row>
    <row r="21" spans="1:6" ht="13.5">
      <c r="A21" s="109">
        <v>13</v>
      </c>
      <c r="B21" s="98">
        <v>43510</v>
      </c>
      <c r="C21" s="99">
        <v>29934</v>
      </c>
      <c r="D21" s="99" t="s">
        <v>100</v>
      </c>
      <c r="E21" s="116" t="s">
        <v>105</v>
      </c>
      <c r="F21" s="110">
        <v>47435</v>
      </c>
    </row>
    <row r="22" spans="1:6" ht="13.5">
      <c r="A22" s="109">
        <v>14</v>
      </c>
      <c r="B22" s="98">
        <v>43511</v>
      </c>
      <c r="C22" s="99">
        <v>29978</v>
      </c>
      <c r="D22" s="99" t="s">
        <v>100</v>
      </c>
      <c r="E22" s="116" t="s">
        <v>101</v>
      </c>
      <c r="F22" s="110">
        <v>4745.1</v>
      </c>
    </row>
    <row r="23" spans="1:6" ht="14.25" thickBot="1">
      <c r="A23" s="111" t="s">
        <v>7</v>
      </c>
      <c r="B23" s="112"/>
      <c r="C23" s="112"/>
      <c r="D23" s="112"/>
      <c r="E23" s="117"/>
      <c r="F23" s="113">
        <f>SUM(F9:F22)</f>
        <v>333851.33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2019-02-19T13:13:50Z</cp:lastPrinted>
  <dcterms:created xsi:type="dcterms:W3CDTF">2016-01-19T13:06:09Z</dcterms:created>
  <dcterms:modified xsi:type="dcterms:W3CDTF">2019-02-19T13:14:15Z</dcterms:modified>
  <cp:category/>
  <cp:version/>
  <cp:contentType/>
  <cp:contentStatus/>
</cp:coreProperties>
</file>