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materiale" sheetId="1" r:id="rId1"/>
    <sheet name="proiecte" sheetId="2" r:id="rId2"/>
    <sheet name="proiecte 58" sheetId="3" r:id="rId3"/>
    <sheet name="juridice" sheetId="4" r:id="rId4"/>
    <sheet name="despagubiri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<sst xmlns="http://schemas.openxmlformats.org/spreadsheetml/2006/main" count="230" uniqueCount="104">
  <si>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</si>
  <si>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</si>
  <si>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</si>
  <si>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</si>
  <si>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</si>
  <si>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</si>
  <si>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</si>
  <si>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</si>
  <si>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</si>
  <si>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</si>
  <si>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</si>
  <si>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</si>
  <si>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</si>
  <si>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</si>
  <si>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</si>
  <si>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</si>
  <si>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</si>
  <si>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</si>
  <si>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</si>
  <si>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</si>
  <si>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</si>
  <si>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</si>
  <si>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</si>
  <si>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</si>
  <si>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</si>
  <si>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</si>
  <si>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</si>
  <si>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PERSOANA FIZICA</t>
  </si>
  <si>
    <t>despagubire CEDO</t>
  </si>
  <si>
    <t>16,08,2016</t>
  </si>
  <si>
    <t>chelt judiciare dosar 18573/212/2013</t>
  </si>
  <si>
    <t>chelt judiciare dosar 33725/212/2014</t>
  </si>
  <si>
    <t>17,08,2016</t>
  </si>
  <si>
    <t>PERSOANA JURIDICA</t>
  </si>
  <si>
    <t>chelt fotocopiere D 7390/302/2016</t>
  </si>
  <si>
    <t>chelt judiciare dosar 2845/90/2014</t>
  </si>
  <si>
    <t>chelt judiciare dosar 4891/110/2014</t>
  </si>
  <si>
    <t>chelt judiciare dosar 9084/30/2011</t>
  </si>
  <si>
    <t>chelt judiciare dosar 17613/3/2015</t>
  </si>
  <si>
    <t>chelt exec D5018/306/2015 DE38/2015</t>
  </si>
  <si>
    <t>chelt judiciare dosar 3279/89/2013</t>
  </si>
  <si>
    <t>18,08,2016</t>
  </si>
  <si>
    <t>BUGETUL DE STAT</t>
  </si>
  <si>
    <t>chelt judiciare dosar 906/85/2016</t>
  </si>
  <si>
    <t>chelt judiciare dosar 4840/117/2014 D</t>
  </si>
  <si>
    <t>chelt judiciare dosar 3349/117/2015</t>
  </si>
  <si>
    <t>chelt judiciare dosar 6485/97/2014</t>
  </si>
  <si>
    <t>chelt judiciare dosar 67/278/2016</t>
  </si>
  <si>
    <t>chelt judiciare dosar 4714/97/2014</t>
  </si>
  <si>
    <t>chelt judiciare dosar 37345/3/2015</t>
  </si>
  <si>
    <t>chelt judiciare dosar 681/97/2016</t>
  </si>
  <si>
    <t>chelt judiciare dosar 245/ll/2/2015</t>
  </si>
  <si>
    <t>chelt judiciare dosar 3262/225/2016</t>
  </si>
  <si>
    <t>chelt judiciare dosar  999/109/2016</t>
  </si>
  <si>
    <t>chelt judiciare dosar 871/102/2016</t>
  </si>
  <si>
    <t>chelt exec D 15643/197/2007 DE 297/2014</t>
  </si>
  <si>
    <t>chelt judiciare dosar 1322/239/2014</t>
  </si>
  <si>
    <t>chelt judiciare dosar 5050/117/15 DE 502/16</t>
  </si>
  <si>
    <t>19,08,2016</t>
  </si>
  <si>
    <t>chelt judiciare dosar 154/40/2014</t>
  </si>
  <si>
    <t>chelt judiciare dosar 6021/100/2014</t>
  </si>
  <si>
    <t>onorariu curator D 174/202/2016</t>
  </si>
  <si>
    <t>chelt judiciare dosar 435/257/2014</t>
  </si>
  <si>
    <t>chelt judiciare dosar 4451/117/2015</t>
  </si>
  <si>
    <t>chelt judiciare dosar 1116/113/2015</t>
  </si>
  <si>
    <t>chelt judiciare dosar 7378/3/2016</t>
  </si>
  <si>
    <t>chelt judiciare dosar 37/ll/2/2016</t>
  </si>
  <si>
    <t>chelt judiciare dosar 632/33/2016</t>
  </si>
  <si>
    <t>chelt judiciare dosar 1197/85/2016</t>
  </si>
  <si>
    <t>chelt judiciare dosar 74/217/2015</t>
  </si>
  <si>
    <t>CN Aeroporturi</t>
  </si>
  <si>
    <t>abonament servicii protocol</t>
  </si>
  <si>
    <t>mfp</t>
  </si>
  <si>
    <t>alimentare bloomberg</t>
  </si>
  <si>
    <t>alimentare reuters</t>
  </si>
  <si>
    <t>bs</t>
  </si>
  <si>
    <t>tva bloomberg</t>
  </si>
  <si>
    <t>tva reuters</t>
  </si>
  <si>
    <t>Xerox Romania Echip</t>
  </si>
  <si>
    <t>intretinere sist informatic</t>
  </si>
  <si>
    <t>Monitorul Oficial</t>
  </si>
  <si>
    <t>publicare ordine</t>
  </si>
  <si>
    <t>RCS&amp;RDS</t>
  </si>
  <si>
    <t>abonament cablu</t>
  </si>
  <si>
    <t>Manpres Distribution</t>
  </si>
  <si>
    <t>abonament publicatii</t>
  </si>
  <si>
    <t>Media Image Monitor</t>
  </si>
  <si>
    <t>servicii monitorizare</t>
  </si>
  <si>
    <t xml:space="preserve">Agentia Nationala De Presa </t>
  </si>
  <si>
    <t>servicii flux stiri</t>
  </si>
  <si>
    <t>publicare anunt concurs</t>
  </si>
  <si>
    <t>total</t>
  </si>
  <si>
    <t>OP 8221</t>
  </si>
  <si>
    <t>SERVICII DE TRADUCERE - PROIECT SEE NORVEGIAN UCAAPI 1580 - 56.27.02</t>
  </si>
  <si>
    <t>INTERNATIONAL CONSULTING</t>
  </si>
  <si>
    <t>OP 8245</t>
  </si>
  <si>
    <t>ACHITIE ECHIPAMENTE IT MINI LAPTOPURI - PROIECT ELVETIAN 1065 - 56.25.02</t>
  </si>
  <si>
    <t>TONKA SOLUTION</t>
  </si>
  <si>
    <t>CEC 63</t>
  </si>
  <si>
    <t xml:space="preserve">ALIMENTARE CONT DEPLASARE INTERNA - PROIECT  SEE NORVEGIAN ACP 5024 - 56.27.02 </t>
  </si>
  <si>
    <t>MFP - CASIERIE</t>
  </si>
  <si>
    <t>ALIMENTARE CONT DEPLASARE INTERNA - PROIECT FORMAREA ACP 2 - 58.14.01</t>
  </si>
  <si>
    <t>ALIMENTARE CONT DEPLASARE INTERNA - PROIECT FORMAREA ACP 2 - 58.14.02</t>
  </si>
  <si>
    <t>16-19 august 2016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</si>
</sst>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Liberation Sans"/>
      <family val="2"/>
    </font>
    <font>
      <sz val="12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3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3" xfId="60" applyFont="1" applyBorder="1" applyAlignment="1">
      <alignment horizontal="center" vertical="center"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20" fillId="0" borderId="15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14" fontId="14" fillId="0" borderId="11" xfId="0" applyNumberFormat="1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4" fontId="14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 wrapText="1"/>
    </xf>
    <xf numFmtId="0" fontId="14" fillId="0" borderId="19" xfId="57" applyFont="1" applyBorder="1" applyAlignment="1">
      <alignment horizontal="center"/>
      <protection/>
    </xf>
    <xf numFmtId="0" fontId="14" fillId="0" borderId="20" xfId="57" applyFont="1" applyBorder="1">
      <alignment/>
      <protection/>
    </xf>
    <xf numFmtId="4" fontId="14" fillId="0" borderId="21" xfId="57" applyNumberFormat="1" applyFont="1" applyBorder="1">
      <alignment/>
      <protection/>
    </xf>
    <xf numFmtId="0" fontId="19" fillId="0" borderId="0" xfId="0" applyFont="1" applyAlignment="1">
      <alignment horizontal="right"/>
    </xf>
    <xf numFmtId="0" fontId="26" fillId="0" borderId="22" xfId="59" applyFont="1" applyFill="1" applyBorder="1" applyAlignment="1">
      <alignment horizontal="center"/>
      <protection/>
    </xf>
    <xf numFmtId="167" fontId="26" fillId="0" borderId="22" xfId="59" applyNumberFormat="1" applyFont="1" applyFill="1" applyBorder="1" applyAlignment="1">
      <alignment horizontal="center"/>
      <protection/>
    </xf>
    <xf numFmtId="0" fontId="26" fillId="0" borderId="22" xfId="0" applyFont="1" applyBorder="1" applyAlignment="1">
      <alignment/>
    </xf>
    <xf numFmtId="4" fontId="0" fillId="0" borderId="22" xfId="0" applyNumberFormat="1" applyBorder="1" applyAlignment="1">
      <alignment/>
    </xf>
    <xf numFmtId="0" fontId="27" fillId="0" borderId="22" xfId="61" applyFont="1" applyFill="1" applyBorder="1" applyAlignment="1">
      <alignment/>
      <protection/>
    </xf>
    <xf numFmtId="0" fontId="28" fillId="0" borderId="22" xfId="61" applyFont="1" applyFill="1" applyBorder="1" applyAlignment="1">
      <alignment/>
      <protection/>
    </xf>
    <xf numFmtId="4" fontId="27" fillId="0" borderId="22" xfId="61" applyNumberFormat="1" applyFont="1" applyFill="1" applyBorder="1" applyAlignment="1">
      <alignment horizontal="right"/>
      <protection/>
    </xf>
    <xf numFmtId="0" fontId="28" fillId="0" borderId="22" xfId="62" applyFont="1" applyFill="1" applyBorder="1" applyAlignment="1">
      <alignment horizontal="center" vertical="center"/>
      <protection/>
    </xf>
    <xf numFmtId="168" fontId="28" fillId="0" borderId="22" xfId="59" applyNumberFormat="1" applyFont="1" applyFill="1" applyBorder="1" applyAlignment="1">
      <alignment horizontal="center"/>
      <protection/>
    </xf>
    <xf numFmtId="0" fontId="28" fillId="0" borderId="23" xfId="59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4" fontId="28" fillId="0" borderId="24" xfId="59" applyNumberFormat="1" applyFont="1" applyFill="1" applyBorder="1" applyAlignment="1">
      <alignment horizontal="right"/>
      <protection/>
    </xf>
    <xf numFmtId="0" fontId="28" fillId="0" borderId="25" xfId="59" applyFont="1" applyFill="1" applyBorder="1" applyAlignment="1">
      <alignment horizontal="center"/>
      <protection/>
    </xf>
    <xf numFmtId="0" fontId="28" fillId="0" borderId="22" xfId="59" applyFont="1" applyFill="1" applyBorder="1" applyAlignment="1">
      <alignment horizontal="center"/>
      <protection/>
    </xf>
    <xf numFmtId="4" fontId="28" fillId="0" borderId="22" xfId="59" applyNumberFormat="1" applyFont="1" applyFill="1" applyBorder="1" applyAlignment="1">
      <alignment horizontal="right"/>
      <protection/>
    </xf>
    <xf numFmtId="0" fontId="29" fillId="0" borderId="0" xfId="59" applyFont="1" applyFill="1" applyAlignment="1">
      <alignment/>
      <protection/>
    </xf>
    <xf numFmtId="14" fontId="0" fillId="0" borderId="26" xfId="0" applyNumberFormat="1" applyFont="1" applyBorder="1" applyAlignment="1">
      <alignment/>
    </xf>
    <xf numFmtId="0" fontId="0" fillId="0" borderId="27" xfId="0" applyFill="1" applyBorder="1" applyAlignment="1">
      <alignment/>
    </xf>
    <xf numFmtId="164" fontId="0" fillId="0" borderId="28" xfId="42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164" fontId="0" fillId="0" borderId="30" xfId="42" applyFont="1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0" fillId="0" borderId="31" xfId="0" applyBorder="1" applyAlignment="1">
      <alignment/>
    </xf>
    <xf numFmtId="14" fontId="0" fillId="0" borderId="32" xfId="0" applyNumberFormat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Border="1" applyAlignment="1">
      <alignment/>
    </xf>
    <xf numFmtId="0" fontId="19" fillId="0" borderId="32" xfId="0" applyFont="1" applyBorder="1" applyAlignment="1">
      <alignment horizontal="right"/>
    </xf>
    <xf numFmtId="164" fontId="19" fillId="0" borderId="33" xfId="42" applyFont="1" applyFill="1" applyBorder="1" applyAlignment="1" applyProtection="1">
      <alignment/>
      <protection/>
    </xf>
    <xf numFmtId="14" fontId="21" fillId="0" borderId="11" xfId="0" applyNumberFormat="1" applyFont="1" applyBorder="1" applyAlignment="1">
      <alignment horizontal="center"/>
    </xf>
    <xf numFmtId="0" fontId="30" fillId="0" borderId="34" xfId="0" applyFont="1" applyBorder="1" applyAlignment="1">
      <alignment vertical="center" wrapText="1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 horizontal="center"/>
    </xf>
    <xf numFmtId="14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43" t="s">
        <v>26</v>
      </c>
      <c r="E5" s="1" t="s">
        <v>103</v>
      </c>
    </row>
    <row r="7" spans="1:6" ht="68.25" customHeight="1" thickBot="1">
      <c r="A7" s="4" t="s">
        <v>3</v>
      </c>
      <c r="B7" s="4" t="s">
        <v>4</v>
      </c>
      <c r="C7" s="5" t="s">
        <v>5</v>
      </c>
      <c r="D7" s="4" t="s">
        <v>6</v>
      </c>
      <c r="E7" s="4" t="s">
        <v>7</v>
      </c>
      <c r="F7" s="4" t="s">
        <v>8</v>
      </c>
    </row>
    <row r="8" spans="1:6" ht="12.75">
      <c r="A8" s="2">
        <v>1</v>
      </c>
      <c r="B8" s="60" t="s">
        <v>29</v>
      </c>
      <c r="C8" s="61">
        <v>8228</v>
      </c>
      <c r="D8" s="3" t="s">
        <v>70</v>
      </c>
      <c r="E8" s="3" t="s">
        <v>71</v>
      </c>
      <c r="F8" s="62">
        <v>860</v>
      </c>
    </row>
    <row r="9" spans="1:6" ht="12.75">
      <c r="A9" s="63">
        <v>2</v>
      </c>
      <c r="B9" s="6" t="s">
        <v>32</v>
      </c>
      <c r="C9" s="3">
        <v>8231</v>
      </c>
      <c r="D9" s="7" t="s">
        <v>72</v>
      </c>
      <c r="E9" s="7" t="s">
        <v>73</v>
      </c>
      <c r="F9" s="64">
        <v>36000.46</v>
      </c>
    </row>
    <row r="10" spans="1:6" ht="12.75">
      <c r="A10" s="65">
        <v>3</v>
      </c>
      <c r="B10" s="6" t="s">
        <v>32</v>
      </c>
      <c r="C10" s="7">
        <v>8229</v>
      </c>
      <c r="D10" s="3" t="s">
        <v>72</v>
      </c>
      <c r="E10" s="3" t="s">
        <v>74</v>
      </c>
      <c r="F10" s="64">
        <v>48496.77</v>
      </c>
    </row>
    <row r="11" spans="1:6" ht="12.75">
      <c r="A11" s="65">
        <v>4</v>
      </c>
      <c r="B11" s="6" t="s">
        <v>32</v>
      </c>
      <c r="C11" s="7">
        <v>8232</v>
      </c>
      <c r="D11" s="3" t="s">
        <v>75</v>
      </c>
      <c r="E11" s="3" t="s">
        <v>76</v>
      </c>
      <c r="F11" s="64">
        <v>7200</v>
      </c>
    </row>
    <row r="12" spans="1:6" ht="12.75">
      <c r="A12" s="65">
        <v>5</v>
      </c>
      <c r="B12" s="6" t="s">
        <v>32</v>
      </c>
      <c r="C12" s="7">
        <v>8230</v>
      </c>
      <c r="D12" s="3" t="s">
        <v>75</v>
      </c>
      <c r="E12" s="3" t="s">
        <v>77</v>
      </c>
      <c r="F12" s="64">
        <v>9699</v>
      </c>
    </row>
    <row r="13" spans="1:6" ht="12.75">
      <c r="A13" s="65">
        <v>6</v>
      </c>
      <c r="B13" s="6" t="s">
        <v>32</v>
      </c>
      <c r="C13" s="7">
        <v>8223</v>
      </c>
      <c r="D13" s="3" t="s">
        <v>78</v>
      </c>
      <c r="E13" s="3" t="s">
        <v>79</v>
      </c>
      <c r="F13" s="64">
        <v>20095.02</v>
      </c>
    </row>
    <row r="14" spans="1:6" ht="12.75">
      <c r="A14" s="65">
        <v>7</v>
      </c>
      <c r="B14" s="6" t="s">
        <v>32</v>
      </c>
      <c r="C14" s="7">
        <v>8233</v>
      </c>
      <c r="D14" s="3" t="s">
        <v>80</v>
      </c>
      <c r="E14" s="3" t="s">
        <v>81</v>
      </c>
      <c r="F14" s="64">
        <v>1715.5</v>
      </c>
    </row>
    <row r="15" spans="1:6" ht="12.75">
      <c r="A15" s="65">
        <v>8</v>
      </c>
      <c r="B15" s="6" t="s">
        <v>41</v>
      </c>
      <c r="C15" s="7">
        <v>8241</v>
      </c>
      <c r="D15" s="3" t="s">
        <v>82</v>
      </c>
      <c r="E15" s="3" t="s">
        <v>83</v>
      </c>
      <c r="F15" s="64">
        <v>285</v>
      </c>
    </row>
    <row r="16" spans="1:6" ht="12.75">
      <c r="A16" s="65">
        <v>9</v>
      </c>
      <c r="B16" s="6" t="s">
        <v>41</v>
      </c>
      <c r="C16" s="7">
        <v>8235</v>
      </c>
      <c r="D16" s="3" t="s">
        <v>84</v>
      </c>
      <c r="E16" s="3" t="s">
        <v>85</v>
      </c>
      <c r="F16" s="64">
        <v>2960.65</v>
      </c>
    </row>
    <row r="17" spans="1:6" ht="12.75">
      <c r="A17" s="65">
        <v>10</v>
      </c>
      <c r="B17" s="6" t="s">
        <v>41</v>
      </c>
      <c r="C17" s="7">
        <v>8236</v>
      </c>
      <c r="D17" s="3" t="s">
        <v>84</v>
      </c>
      <c r="E17" s="3" t="s">
        <v>85</v>
      </c>
      <c r="F17" s="64">
        <v>413.5</v>
      </c>
    </row>
    <row r="18" spans="1:6" ht="12.75">
      <c r="A18" s="65">
        <v>11</v>
      </c>
      <c r="B18" s="6" t="s">
        <v>41</v>
      </c>
      <c r="C18" s="7">
        <v>8238</v>
      </c>
      <c r="D18" s="3" t="s">
        <v>86</v>
      </c>
      <c r="E18" s="3" t="s">
        <v>87</v>
      </c>
      <c r="F18" s="64">
        <v>4999</v>
      </c>
    </row>
    <row r="19" spans="1:6" ht="12.75">
      <c r="A19" s="65">
        <v>12</v>
      </c>
      <c r="B19" s="6" t="s">
        <v>41</v>
      </c>
      <c r="C19" s="7">
        <v>8237</v>
      </c>
      <c r="D19" s="3" t="s">
        <v>88</v>
      </c>
      <c r="E19" s="3" t="s">
        <v>89</v>
      </c>
      <c r="F19" s="64">
        <v>4800</v>
      </c>
    </row>
    <row r="20" spans="1:6" ht="12.75">
      <c r="A20" s="65">
        <v>13</v>
      </c>
      <c r="B20" s="6" t="s">
        <v>41</v>
      </c>
      <c r="C20" s="7">
        <v>8239</v>
      </c>
      <c r="D20" s="3" t="s">
        <v>80</v>
      </c>
      <c r="E20" s="3" t="s">
        <v>90</v>
      </c>
      <c r="F20" s="64">
        <v>36.5</v>
      </c>
    </row>
    <row r="21" spans="1:6" ht="13.5" thickBot="1">
      <c r="A21" s="66"/>
      <c r="B21" s="67"/>
      <c r="C21" s="68"/>
      <c r="D21" s="69"/>
      <c r="E21" s="70" t="s">
        <v>91</v>
      </c>
      <c r="F21" s="71">
        <f>SUM(F8:F20)</f>
        <v>137561.4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6.140625" style="24" customWidth="1"/>
    <col min="2" max="2" width="17.421875" style="24" customWidth="1"/>
    <col min="3" max="3" width="42.57421875" style="24" customWidth="1"/>
    <col min="4" max="4" width="35.8515625" style="24" customWidth="1"/>
    <col min="5" max="5" width="12.7109375" style="24" customWidth="1"/>
    <col min="6" max="16384" width="9.140625" style="24" customWidth="1"/>
  </cols>
  <sheetData>
    <row r="1" spans="1:4" ht="12.75">
      <c r="A1" s="23" t="s">
        <v>9</v>
      </c>
      <c r="B1" s="23"/>
      <c r="C1" s="23"/>
      <c r="D1" s="23"/>
    </row>
    <row r="3" spans="1:4" ht="15.75" customHeight="1">
      <c r="A3" s="80" t="s">
        <v>15</v>
      </c>
      <c r="B3" s="80"/>
      <c r="C3" s="80"/>
      <c r="D3" s="25"/>
    </row>
    <row r="4" spans="1:10" ht="19.5" customHeight="1">
      <c r="A4" s="81" t="s">
        <v>16</v>
      </c>
      <c r="B4" s="81"/>
      <c r="C4" s="81"/>
      <c r="D4" s="81"/>
      <c r="E4" s="81"/>
      <c r="F4" s="26"/>
      <c r="G4" s="26"/>
      <c r="H4" s="26"/>
      <c r="I4" s="27"/>
      <c r="J4" s="27"/>
    </row>
    <row r="5" spans="1:10" ht="12.75">
      <c r="A5" s="28"/>
      <c r="B5" s="29"/>
      <c r="C5" s="29"/>
      <c r="D5" s="29"/>
      <c r="E5" s="26"/>
      <c r="F5" s="26"/>
      <c r="G5" s="26"/>
      <c r="H5" s="26"/>
      <c r="I5" s="27"/>
      <c r="J5" s="27"/>
    </row>
    <row r="6" spans="1:10" ht="12.75">
      <c r="A6" s="28"/>
      <c r="B6" s="43" t="s">
        <v>26</v>
      </c>
      <c r="C6" s="22" t="str">
        <f>materiale!E5</f>
        <v>16-19 august 2016</v>
      </c>
      <c r="D6" s="29"/>
      <c r="E6" s="26"/>
      <c r="F6" s="26"/>
      <c r="G6" s="26"/>
      <c r="H6" s="26"/>
      <c r="I6" s="27"/>
      <c r="J6" s="27"/>
    </row>
    <row r="8" spans="1:5" ht="12.75">
      <c r="A8" s="30" t="s">
        <v>10</v>
      </c>
      <c r="B8" s="31" t="s">
        <v>11</v>
      </c>
      <c r="C8" s="31" t="s">
        <v>12</v>
      </c>
      <c r="D8" s="31" t="s">
        <v>17</v>
      </c>
      <c r="E8" s="32" t="s">
        <v>13</v>
      </c>
    </row>
    <row r="9" spans="1:5" s="37" customFormat="1" ht="45">
      <c r="A9" s="72">
        <v>42598</v>
      </c>
      <c r="B9" s="72" t="s">
        <v>92</v>
      </c>
      <c r="C9" s="73" t="s">
        <v>93</v>
      </c>
      <c r="D9" s="74" t="s">
        <v>94</v>
      </c>
      <c r="E9" s="75">
        <v>12974.4</v>
      </c>
    </row>
    <row r="10" spans="1:5" s="37" customFormat="1" ht="45">
      <c r="A10" s="72">
        <v>42601</v>
      </c>
      <c r="B10" s="72" t="s">
        <v>95</v>
      </c>
      <c r="C10" s="73" t="s">
        <v>96</v>
      </c>
      <c r="D10" s="74" t="s">
        <v>97</v>
      </c>
      <c r="E10" s="75">
        <v>23544</v>
      </c>
    </row>
    <row r="11" spans="1:5" s="37" customFormat="1" ht="45">
      <c r="A11" s="72">
        <v>42601</v>
      </c>
      <c r="B11" s="72" t="s">
        <v>98</v>
      </c>
      <c r="C11" s="73" t="s">
        <v>99</v>
      </c>
      <c r="D11" s="76" t="s">
        <v>100</v>
      </c>
      <c r="E11" s="75">
        <v>3000</v>
      </c>
    </row>
    <row r="12" spans="1:5" s="37" customFormat="1" ht="12.75">
      <c r="A12" s="33"/>
      <c r="B12" s="34"/>
      <c r="C12" s="35"/>
      <c r="D12" s="35"/>
      <c r="E12" s="36"/>
    </row>
    <row r="13" spans="1:5" s="37" customFormat="1" ht="12.75">
      <c r="A13" s="33"/>
      <c r="B13" s="34"/>
      <c r="C13" s="35"/>
      <c r="D13" s="35"/>
      <c r="E13" s="36"/>
    </row>
    <row r="14" spans="1:5" s="37" customFormat="1" ht="12.75">
      <c r="A14" s="33"/>
      <c r="B14" s="38"/>
      <c r="C14" s="39"/>
      <c r="D14" s="39"/>
      <c r="E14" s="36"/>
    </row>
    <row r="15" spans="1:5" s="37" customFormat="1" ht="12.75">
      <c r="A15" s="33"/>
      <c r="B15" s="38"/>
      <c r="C15" s="39"/>
      <c r="D15" s="39"/>
      <c r="E15" s="36"/>
    </row>
    <row r="16" spans="1:5" s="37" customFormat="1" ht="12.75">
      <c r="A16" s="33"/>
      <c r="B16" s="38"/>
      <c r="C16" s="39"/>
      <c r="D16" s="39"/>
      <c r="E16" s="36"/>
    </row>
    <row r="17" spans="1:5" s="37" customFormat="1" ht="12.75">
      <c r="A17" s="33"/>
      <c r="B17" s="38"/>
      <c r="C17" s="39"/>
      <c r="D17" s="39"/>
      <c r="E17" s="36"/>
    </row>
    <row r="18" spans="1:5" ht="12.75">
      <c r="A18" s="40" t="s">
        <v>14</v>
      </c>
      <c r="B18" s="41"/>
      <c r="C18" s="41"/>
      <c r="D18" s="41"/>
      <c r="E18" s="42">
        <f>SUM(E9:E17)</f>
        <v>39518.4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6.140625" style="24" customWidth="1"/>
    <col min="2" max="2" width="17.421875" style="24" customWidth="1"/>
    <col min="3" max="3" width="42.57421875" style="24" customWidth="1"/>
    <col min="4" max="4" width="35.8515625" style="24" customWidth="1"/>
    <col min="5" max="5" width="12.7109375" style="24" customWidth="1"/>
    <col min="6" max="16384" width="9.140625" style="24" customWidth="1"/>
  </cols>
  <sheetData>
    <row r="1" spans="1:4" ht="12.75">
      <c r="A1" s="23" t="s">
        <v>9</v>
      </c>
      <c r="B1" s="23"/>
      <c r="C1" s="23"/>
      <c r="D1" s="23"/>
    </row>
    <row r="3" spans="1:4" ht="15.75" customHeight="1">
      <c r="A3" s="80" t="s">
        <v>15</v>
      </c>
      <c r="B3" s="80"/>
      <c r="C3" s="80"/>
      <c r="D3" s="25"/>
    </row>
    <row r="4" spans="1:10" ht="30" customHeight="1">
      <c r="A4" s="81" t="s">
        <v>25</v>
      </c>
      <c r="B4" s="81"/>
      <c r="C4" s="81"/>
      <c r="D4" s="81"/>
      <c r="E4" s="81"/>
      <c r="F4" s="26"/>
      <c r="G4" s="26"/>
      <c r="H4" s="26"/>
      <c r="I4" s="27"/>
      <c r="J4" s="27"/>
    </row>
    <row r="5" spans="1:10" ht="12.75">
      <c r="A5" s="28"/>
      <c r="B5" s="29"/>
      <c r="C5" s="29"/>
      <c r="D5" s="29"/>
      <c r="E5" s="26"/>
      <c r="F5" s="26"/>
      <c r="G5" s="26"/>
      <c r="H5" s="26"/>
      <c r="I5" s="27"/>
      <c r="J5" s="27"/>
    </row>
    <row r="6" spans="1:10" ht="12.75">
      <c r="A6" s="28"/>
      <c r="B6" s="43" t="s">
        <v>26</v>
      </c>
      <c r="C6" s="22" t="str">
        <f>materiale!E5</f>
        <v>16-19 august 2016</v>
      </c>
      <c r="D6" s="29"/>
      <c r="E6" s="26"/>
      <c r="F6" s="26"/>
      <c r="G6" s="26"/>
      <c r="H6" s="26"/>
      <c r="I6" s="27"/>
      <c r="J6" s="27"/>
    </row>
    <row r="8" spans="1:5" ht="13.5" thickBot="1">
      <c r="A8" s="30" t="s">
        <v>10</v>
      </c>
      <c r="B8" s="31" t="s">
        <v>11</v>
      </c>
      <c r="C8" s="31" t="s">
        <v>12</v>
      </c>
      <c r="D8" s="31" t="s">
        <v>17</v>
      </c>
      <c r="E8" s="32" t="s">
        <v>13</v>
      </c>
    </row>
    <row r="9" spans="1:5" s="37" customFormat="1" ht="45">
      <c r="A9" s="77">
        <v>42601</v>
      </c>
      <c r="B9" s="78" t="s">
        <v>98</v>
      </c>
      <c r="C9" s="79" t="s">
        <v>101</v>
      </c>
      <c r="D9" s="74" t="s">
        <v>100</v>
      </c>
      <c r="E9" s="75">
        <v>1000</v>
      </c>
    </row>
    <row r="10" spans="1:5" s="37" customFormat="1" ht="45">
      <c r="A10" s="77">
        <v>42601</v>
      </c>
      <c r="B10" s="77" t="s">
        <v>98</v>
      </c>
      <c r="C10" s="79" t="s">
        <v>102</v>
      </c>
      <c r="D10" s="74" t="s">
        <v>100</v>
      </c>
      <c r="E10" s="75">
        <v>4500</v>
      </c>
    </row>
    <row r="11" spans="1:5" s="37" customFormat="1" ht="12.75">
      <c r="A11" s="33"/>
      <c r="B11" s="34"/>
      <c r="C11" s="34"/>
      <c r="D11" s="35"/>
      <c r="E11" s="36"/>
    </row>
    <row r="12" spans="1:5" s="37" customFormat="1" ht="12.75">
      <c r="A12" s="33"/>
      <c r="B12" s="34"/>
      <c r="C12" s="35"/>
      <c r="D12" s="35"/>
      <c r="E12" s="36"/>
    </row>
    <row r="13" spans="1:5" s="37" customFormat="1" ht="12.75">
      <c r="A13" s="33"/>
      <c r="B13" s="34"/>
      <c r="C13" s="35"/>
      <c r="D13" s="35"/>
      <c r="E13" s="36"/>
    </row>
    <row r="14" spans="1:5" s="37" customFormat="1" ht="12.75">
      <c r="A14" s="33"/>
      <c r="B14" s="38"/>
      <c r="C14" s="39"/>
      <c r="D14" s="39"/>
      <c r="E14" s="36"/>
    </row>
    <row r="15" spans="1:5" s="37" customFormat="1" ht="12.75">
      <c r="A15" s="33"/>
      <c r="B15" s="38"/>
      <c r="C15" s="39"/>
      <c r="D15" s="39"/>
      <c r="E15" s="36"/>
    </row>
    <row r="16" spans="1:5" s="37" customFormat="1" ht="12.75">
      <c r="A16" s="33"/>
      <c r="B16" s="38"/>
      <c r="C16" s="39"/>
      <c r="D16" s="39"/>
      <c r="E16" s="36"/>
    </row>
    <row r="17" spans="1:5" s="37" customFormat="1" ht="12.75">
      <c r="A17" s="33"/>
      <c r="B17" s="38"/>
      <c r="C17" s="39"/>
      <c r="D17" s="39"/>
      <c r="E17" s="36"/>
    </row>
    <row r="18" spans="1:5" ht="13.5" thickBot="1">
      <c r="A18" s="40" t="s">
        <v>14</v>
      </c>
      <c r="B18" s="41"/>
      <c r="C18" s="41"/>
      <c r="D18" s="41"/>
      <c r="E18" s="42">
        <f>SUM(E9:E17)</f>
        <v>5500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PageLayoutView="0" workbookViewId="0" topLeftCell="A22">
      <selection activeCell="D6" sqref="D6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8" customWidth="1"/>
    <col min="6" max="6" width="15.00390625" style="8" customWidth="1"/>
    <col min="7" max="16384" width="10.421875" style="8" customWidth="1"/>
  </cols>
  <sheetData>
    <row r="1" spans="1:6" ht="12.75">
      <c r="A1" s="10" t="s">
        <v>18</v>
      </c>
      <c r="B1" s="9"/>
      <c r="C1" s="11"/>
      <c r="D1" s="11"/>
      <c r="E1" s="9"/>
      <c r="F1" s="9"/>
    </row>
    <row r="2" spans="2:6" ht="12.75">
      <c r="B2" s="9"/>
      <c r="C2" s="9"/>
      <c r="D2" s="9"/>
      <c r="E2" s="9"/>
      <c r="F2" s="9"/>
    </row>
    <row r="3" spans="1:6" ht="12.75">
      <c r="A3" s="10" t="s">
        <v>19</v>
      </c>
      <c r="B3" s="11"/>
      <c r="C3" s="9"/>
      <c r="D3" s="11"/>
      <c r="E3" s="12"/>
      <c r="F3" s="9"/>
    </row>
    <row r="4" spans="1:6" ht="12.75">
      <c r="A4" s="10" t="s">
        <v>20</v>
      </c>
      <c r="B4" s="11"/>
      <c r="C4" s="9"/>
      <c r="D4" s="11"/>
      <c r="E4" s="9"/>
      <c r="F4" s="11"/>
    </row>
    <row r="5" spans="1:6" ht="12.75">
      <c r="A5" s="9"/>
      <c r="B5" s="11"/>
      <c r="C5" s="9"/>
      <c r="D5" s="9"/>
      <c r="E5" s="9"/>
      <c r="F5" s="9"/>
    </row>
    <row r="6" spans="1:6" ht="12.75">
      <c r="A6" s="9"/>
      <c r="B6" s="13"/>
      <c r="C6" s="43" t="s">
        <v>26</v>
      </c>
      <c r="D6" s="11" t="str">
        <f>materiale!E5</f>
        <v>16-19 august 2016</v>
      </c>
      <c r="E6" s="9"/>
      <c r="F6" s="9"/>
    </row>
    <row r="7" spans="1:6" ht="12.75">
      <c r="A7" s="9"/>
      <c r="B7" s="9"/>
      <c r="C7" s="9"/>
      <c r="D7" s="9"/>
      <c r="E7" s="9"/>
      <c r="F7" s="9"/>
    </row>
    <row r="8" spans="1:6" ht="52.5">
      <c r="A8" s="14" t="s">
        <v>3</v>
      </c>
      <c r="B8" s="15" t="s">
        <v>4</v>
      </c>
      <c r="C8" s="16" t="s">
        <v>5</v>
      </c>
      <c r="D8" s="15" t="s">
        <v>21</v>
      </c>
      <c r="E8" s="17" t="s">
        <v>22</v>
      </c>
      <c r="F8" s="18" t="s">
        <v>23</v>
      </c>
    </row>
    <row r="9" spans="1:6" ht="13.5">
      <c r="A9" s="51">
        <v>1</v>
      </c>
      <c r="B9" s="52" t="s">
        <v>29</v>
      </c>
      <c r="C9" s="53">
        <v>20328</v>
      </c>
      <c r="D9" s="44" t="s">
        <v>27</v>
      </c>
      <c r="E9" s="54" t="s">
        <v>30</v>
      </c>
      <c r="F9" s="55">
        <v>620</v>
      </c>
    </row>
    <row r="10" spans="1:6" ht="13.5">
      <c r="A10" s="51">
        <v>2</v>
      </c>
      <c r="B10" s="52" t="s">
        <v>29</v>
      </c>
      <c r="C10" s="53">
        <v>20327</v>
      </c>
      <c r="D10" s="44" t="s">
        <v>27</v>
      </c>
      <c r="E10" s="54" t="s">
        <v>31</v>
      </c>
      <c r="F10" s="55">
        <v>744</v>
      </c>
    </row>
    <row r="11" spans="1:6" ht="13.5">
      <c r="A11" s="51">
        <v>3</v>
      </c>
      <c r="B11" s="52" t="s">
        <v>32</v>
      </c>
      <c r="C11" s="53">
        <v>20335</v>
      </c>
      <c r="D11" s="44" t="s">
        <v>33</v>
      </c>
      <c r="E11" s="54" t="s">
        <v>34</v>
      </c>
      <c r="F11" s="55">
        <v>49.2</v>
      </c>
    </row>
    <row r="12" spans="1:6" ht="13.5">
      <c r="A12" s="51">
        <v>4</v>
      </c>
      <c r="B12" s="52" t="s">
        <v>32</v>
      </c>
      <c r="C12" s="56">
        <v>20331</v>
      </c>
      <c r="D12" s="44" t="s">
        <v>33</v>
      </c>
      <c r="E12" s="54" t="s">
        <v>35</v>
      </c>
      <c r="F12" s="55">
        <v>3500</v>
      </c>
    </row>
    <row r="13" spans="1:256" ht="13.5">
      <c r="A13" s="51">
        <v>5</v>
      </c>
      <c r="B13" s="52" t="s">
        <v>32</v>
      </c>
      <c r="C13" s="53">
        <v>20332</v>
      </c>
      <c r="D13" s="44" t="s">
        <v>33</v>
      </c>
      <c r="E13" s="54" t="s">
        <v>36</v>
      </c>
      <c r="F13" s="55">
        <v>800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51">
        <v>6</v>
      </c>
      <c r="B14" s="52" t="s">
        <v>32</v>
      </c>
      <c r="C14" s="57">
        <v>20334</v>
      </c>
      <c r="D14" s="44" t="s">
        <v>33</v>
      </c>
      <c r="E14" s="54" t="s">
        <v>37</v>
      </c>
      <c r="F14" s="58">
        <v>5039.3</v>
      </c>
    </row>
    <row r="15" spans="1:6" ht="13.5">
      <c r="A15" s="51">
        <v>7</v>
      </c>
      <c r="B15" s="52" t="s">
        <v>32</v>
      </c>
      <c r="C15" s="57">
        <v>20333</v>
      </c>
      <c r="D15" s="44" t="s">
        <v>33</v>
      </c>
      <c r="E15" s="54" t="s">
        <v>38</v>
      </c>
      <c r="F15" s="58">
        <v>7350</v>
      </c>
    </row>
    <row r="16" spans="1:6" ht="13.5">
      <c r="A16" s="51">
        <v>8</v>
      </c>
      <c r="B16" s="52" t="s">
        <v>32</v>
      </c>
      <c r="C16" s="57">
        <v>20330</v>
      </c>
      <c r="D16" s="44" t="s">
        <v>33</v>
      </c>
      <c r="E16" s="54" t="s">
        <v>39</v>
      </c>
      <c r="F16" s="58">
        <v>8456.8</v>
      </c>
    </row>
    <row r="17" spans="1:6" ht="13.5">
      <c r="A17" s="51">
        <v>9</v>
      </c>
      <c r="B17" s="52" t="s">
        <v>32</v>
      </c>
      <c r="C17" s="57">
        <v>20329</v>
      </c>
      <c r="D17" s="44" t="s">
        <v>33</v>
      </c>
      <c r="E17" s="54" t="s">
        <v>40</v>
      </c>
      <c r="F17" s="58">
        <v>11847.3</v>
      </c>
    </row>
    <row r="18" spans="1:6" ht="13.5">
      <c r="A18" s="51">
        <v>10</v>
      </c>
      <c r="B18" s="52" t="s">
        <v>41</v>
      </c>
      <c r="C18" s="57">
        <v>20336</v>
      </c>
      <c r="D18" s="44" t="s">
        <v>42</v>
      </c>
      <c r="E18" s="54" t="s">
        <v>43</v>
      </c>
      <c r="F18" s="58">
        <v>150</v>
      </c>
    </row>
    <row r="19" spans="1:6" ht="13.5">
      <c r="A19" s="51">
        <v>11</v>
      </c>
      <c r="B19" s="52" t="s">
        <v>41</v>
      </c>
      <c r="C19" s="57">
        <v>20338</v>
      </c>
      <c r="D19" s="44" t="s">
        <v>42</v>
      </c>
      <c r="E19" s="54" t="s">
        <v>44</v>
      </c>
      <c r="F19" s="58">
        <v>300</v>
      </c>
    </row>
    <row r="20" spans="1:6" ht="13.5">
      <c r="A20" s="51">
        <v>12</v>
      </c>
      <c r="B20" s="52" t="s">
        <v>41</v>
      </c>
      <c r="C20" s="57">
        <v>20337</v>
      </c>
      <c r="D20" s="44" t="s">
        <v>42</v>
      </c>
      <c r="E20" s="54" t="s">
        <v>45</v>
      </c>
      <c r="F20" s="58">
        <v>600</v>
      </c>
    </row>
    <row r="21" spans="1:6" ht="13.5">
      <c r="A21" s="51">
        <v>13</v>
      </c>
      <c r="B21" s="52" t="s">
        <v>41</v>
      </c>
      <c r="C21" s="57">
        <v>20339</v>
      </c>
      <c r="D21" s="44" t="s">
        <v>42</v>
      </c>
      <c r="E21" s="54" t="s">
        <v>46</v>
      </c>
      <c r="F21" s="58">
        <v>20</v>
      </c>
    </row>
    <row r="22" spans="1:6" ht="13.5">
      <c r="A22" s="51">
        <v>14</v>
      </c>
      <c r="B22" s="52" t="s">
        <v>41</v>
      </c>
      <c r="C22" s="57">
        <v>20341</v>
      </c>
      <c r="D22" s="44" t="s">
        <v>42</v>
      </c>
      <c r="E22" s="54" t="s">
        <v>47</v>
      </c>
      <c r="F22" s="58">
        <v>20</v>
      </c>
    </row>
    <row r="23" spans="1:6" ht="13.5">
      <c r="A23" s="51">
        <v>15</v>
      </c>
      <c r="B23" s="52" t="s">
        <v>41</v>
      </c>
      <c r="C23" s="57">
        <v>20343</v>
      </c>
      <c r="D23" s="44" t="s">
        <v>42</v>
      </c>
      <c r="E23" s="59" t="s">
        <v>48</v>
      </c>
      <c r="F23" s="58">
        <v>360</v>
      </c>
    </row>
    <row r="24" spans="1:6" ht="13.5">
      <c r="A24" s="51">
        <v>16</v>
      </c>
      <c r="B24" s="52" t="s">
        <v>41</v>
      </c>
      <c r="C24" s="57">
        <v>20344</v>
      </c>
      <c r="D24" s="44" t="s">
        <v>42</v>
      </c>
      <c r="E24" s="54" t="s">
        <v>49</v>
      </c>
      <c r="F24" s="58">
        <v>200</v>
      </c>
    </row>
    <row r="25" spans="1:6" ht="13.5">
      <c r="A25" s="51">
        <v>17</v>
      </c>
      <c r="B25" s="52" t="s">
        <v>41</v>
      </c>
      <c r="C25" s="57">
        <v>20342</v>
      </c>
      <c r="D25" s="44" t="s">
        <v>42</v>
      </c>
      <c r="E25" s="54" t="s">
        <v>50</v>
      </c>
      <c r="F25" s="58">
        <v>30</v>
      </c>
    </row>
    <row r="26" spans="1:6" ht="13.5">
      <c r="A26" s="51">
        <v>18</v>
      </c>
      <c r="B26" s="52" t="s">
        <v>41</v>
      </c>
      <c r="C26" s="57">
        <v>20340</v>
      </c>
      <c r="D26" s="44" t="s">
        <v>42</v>
      </c>
      <c r="E26" s="54" t="s">
        <v>51</v>
      </c>
      <c r="F26" s="58">
        <v>10</v>
      </c>
    </row>
    <row r="27" spans="1:6" ht="13.5">
      <c r="A27" s="51">
        <v>19</v>
      </c>
      <c r="B27" s="52" t="s">
        <v>41</v>
      </c>
      <c r="C27" s="57">
        <v>20345</v>
      </c>
      <c r="D27" s="44" t="s">
        <v>42</v>
      </c>
      <c r="E27" s="54" t="s">
        <v>52</v>
      </c>
      <c r="F27" s="58">
        <v>50</v>
      </c>
    </row>
    <row r="28" spans="1:6" ht="13.5">
      <c r="A28" s="51">
        <v>20</v>
      </c>
      <c r="B28" s="52" t="s">
        <v>41</v>
      </c>
      <c r="C28" s="57">
        <v>20346</v>
      </c>
      <c r="D28" s="44" t="s">
        <v>42</v>
      </c>
      <c r="E28" s="54" t="s">
        <v>53</v>
      </c>
      <c r="F28" s="58">
        <v>100</v>
      </c>
    </row>
    <row r="29" spans="1:6" ht="13.5">
      <c r="A29" s="51">
        <v>21</v>
      </c>
      <c r="B29" s="52" t="s">
        <v>41</v>
      </c>
      <c r="C29" s="57">
        <v>20347</v>
      </c>
      <c r="D29" s="44" t="s">
        <v>42</v>
      </c>
      <c r="E29" s="54" t="s">
        <v>54</v>
      </c>
      <c r="F29" s="58">
        <v>30</v>
      </c>
    </row>
    <row r="30" spans="1:6" ht="13.5">
      <c r="A30" s="51">
        <v>22</v>
      </c>
      <c r="B30" s="52" t="s">
        <v>41</v>
      </c>
      <c r="C30" s="53">
        <v>20349</v>
      </c>
      <c r="D30" s="44" t="s">
        <v>33</v>
      </c>
      <c r="E30" s="54" t="s">
        <v>55</v>
      </c>
      <c r="F30" s="55">
        <v>406.96</v>
      </c>
    </row>
    <row r="31" spans="1:6" ht="13.5">
      <c r="A31" s="51">
        <v>23</v>
      </c>
      <c r="B31" s="52" t="s">
        <v>41</v>
      </c>
      <c r="C31" s="53">
        <v>20350</v>
      </c>
      <c r="D31" s="44" t="s">
        <v>27</v>
      </c>
      <c r="E31" s="54" t="s">
        <v>56</v>
      </c>
      <c r="F31" s="55">
        <v>20</v>
      </c>
    </row>
    <row r="32" spans="1:6" ht="13.5">
      <c r="A32" s="51">
        <v>24</v>
      </c>
      <c r="B32" s="52" t="s">
        <v>41</v>
      </c>
      <c r="C32" s="53">
        <v>20348</v>
      </c>
      <c r="D32" s="44" t="s">
        <v>33</v>
      </c>
      <c r="E32" s="54" t="s">
        <v>57</v>
      </c>
      <c r="F32" s="55">
        <v>8365.8</v>
      </c>
    </row>
    <row r="33" spans="1:6" ht="13.5">
      <c r="A33" s="51">
        <v>25</v>
      </c>
      <c r="B33" s="52" t="s">
        <v>58</v>
      </c>
      <c r="C33" s="57">
        <v>20351</v>
      </c>
      <c r="D33" s="44" t="s">
        <v>27</v>
      </c>
      <c r="E33" s="54" t="s">
        <v>59</v>
      </c>
      <c r="F33" s="58">
        <v>1700</v>
      </c>
    </row>
    <row r="34" spans="1:6" ht="13.5">
      <c r="A34" s="51">
        <v>26</v>
      </c>
      <c r="B34" s="52" t="s">
        <v>58</v>
      </c>
      <c r="C34" s="57">
        <v>20358</v>
      </c>
      <c r="D34" s="44" t="s">
        <v>33</v>
      </c>
      <c r="E34" s="54" t="s">
        <v>60</v>
      </c>
      <c r="F34" s="58">
        <v>1292</v>
      </c>
    </row>
    <row r="35" spans="1:6" ht="13.5">
      <c r="A35" s="51">
        <v>27</v>
      </c>
      <c r="B35" s="52" t="s">
        <v>58</v>
      </c>
      <c r="C35" s="57">
        <v>20356</v>
      </c>
      <c r="D35" s="44" t="s">
        <v>33</v>
      </c>
      <c r="E35" s="54" t="s">
        <v>61</v>
      </c>
      <c r="F35" s="58">
        <v>10000</v>
      </c>
    </row>
    <row r="36" spans="1:6" ht="13.5">
      <c r="A36" s="51">
        <v>28</v>
      </c>
      <c r="B36" s="52" t="s">
        <v>58</v>
      </c>
      <c r="C36" s="57">
        <v>20359</v>
      </c>
      <c r="D36" s="44" t="s">
        <v>33</v>
      </c>
      <c r="E36" s="54" t="s">
        <v>62</v>
      </c>
      <c r="F36" s="58">
        <v>2440</v>
      </c>
    </row>
    <row r="37" spans="1:6" ht="13.5">
      <c r="A37" s="51">
        <v>29</v>
      </c>
      <c r="B37" s="52" t="s">
        <v>58</v>
      </c>
      <c r="C37" s="57">
        <v>20355</v>
      </c>
      <c r="D37" s="44" t="s">
        <v>27</v>
      </c>
      <c r="E37" s="54" t="s">
        <v>63</v>
      </c>
      <c r="F37" s="58">
        <v>831.68</v>
      </c>
    </row>
    <row r="38" spans="1:6" ht="13.5">
      <c r="A38" s="51">
        <v>30</v>
      </c>
      <c r="B38" s="52" t="s">
        <v>58</v>
      </c>
      <c r="C38" s="57">
        <v>20353</v>
      </c>
      <c r="D38" s="44" t="s">
        <v>27</v>
      </c>
      <c r="E38" s="54" t="s">
        <v>64</v>
      </c>
      <c r="F38" s="58">
        <v>1800</v>
      </c>
    </row>
    <row r="39" spans="1:6" ht="13.5">
      <c r="A39" s="51">
        <v>31</v>
      </c>
      <c r="B39" s="52" t="s">
        <v>58</v>
      </c>
      <c r="C39" s="57">
        <v>20354</v>
      </c>
      <c r="D39" s="44" t="s">
        <v>27</v>
      </c>
      <c r="E39" s="54" t="s">
        <v>65</v>
      </c>
      <c r="F39" s="58">
        <v>2250</v>
      </c>
    </row>
    <row r="40" spans="1:6" ht="13.5">
      <c r="A40" s="51">
        <v>32</v>
      </c>
      <c r="B40" s="52" t="s">
        <v>58</v>
      </c>
      <c r="C40" s="57">
        <v>20352</v>
      </c>
      <c r="D40" s="44" t="s">
        <v>33</v>
      </c>
      <c r="E40" s="54" t="s">
        <v>66</v>
      </c>
      <c r="F40" s="58">
        <v>93528.81</v>
      </c>
    </row>
    <row r="41" spans="1:6" ht="13.5">
      <c r="A41" s="51">
        <v>33</v>
      </c>
      <c r="B41" s="52" t="s">
        <v>58</v>
      </c>
      <c r="C41" s="57">
        <v>20357</v>
      </c>
      <c r="D41" s="44" t="s">
        <v>33</v>
      </c>
      <c r="E41" s="54" t="s">
        <v>67</v>
      </c>
      <c r="F41" s="58">
        <v>1177.91</v>
      </c>
    </row>
    <row r="42" spans="1:6" ht="13.5">
      <c r="A42" s="51">
        <v>34</v>
      </c>
      <c r="B42" s="52" t="s">
        <v>58</v>
      </c>
      <c r="C42" s="57">
        <v>20361</v>
      </c>
      <c r="D42" s="44" t="s">
        <v>33</v>
      </c>
      <c r="E42" s="54" t="s">
        <v>68</v>
      </c>
      <c r="F42" s="58">
        <v>844</v>
      </c>
    </row>
    <row r="43" spans="1:6" ht="13.5">
      <c r="A43" s="51">
        <v>35</v>
      </c>
      <c r="B43" s="52" t="s">
        <v>58</v>
      </c>
      <c r="C43" s="57">
        <v>20360</v>
      </c>
      <c r="D43" s="44" t="s">
        <v>33</v>
      </c>
      <c r="E43" s="54" t="s">
        <v>69</v>
      </c>
      <c r="F43" s="58">
        <v>1244</v>
      </c>
    </row>
    <row r="44" spans="1:6" ht="13.5">
      <c r="A44" s="57"/>
      <c r="B44" s="52"/>
      <c r="C44" s="57"/>
      <c r="D44" s="44"/>
      <c r="E44" s="54"/>
      <c r="F44" s="58"/>
    </row>
    <row r="45" spans="1:6" ht="13.5">
      <c r="A45" s="57"/>
      <c r="B45" s="52"/>
      <c r="C45" s="57"/>
      <c r="D45" s="44"/>
      <c r="E45" s="54" t="s">
        <v>1</v>
      </c>
      <c r="F45" s="58">
        <f>SUM(F9:F43)</f>
        <v>166177.76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19" customWidth="1"/>
    <col min="2" max="2" width="17.28125" style="19" customWidth="1"/>
    <col min="3" max="3" width="14.7109375" style="19" customWidth="1"/>
    <col min="4" max="4" width="24.7109375" style="19" customWidth="1"/>
    <col min="5" max="5" width="39.421875" style="19" customWidth="1"/>
    <col min="6" max="6" width="15.00390625" style="19" customWidth="1"/>
    <col min="7" max="16384" width="10.421875" style="19" customWidth="1"/>
  </cols>
  <sheetData>
    <row r="1" spans="1:6" ht="12.75">
      <c r="A1" s="20" t="s">
        <v>18</v>
      </c>
      <c r="B1" s="9"/>
      <c r="C1" s="11"/>
      <c r="D1" s="11"/>
      <c r="E1" s="9"/>
      <c r="F1" s="9"/>
    </row>
    <row r="2" spans="2:6" ht="12.75">
      <c r="B2" s="9"/>
      <c r="C2" s="9"/>
      <c r="D2" s="9"/>
      <c r="E2" s="9"/>
      <c r="F2" s="9"/>
    </row>
    <row r="3" spans="1:6" ht="12.75">
      <c r="A3" s="20" t="s">
        <v>19</v>
      </c>
      <c r="B3" s="11"/>
      <c r="C3" s="9"/>
      <c r="D3" s="11"/>
      <c r="E3" s="12"/>
      <c r="F3" s="9"/>
    </row>
    <row r="4" spans="1:6" ht="12.75">
      <c r="A4" s="20" t="s">
        <v>24</v>
      </c>
      <c r="B4" s="11"/>
      <c r="C4" s="9"/>
      <c r="D4" s="11"/>
      <c r="E4" s="9"/>
      <c r="F4" s="11"/>
    </row>
    <row r="5" spans="1:6" ht="12.75">
      <c r="A5" s="9"/>
      <c r="B5" s="11"/>
      <c r="C5" s="9"/>
      <c r="D5" s="9"/>
      <c r="E5" s="9"/>
      <c r="F5" s="9"/>
    </row>
    <row r="6" spans="1:6" ht="12.75">
      <c r="A6" s="9"/>
      <c r="B6" s="13"/>
      <c r="C6" s="43" t="s">
        <v>26</v>
      </c>
      <c r="D6" s="11" t="str">
        <f>materiale!E5</f>
        <v>16-19 august 2016</v>
      </c>
      <c r="E6" s="9"/>
      <c r="F6" s="9"/>
    </row>
    <row r="7" spans="1:6" ht="12.75">
      <c r="A7" s="9"/>
      <c r="B7" s="9"/>
      <c r="C7" s="9"/>
      <c r="D7" s="9"/>
      <c r="E7" s="9"/>
      <c r="F7" s="9"/>
    </row>
    <row r="8" spans="1:6" ht="52.5">
      <c r="A8" s="14" t="s">
        <v>3</v>
      </c>
      <c r="B8" s="15" t="s">
        <v>4</v>
      </c>
      <c r="C8" s="16" t="s">
        <v>5</v>
      </c>
      <c r="D8" s="15" t="s">
        <v>21</v>
      </c>
      <c r="E8" s="17" t="s">
        <v>22</v>
      </c>
      <c r="F8" s="21" t="s">
        <v>23</v>
      </c>
    </row>
    <row r="9" spans="1:6" ht="13.5">
      <c r="A9" s="44">
        <v>1</v>
      </c>
      <c r="B9" s="45">
        <v>42601</v>
      </c>
      <c r="C9" s="44">
        <v>20368</v>
      </c>
      <c r="D9" s="44" t="s">
        <v>27</v>
      </c>
      <c r="E9" s="46" t="s">
        <v>28</v>
      </c>
      <c r="F9" s="47">
        <v>17455.23</v>
      </c>
    </row>
    <row r="10" spans="1:6" ht="13.5">
      <c r="A10" s="44">
        <v>2</v>
      </c>
      <c r="B10" s="45">
        <v>42601</v>
      </c>
      <c r="C10" s="44">
        <v>20370</v>
      </c>
      <c r="D10" s="44" t="s">
        <v>27</v>
      </c>
      <c r="E10" s="46" t="s">
        <v>28</v>
      </c>
      <c r="F10" s="47">
        <v>13427.1</v>
      </c>
    </row>
    <row r="11" spans="1:6" ht="13.5">
      <c r="A11" s="44">
        <v>3</v>
      </c>
      <c r="B11" s="45">
        <v>42601</v>
      </c>
      <c r="C11" s="44">
        <v>20363</v>
      </c>
      <c r="D11" s="44" t="s">
        <v>27</v>
      </c>
      <c r="E11" s="46" t="s">
        <v>28</v>
      </c>
      <c r="F11" s="47">
        <v>26854.2</v>
      </c>
    </row>
    <row r="12" spans="1:6" ht="13.5">
      <c r="A12" s="44">
        <v>4</v>
      </c>
      <c r="B12" s="45">
        <v>42601</v>
      </c>
      <c r="C12" s="44">
        <v>20365</v>
      </c>
      <c r="D12" s="44" t="s">
        <v>27</v>
      </c>
      <c r="E12" s="46" t="s">
        <v>28</v>
      </c>
      <c r="F12" s="47">
        <v>22826.07</v>
      </c>
    </row>
    <row r="13" spans="1:256" ht="13.5">
      <c r="A13" s="44">
        <v>5</v>
      </c>
      <c r="B13" s="45">
        <v>42601</v>
      </c>
      <c r="C13" s="44">
        <v>20364</v>
      </c>
      <c r="D13" s="44" t="s">
        <v>27</v>
      </c>
      <c r="E13" s="46" t="s">
        <v>28</v>
      </c>
      <c r="F13" s="47">
        <v>13427.1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44">
        <v>6</v>
      </c>
      <c r="B14" s="45">
        <v>42601</v>
      </c>
      <c r="C14" s="44">
        <v>20369</v>
      </c>
      <c r="D14" s="44" t="s">
        <v>27</v>
      </c>
      <c r="E14" s="46" t="s">
        <v>28</v>
      </c>
      <c r="F14" s="47">
        <v>15664.95</v>
      </c>
    </row>
    <row r="15" spans="1:6" ht="13.5">
      <c r="A15" s="44">
        <v>7</v>
      </c>
      <c r="B15" s="45">
        <v>42601</v>
      </c>
      <c r="C15" s="44">
        <v>20367</v>
      </c>
      <c r="D15" s="44" t="s">
        <v>27</v>
      </c>
      <c r="E15" s="46" t="s">
        <v>28</v>
      </c>
      <c r="F15" s="47">
        <v>1007.03</v>
      </c>
    </row>
    <row r="16" spans="1:6" ht="13.5">
      <c r="A16" s="44">
        <v>8</v>
      </c>
      <c r="B16" s="45">
        <v>42601</v>
      </c>
      <c r="C16" s="44">
        <v>20362</v>
      </c>
      <c r="D16" s="44" t="s">
        <v>27</v>
      </c>
      <c r="E16" s="46" t="s">
        <v>28</v>
      </c>
      <c r="F16" s="47">
        <v>18350.37</v>
      </c>
    </row>
    <row r="17" spans="1:6" ht="13.5">
      <c r="A17" s="44">
        <v>9</v>
      </c>
      <c r="B17" s="45">
        <v>42601</v>
      </c>
      <c r="C17" s="44">
        <v>20366</v>
      </c>
      <c r="D17" s="44" t="s">
        <v>27</v>
      </c>
      <c r="E17" s="46" t="s">
        <v>28</v>
      </c>
      <c r="F17" s="47">
        <v>1007.03</v>
      </c>
    </row>
    <row r="18" spans="1:6" ht="13.5">
      <c r="A18" s="48" t="s">
        <v>1</v>
      </c>
      <c r="B18" s="49"/>
      <c r="C18" s="49"/>
      <c r="D18" s="49"/>
      <c r="E18" s="49"/>
      <c r="F18" s="50">
        <f>SUM(F9:F17)</f>
        <v>130019.08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2016-08-24T11:00:16Z</cp:lastPrinted>
  <dcterms:created xsi:type="dcterms:W3CDTF">2016-01-19T13:06:09Z</dcterms:created>
  <dcterms:modified xsi:type="dcterms:W3CDTF">2016-08-24T11:00:28Z</dcterms:modified>
  <cp:category/>
  <cp:version/>
  <cp:contentType/>
  <cp:contentStatus/>
</cp:coreProperties>
</file>