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<sst xmlns="http://schemas.openxmlformats.org/spreadsheetml/2006/main" count="359" uniqueCount="196">
  <si>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</si>
  <si>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</si>
  <si>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</si>
  <si>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</si>
  <si>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</si>
  <si>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</si>
  <si>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</si>
  <si>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</si>
  <si>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</si>
  <si>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</si>
  <si>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</si>
  <si>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</si>
  <si>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</si>
  <si>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</si>
  <si>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</si>
  <si>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</si>
  <si>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</si>
  <si>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</si>
  <si>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</si>
  <si>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</si>
  <si>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</si>
  <si>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</si>
  <si>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</si>
  <si>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</si>
  <si>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</si>
  <si>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</si>
  <si>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</si>
  <si>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</si>
  <si>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</si>
  <si>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</si>
  <si>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</si>
  <si>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</si>
  <si>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JURIDICA</t>
  </si>
  <si>
    <t>poprire DE 81/2016</t>
  </si>
  <si>
    <t>poprire DE 59/2017</t>
  </si>
  <si>
    <t>poprire DE 379/2017</t>
  </si>
  <si>
    <t>PERSOANA FIZICA</t>
  </si>
  <si>
    <t>despagubire dosar 3767/108/2015</t>
  </si>
  <si>
    <t>despagubire CEDO</t>
  </si>
  <si>
    <t>Clasificatie bugetara</t>
  </si>
  <si>
    <t>Subtotal 10.01.01</t>
  </si>
  <si>
    <t>10.01.01</t>
  </si>
  <si>
    <t>aprilie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</si>
  <si>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</si>
  <si>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</si>
  <si>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</si>
  <si>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</si>
  <si>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</si>
  <si>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</si>
  <si>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</si>
  <si>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</si>
  <si>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</si>
  <si>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</si>
  <si>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</si>
  <si>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</si>
  <si>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</si>
  <si>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</si>
  <si>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</si>
  <si>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</si>
  <si>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</si>
  <si>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</si>
  <si>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</si>
  <si>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</si>
  <si>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</si>
  <si>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</si>
  <si>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</si>
  <si>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</si>
  <si>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</si>
  <si>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</si>
  <si>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</si>
  <si>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</si>
  <si>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</si>
  <si>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</si>
  <si>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</si>
  <si>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</si>
  <si>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</si>
  <si>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</si>
  <si>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19,04,2017</t>
  </si>
  <si>
    <t>onorariu curator dosar 4614/118/2015</t>
  </si>
  <si>
    <t>cheltuieli judiciare dosar D 30047/212/2015</t>
  </si>
  <si>
    <t>20,04,2017</t>
  </si>
  <si>
    <t>cheltuielie judiciare dosar D 3767/108/2015</t>
  </si>
  <si>
    <t>C.604020/15 615200/17 ARB/15/31 fact.6855/2017</t>
  </si>
  <si>
    <t>C. 606433/15 614864/17 F. 2208/2017</t>
  </si>
  <si>
    <t>21,04,2017</t>
  </si>
  <si>
    <t>cheltuieli judiciare dosar D 7803/95/2015</t>
  </si>
  <si>
    <t>cheltuieli judiciare dosar D 7731/176/2014</t>
  </si>
  <si>
    <t>BUGET DE STAT</t>
  </si>
  <si>
    <t>cheltuieli judiciare dosar D 5569/110/2013</t>
  </si>
  <si>
    <t>cheltuieli jdiciare dosar D 5358/85/2013</t>
  </si>
  <si>
    <t>cheltuieli judiciare dosar D 2403/30/2014</t>
  </si>
  <si>
    <t>cheltuieli judiciare dosar D 3111/30/2015</t>
  </si>
  <si>
    <t>cheltuieli judiciare dosar D 9494/3/2013</t>
  </si>
  <si>
    <t>cheltuieli executare D 4137/196/2015 DE 65/2015</t>
  </si>
  <si>
    <t>cheltuieli jud conform HOT CEDO</t>
  </si>
  <si>
    <t>cheltuieli judiciare dosar D 356/311/2014</t>
  </si>
  <si>
    <t>cheltuieli judiciare dosar D 1402/119/2015</t>
  </si>
  <si>
    <t>cheltuieli judiciare dosar D 148/111/2017</t>
  </si>
  <si>
    <t>cheltuieli judiciare dosar D 29479/212/2016</t>
  </si>
  <si>
    <t>cheltuieli judiciare dosar D 75/II/2/2016</t>
  </si>
  <si>
    <t>cheltuieli fotocopiere dosar 26110/197/2016</t>
  </si>
  <si>
    <t>cheltuieli judiciare dosar D 7261/100/2013</t>
  </si>
  <si>
    <t>cheltuieli judiciare dosar D 123/212/2005</t>
  </si>
  <si>
    <t>cheltuieli judiciare dosar D 59/II/2/2016 (92.97 lei)</t>
  </si>
  <si>
    <t>cheltuieli judiciare dosar D 238/II-2/2016</t>
  </si>
  <si>
    <t>cheltuieli judiciare dosar D 1252/335/2016</t>
  </si>
  <si>
    <t>expertiza ANEVA.FINCOGERO-UNCITRAL F.6871/22.03.2017</t>
  </si>
  <si>
    <t>cheltuieli judiciare dosar D 471/62/2017</t>
  </si>
  <si>
    <t>cheltuieli judiciare dosar D 4623/99/2016 (150 lei)</t>
  </si>
  <si>
    <t>cheltuieli judiciare dosar D 2121/104/2015</t>
  </si>
  <si>
    <t>cheltuieli judiciare dosar D 1458/108/2017</t>
  </si>
  <si>
    <t>cheltuieli judiciare dosar D 2307/114/2012</t>
  </si>
  <si>
    <t>cheltuieli judiciare dosar D 11900/233/2015</t>
  </si>
  <si>
    <t>cheltuieli judiciare dosar D 30993/3/2013/A1</t>
  </si>
  <si>
    <t>cheltuieli judiciare dosar D 4247/318/2015</t>
  </si>
  <si>
    <t>cheltuieli judiciare dosar D 1972/122/2016</t>
  </si>
  <si>
    <t>cheltuieli judiciare dosar D 3079/93/2016</t>
  </si>
  <si>
    <t>cheltuieli judiciare dosar D 15464/200/2014</t>
  </si>
  <si>
    <t>cheltuieli judiciare dosar D 4932/121/2015</t>
  </si>
  <si>
    <t>cheltuieli jud.conform HOT CEDO</t>
  </si>
  <si>
    <t>cheltuieli judiciare dosar D 13074/211/2012</t>
  </si>
  <si>
    <t>cheltuieli judiciare dosar D 2485/114/2015</t>
  </si>
  <si>
    <t>cheltuieli judiciare dosar D 10414/314/2014</t>
  </si>
  <si>
    <t>cheltuieli judiciare dosar D 6341/196/2013</t>
  </si>
  <si>
    <t>17-21 aprilie 2017</t>
  </si>
  <si>
    <t>Nr. crt</t>
  </si>
  <si>
    <t>18,04,2017</t>
  </si>
  <si>
    <t>DGRFPB</t>
  </si>
  <si>
    <t>energie electrica</t>
  </si>
  <si>
    <t>apa rece</t>
  </si>
  <si>
    <t>service ascensoare</t>
  </si>
  <si>
    <t>Engie Romania</t>
  </si>
  <si>
    <t>gaze naturale</t>
  </si>
  <si>
    <t>Ministerul Mediului</t>
  </si>
  <si>
    <t>salubritate</t>
  </si>
  <si>
    <t>apa nova</t>
  </si>
  <si>
    <t>mfp</t>
  </si>
  <si>
    <t>alimentare swift</t>
  </si>
  <si>
    <t>bs</t>
  </si>
  <si>
    <t>tva fti</t>
  </si>
  <si>
    <t>alimentare fti</t>
  </si>
  <si>
    <t>tva swift</t>
  </si>
  <si>
    <t>clean prest activ</t>
  </si>
  <si>
    <t>mentenanta</t>
  </si>
  <si>
    <t>travel time</t>
  </si>
  <si>
    <t>bilet avion</t>
  </si>
  <si>
    <t>rompetrol downstream</t>
  </si>
  <si>
    <t>carburanti</t>
  </si>
  <si>
    <t>rcs rds</t>
  </si>
  <si>
    <t>servicii cablu</t>
  </si>
  <si>
    <t>cn posta romana</t>
  </si>
  <si>
    <t>servicii postale</t>
  </si>
  <si>
    <t>business information sistems</t>
  </si>
  <si>
    <t>servicii suport sistem</t>
  </si>
  <si>
    <t>21,04,2014</t>
  </si>
  <si>
    <t>optima grup</t>
  </si>
  <si>
    <t>servicii asistenta tehnica</t>
  </si>
  <si>
    <t>orange romania</t>
  </si>
  <si>
    <t>servicii conectares swift</t>
  </si>
  <si>
    <t>nemaad impex</t>
  </si>
  <si>
    <t>materiale electrice</t>
  </si>
  <si>
    <t>star storage</t>
  </si>
  <si>
    <t>servicii arhivare</t>
  </si>
  <si>
    <t>service ciclop</t>
  </si>
  <si>
    <t>reparatii auto</t>
  </si>
  <si>
    <t>rubin 2000 import export</t>
  </si>
  <si>
    <t>ștampila</t>
  </si>
  <si>
    <t>c d consult</t>
  </si>
  <si>
    <t>drapele</t>
  </si>
  <si>
    <t>la fantana</t>
  </si>
  <si>
    <t>produse protocol</t>
  </si>
  <si>
    <t xml:space="preserve">fast brokers </t>
  </si>
  <si>
    <t>asigurare rca</t>
  </si>
  <si>
    <t>mae</t>
  </si>
  <si>
    <t>taxa pasaport</t>
  </si>
  <si>
    <t>monitorul ofocial</t>
  </si>
  <si>
    <t>publicare act normativ</t>
  </si>
  <si>
    <t>international consultting alliance</t>
  </si>
  <si>
    <t>servicii traduceri</t>
  </si>
  <si>
    <t>total</t>
  </si>
  <si>
    <t>OP 2887</t>
  </si>
  <si>
    <t>MARSHAL TURISM</t>
  </si>
  <si>
    <t>OP 2888</t>
  </si>
  <si>
    <t>OP 2906</t>
  </si>
  <si>
    <t>ACHIZITIE PIESE DE SCHIMB  - PROIECT ACP 1 - 58.14.01</t>
  </si>
  <si>
    <t>DNS BIROTICA</t>
  </si>
  <si>
    <t>OP 2907</t>
  </si>
  <si>
    <t>ACHIZITIE PIESE DE SCHIMB  - PROIECT ACP 1 - 58.14.02</t>
  </si>
  <si>
    <t>OP 2908</t>
  </si>
  <si>
    <t>ACHIZITIE PIESE DE SCHIMB  - PROIECT ACP 1 - 58.14.03</t>
  </si>
  <si>
    <t>OP 2909</t>
  </si>
  <si>
    <t>PRAGMA COMPUTERS</t>
  </si>
  <si>
    <t>OP 2910</t>
  </si>
  <si>
    <t>OP 2911</t>
  </si>
  <si>
    <t>CHELTUIELI ORGANIZARE CONFERINTA DESCHIDERE - SIPOCA 8 - 58.02.01</t>
  </si>
  <si>
    <t>CHELTUIELI ORGANIZARE CONFERINTA DESCHIDERE - SIPOCA 8 - 58.02.02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</si>
</sst>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70" fontId="27" fillId="0" borderId="21" xfId="59" applyNumberFormat="1" applyFont="1" applyFill="1" applyBorder="1" applyAlignment="1">
      <alignment horizontal="center"/>
      <protection/>
    </xf>
    <xf numFmtId="0" fontId="27" fillId="0" borderId="21" xfId="59" applyFont="1" applyFill="1" applyBorder="1" applyAlignment="1">
      <alignment horizontal="center"/>
      <protection/>
    </xf>
    <xf numFmtId="0" fontId="28" fillId="0" borderId="21" xfId="59" applyFont="1" applyFill="1" applyBorder="1" applyAlignment="1">
      <alignment horizontal="center"/>
      <protection/>
    </xf>
    <xf numFmtId="0" fontId="28" fillId="0" borderId="21" xfId="0" applyFont="1" applyBorder="1" applyAlignment="1">
      <alignment wrapText="1"/>
    </xf>
    <xf numFmtId="0" fontId="19" fillId="0" borderId="22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19" fillId="0" borderId="23" xfId="59" applyFont="1" applyBorder="1" applyAlignment="1">
      <alignment horizontal="center" vertical="center"/>
      <protection/>
    </xf>
    <xf numFmtId="0" fontId="29" fillId="0" borderId="24" xfId="62" applyFont="1" applyFill="1" applyBorder="1" applyAlignment="1">
      <alignment horizontal="center" vertical="center"/>
      <protection/>
    </xf>
    <xf numFmtId="4" fontId="27" fillId="0" borderId="25" xfId="59" applyNumberFormat="1" applyFont="1" applyFill="1" applyBorder="1" applyAlignment="1">
      <alignment horizontal="right" wrapText="1"/>
      <protection/>
    </xf>
    <xf numFmtId="4" fontId="27" fillId="0" borderId="25" xfId="59" applyNumberFormat="1" applyFont="1" applyFill="1" applyBorder="1" applyAlignment="1">
      <alignment horizontal="right"/>
      <protection/>
    </xf>
    <xf numFmtId="0" fontId="29" fillId="0" borderId="26" xfId="62" applyFont="1" applyFill="1" applyBorder="1" applyAlignment="1">
      <alignment horizontal="center" vertical="center"/>
      <protection/>
    </xf>
    <xf numFmtId="170" fontId="29" fillId="0" borderId="27" xfId="59" applyNumberFormat="1" applyFont="1" applyFill="1" applyBorder="1" applyAlignment="1">
      <alignment horizontal="center"/>
      <protection/>
    </xf>
    <xf numFmtId="0" fontId="29" fillId="0" borderId="27" xfId="59" applyFont="1" applyFill="1" applyBorder="1" applyAlignment="1">
      <alignment/>
      <protection/>
    </xf>
    <xf numFmtId="0" fontId="30" fillId="0" borderId="27" xfId="59" applyFont="1" applyFill="1" applyBorder="1" applyAlignment="1">
      <alignment horizontal="center"/>
      <protection/>
    </xf>
    <xf numFmtId="0" fontId="19" fillId="0" borderId="27" xfId="0" applyFont="1" applyBorder="1" applyAlignment="1">
      <alignment wrapText="1"/>
    </xf>
    <xf numFmtId="4" fontId="31" fillId="0" borderId="28" xfId="59" applyNumberFormat="1" applyFont="1" applyFill="1" applyBorder="1" applyAlignment="1">
      <alignment horizontal="right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32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horizontal="center" wrapText="1"/>
    </xf>
    <xf numFmtId="0" fontId="25" fillId="0" borderId="21" xfId="57" applyFont="1" applyBorder="1" applyAlignment="1">
      <alignment horizontal="center" vertical="center" wrapText="1"/>
      <protection/>
    </xf>
    <xf numFmtId="0" fontId="25" fillId="0" borderId="21" xfId="57" applyFont="1" applyBorder="1" applyAlignment="1">
      <alignment horizontal="center"/>
      <protection/>
    </xf>
    <xf numFmtId="0" fontId="30" fillId="0" borderId="21" xfId="59" applyFont="1" applyFill="1" applyBorder="1" applyAlignment="1">
      <alignment horizontal="center"/>
      <protection/>
    </xf>
    <xf numFmtId="167" fontId="30" fillId="0" borderId="21" xfId="59" applyNumberFormat="1" applyFont="1" applyFill="1" applyBorder="1" applyAlignment="1">
      <alignment horizontal="center"/>
      <protection/>
    </xf>
    <xf numFmtId="0" fontId="30" fillId="0" borderId="21" xfId="0" applyFont="1" applyBorder="1" applyAlignment="1">
      <alignment/>
    </xf>
    <xf numFmtId="0" fontId="19" fillId="0" borderId="29" xfId="62" applyFont="1" applyBorder="1" applyAlignment="1">
      <alignment horizontal="center" vertical="center"/>
      <protection/>
    </xf>
    <xf numFmtId="0" fontId="19" fillId="0" borderId="23" xfId="60" applyFont="1" applyBorder="1" applyAlignment="1">
      <alignment horizontal="center" vertical="center"/>
      <protection/>
    </xf>
    <xf numFmtId="0" fontId="30" fillId="0" borderId="24" xfId="59" applyFont="1" applyFill="1" applyBorder="1" applyAlignment="1">
      <alignment horizontal="center"/>
      <protection/>
    </xf>
    <xf numFmtId="4" fontId="0" fillId="0" borderId="25" xfId="0" applyNumberFormat="1" applyBorder="1" applyAlignment="1">
      <alignment/>
    </xf>
    <xf numFmtId="0" fontId="33" fillId="0" borderId="26" xfId="61" applyFont="1" applyFill="1" applyBorder="1" applyAlignment="1">
      <alignment/>
      <protection/>
    </xf>
    <xf numFmtId="0" fontId="29" fillId="0" borderId="27" xfId="61" applyFont="1" applyFill="1" applyBorder="1" applyAlignment="1">
      <alignment/>
      <protection/>
    </xf>
    <xf numFmtId="0" fontId="30" fillId="0" borderId="27" xfId="0" applyFont="1" applyBorder="1" applyAlignment="1">
      <alignment/>
    </xf>
    <xf numFmtId="4" fontId="33" fillId="0" borderId="28" xfId="61" applyNumberFormat="1" applyFont="1" applyFill="1" applyBorder="1" applyAlignment="1">
      <alignment horizontal="right"/>
      <protection/>
    </xf>
    <xf numFmtId="0" fontId="25" fillId="0" borderId="21" xfId="0" applyFont="1" applyBorder="1" applyAlignment="1">
      <alignment horizontal="center" vertical="center" wrapText="1"/>
    </xf>
    <xf numFmtId="0" fontId="20" fillId="0" borderId="29" xfId="57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14" fontId="25" fillId="0" borderId="2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/>
    </xf>
    <xf numFmtId="4" fontId="25" fillId="0" borderId="25" xfId="57" applyNumberFormat="1" applyFont="1" applyBorder="1">
      <alignment/>
      <protection/>
    </xf>
    <xf numFmtId="0" fontId="25" fillId="0" borderId="26" xfId="57" applyFont="1" applyBorder="1" applyAlignment="1">
      <alignment horizontal="center"/>
      <protection/>
    </xf>
    <xf numFmtId="0" fontId="25" fillId="0" borderId="27" xfId="57" applyFont="1" applyBorder="1" applyAlignment="1">
      <alignment horizontal="center"/>
      <protection/>
    </xf>
    <xf numFmtId="0" fontId="25" fillId="0" borderId="27" xfId="57" applyFont="1" applyBorder="1">
      <alignment/>
      <protection/>
    </xf>
    <xf numFmtId="4" fontId="26" fillId="0" borderId="28" xfId="57" applyNumberFormat="1" applyFont="1" applyBorder="1">
      <alignment/>
      <protection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tabSelected="1"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1.28125" style="0" customWidth="1"/>
    <col min="5" max="5" width="8.28125" style="0" customWidth="1"/>
    <col min="6" max="6" width="15.28125" style="0" customWidth="1"/>
    <col min="7" max="7" width="31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5" t="s">
        <v>31</v>
      </c>
      <c r="G6" s="1" t="s">
        <v>124</v>
      </c>
      <c r="H6" s="2"/>
    </row>
    <row r="7" spans="4:6" ht="12.75">
      <c r="D7" s="1"/>
      <c r="E7" s="1"/>
      <c r="F7" s="1"/>
    </row>
    <row r="8" spans="3:7" ht="12.75">
      <c r="C8" s="27" t="s">
        <v>39</v>
      </c>
      <c r="D8" s="27" t="s">
        <v>3</v>
      </c>
      <c r="E8" s="27" t="s">
        <v>4</v>
      </c>
      <c r="F8" s="27" t="s">
        <v>5</v>
      </c>
      <c r="G8" s="27" t="s">
        <v>6</v>
      </c>
    </row>
    <row r="9" spans="3:7" ht="12.75">
      <c r="C9" s="28" t="s">
        <v>40</v>
      </c>
      <c r="D9" s="27"/>
      <c r="E9" s="27"/>
      <c r="F9" s="29">
        <v>35180935</v>
      </c>
      <c r="G9" s="27"/>
    </row>
    <row r="10" spans="3:7" ht="12.75">
      <c r="C10" s="30" t="s">
        <v>41</v>
      </c>
      <c r="D10" s="8" t="s">
        <v>42</v>
      </c>
      <c r="E10" s="6">
        <v>21</v>
      </c>
      <c r="F10" s="31">
        <v>3754</v>
      </c>
      <c r="G10" s="6" t="s">
        <v>43</v>
      </c>
    </row>
    <row r="11" spans="3:7" ht="12.75">
      <c r="C11" s="30"/>
      <c r="D11" s="8"/>
      <c r="E11" s="6"/>
      <c r="F11" s="31"/>
      <c r="G11" s="6"/>
    </row>
    <row r="12" spans="3:7" ht="13.5" thickBot="1">
      <c r="C12" s="32" t="s">
        <v>44</v>
      </c>
      <c r="D12" s="33"/>
      <c r="E12" s="7"/>
      <c r="F12" s="34">
        <f>SUM(F9:F11)</f>
        <v>35184689</v>
      </c>
      <c r="G12" s="7"/>
    </row>
    <row r="13" spans="3:7" ht="12.75">
      <c r="C13" s="35" t="s">
        <v>45</v>
      </c>
      <c r="D13" s="36"/>
      <c r="E13" s="37"/>
      <c r="F13" s="38">
        <v>46329</v>
      </c>
      <c r="G13" s="37"/>
    </row>
    <row r="14" spans="3:7" ht="12.75">
      <c r="C14" s="5" t="s">
        <v>46</v>
      </c>
      <c r="D14" s="6"/>
      <c r="E14" s="6"/>
      <c r="F14" s="31"/>
      <c r="G14" s="6"/>
    </row>
    <row r="15" spans="3:7" ht="12.75" hidden="1">
      <c r="C15" s="5"/>
      <c r="D15" s="6"/>
      <c r="E15" s="6"/>
      <c r="F15" s="31"/>
      <c r="G15" s="6" t="s">
        <v>47</v>
      </c>
    </row>
    <row r="16" spans="3:7" ht="12.75" hidden="1">
      <c r="C16" s="5"/>
      <c r="D16" s="6"/>
      <c r="E16" s="6"/>
      <c r="F16" s="31"/>
      <c r="G16" s="6" t="s">
        <v>47</v>
      </c>
    </row>
    <row r="17" spans="3:7" ht="12.75" hidden="1">
      <c r="C17" s="39"/>
      <c r="D17" s="37"/>
      <c r="E17" s="37"/>
      <c r="F17" s="38"/>
      <c r="G17" s="6"/>
    </row>
    <row r="18" spans="3:7" ht="12.75" hidden="1">
      <c r="C18" s="39"/>
      <c r="D18" s="37"/>
      <c r="E18" s="37"/>
      <c r="F18" s="38"/>
      <c r="G18" s="6"/>
    </row>
    <row r="19" spans="3:7" ht="12.75" hidden="1">
      <c r="C19" s="39"/>
      <c r="D19" s="37"/>
      <c r="E19" s="37"/>
      <c r="F19" s="38"/>
      <c r="G19" s="6"/>
    </row>
    <row r="20" spans="3:7" ht="12.75" hidden="1">
      <c r="C20" s="39"/>
      <c r="D20" s="37"/>
      <c r="E20" s="37"/>
      <c r="F20" s="38"/>
      <c r="G20" s="37"/>
    </row>
    <row r="21" spans="3:7" ht="13.5" hidden="1" thickBot="1">
      <c r="C21" s="32" t="s">
        <v>48</v>
      </c>
      <c r="D21" s="7"/>
      <c r="E21" s="7"/>
      <c r="F21" s="34">
        <f>SUM(F13:F20)</f>
        <v>46329</v>
      </c>
      <c r="G21" s="7"/>
    </row>
    <row r="22" spans="3:7" ht="12.75" hidden="1">
      <c r="C22" s="35" t="s">
        <v>49</v>
      </c>
      <c r="D22" s="40"/>
      <c r="E22" s="40"/>
      <c r="F22" s="41">
        <v>60976</v>
      </c>
      <c r="G22" s="42"/>
    </row>
    <row r="23" spans="3:7" ht="12.75">
      <c r="C23" s="5" t="s">
        <v>50</v>
      </c>
      <c r="D23" s="43" t="s">
        <v>42</v>
      </c>
      <c r="E23" s="44"/>
      <c r="F23" s="45"/>
      <c r="G23" s="6"/>
    </row>
    <row r="24" spans="3:7" ht="12.75">
      <c r="C24" s="39"/>
      <c r="D24" s="35"/>
      <c r="E24" s="35"/>
      <c r="F24" s="38"/>
      <c r="G24" s="37"/>
    </row>
    <row r="25" spans="3:7" ht="13.5" thickBot="1">
      <c r="C25" s="32" t="s">
        <v>51</v>
      </c>
      <c r="D25" s="32"/>
      <c r="E25" s="32"/>
      <c r="F25" s="34">
        <f>SUM(F22:F24)</f>
        <v>60976</v>
      </c>
      <c r="G25" s="7"/>
    </row>
    <row r="26" spans="3:7" ht="12.75">
      <c r="C26" s="35" t="s">
        <v>52</v>
      </c>
      <c r="D26" s="35"/>
      <c r="E26" s="35"/>
      <c r="F26" s="38">
        <v>15078</v>
      </c>
      <c r="G26" s="37"/>
    </row>
    <row r="27" spans="3:7" ht="12.75">
      <c r="C27" s="39" t="s">
        <v>53</v>
      </c>
      <c r="D27" s="8" t="s">
        <v>42</v>
      </c>
      <c r="E27" s="6">
        <v>21</v>
      </c>
      <c r="F27" s="31">
        <v>17676</v>
      </c>
      <c r="G27" s="6" t="s">
        <v>54</v>
      </c>
    </row>
    <row r="28" spans="3:7" ht="12.75">
      <c r="C28" s="39"/>
      <c r="D28" s="35"/>
      <c r="E28" s="35"/>
      <c r="F28" s="38"/>
      <c r="G28" s="37"/>
    </row>
    <row r="29" spans="3:7" ht="13.5" thickBot="1">
      <c r="C29" s="32" t="s">
        <v>55</v>
      </c>
      <c r="D29" s="32"/>
      <c r="E29" s="32"/>
      <c r="F29" s="34">
        <f>SUM(F26:F27)</f>
        <v>32754</v>
      </c>
      <c r="G29" s="7"/>
    </row>
    <row r="30" spans="3:7" ht="12.75">
      <c r="C30" s="40" t="s">
        <v>56</v>
      </c>
      <c r="D30" s="40"/>
      <c r="E30" s="40"/>
      <c r="F30" s="41">
        <v>385398.53</v>
      </c>
      <c r="G30" s="40"/>
    </row>
    <row r="31" spans="3:7" ht="12.75">
      <c r="C31" s="5" t="s">
        <v>57</v>
      </c>
      <c r="D31" s="35" t="s">
        <v>42</v>
      </c>
      <c r="E31" s="35"/>
      <c r="F31" s="31"/>
      <c r="G31" s="6"/>
    </row>
    <row r="32" spans="3:7" ht="12.75">
      <c r="C32" s="39"/>
      <c r="D32" s="46"/>
      <c r="E32" s="35"/>
      <c r="F32" s="31"/>
      <c r="G32" s="6"/>
    </row>
    <row r="33" spans="3:7" ht="13.5" thickBot="1">
      <c r="C33" s="7" t="s">
        <v>58</v>
      </c>
      <c r="D33" s="32"/>
      <c r="E33" s="32"/>
      <c r="F33" s="34">
        <f>SUM(F30:F32)</f>
        <v>385398.53</v>
      </c>
      <c r="G33" s="47"/>
    </row>
    <row r="34" spans="3:7" ht="12.75">
      <c r="C34" s="40" t="s">
        <v>59</v>
      </c>
      <c r="D34" s="40"/>
      <c r="E34" s="40"/>
      <c r="F34" s="41">
        <v>317263</v>
      </c>
      <c r="G34" s="40"/>
    </row>
    <row r="35" spans="3:7" ht="12.75">
      <c r="C35" s="48" t="s">
        <v>60</v>
      </c>
      <c r="D35" t="s">
        <v>42</v>
      </c>
      <c r="E35" s="8"/>
      <c r="F35" s="31"/>
      <c r="G35" s="6"/>
    </row>
    <row r="36" spans="3:7" ht="12.75">
      <c r="C36" s="5"/>
      <c r="D36" s="35"/>
      <c r="E36" s="35"/>
      <c r="F36" s="38"/>
      <c r="G36" s="6"/>
    </row>
    <row r="37" spans="3:7" ht="13.5" thickBot="1">
      <c r="C37" s="32" t="s">
        <v>61</v>
      </c>
      <c r="D37" s="32"/>
      <c r="E37" s="32"/>
      <c r="F37" s="34">
        <f>SUM(F34:F36)</f>
        <v>317263</v>
      </c>
      <c r="G37" s="49"/>
    </row>
    <row r="38" spans="3:7" ht="12.75">
      <c r="C38" s="40" t="s">
        <v>62</v>
      </c>
      <c r="D38" s="40"/>
      <c r="E38" s="40"/>
      <c r="F38" s="41">
        <v>5601485</v>
      </c>
      <c r="G38" s="40"/>
    </row>
    <row r="39" spans="3:7" ht="12.75">
      <c r="C39" s="5" t="s">
        <v>63</v>
      </c>
      <c r="D39" s="8" t="s">
        <v>42</v>
      </c>
      <c r="E39" s="8">
        <v>21</v>
      </c>
      <c r="F39" s="31">
        <v>9775</v>
      </c>
      <c r="G39" s="6"/>
    </row>
    <row r="40" spans="3:7" ht="12.75">
      <c r="C40" s="5"/>
      <c r="E40" s="8"/>
      <c r="F40" s="31"/>
      <c r="G40" s="6"/>
    </row>
    <row r="41" spans="3:7" ht="13.5" thickBot="1">
      <c r="C41" s="32" t="s">
        <v>64</v>
      </c>
      <c r="D41" s="32"/>
      <c r="E41" s="32"/>
      <c r="F41" s="34">
        <f>SUM(F38:F40)</f>
        <v>5611260</v>
      </c>
      <c r="G41" s="47"/>
    </row>
    <row r="42" spans="3:7" ht="12.75">
      <c r="C42" s="40" t="s">
        <v>65</v>
      </c>
      <c r="D42" s="40"/>
      <c r="E42" s="40"/>
      <c r="F42" s="41">
        <v>177465</v>
      </c>
      <c r="G42" s="42"/>
    </row>
    <row r="43" spans="3:7" ht="12.75">
      <c r="C43" s="5" t="s">
        <v>66</v>
      </c>
      <c r="D43" s="8" t="s">
        <v>42</v>
      </c>
      <c r="E43" s="8">
        <v>21</v>
      </c>
      <c r="F43" s="41">
        <v>221</v>
      </c>
      <c r="G43" s="6"/>
    </row>
    <row r="44" spans="3:7" ht="12.75">
      <c r="C44" s="5"/>
      <c r="D44" s="8"/>
      <c r="E44" s="8"/>
      <c r="F44" s="41"/>
      <c r="G44" s="6"/>
    </row>
    <row r="45" spans="3:7" ht="13.5" thickBot="1">
      <c r="C45" s="32" t="s">
        <v>67</v>
      </c>
      <c r="D45" s="32"/>
      <c r="E45" s="32"/>
      <c r="F45" s="34">
        <f>SUM(F42:F44)</f>
        <v>177686</v>
      </c>
      <c r="G45" s="47"/>
    </row>
    <row r="46" spans="3:7" ht="12.75">
      <c r="C46" s="50" t="s">
        <v>68</v>
      </c>
      <c r="D46" s="50"/>
      <c r="E46" s="50"/>
      <c r="F46" s="51">
        <v>1847226</v>
      </c>
      <c r="G46" s="52"/>
    </row>
    <row r="47" spans="3:7" ht="12.75">
      <c r="C47" s="48" t="s">
        <v>69</v>
      </c>
      <c r="D47" s="8" t="s">
        <v>42</v>
      </c>
      <c r="E47" s="8">
        <v>21</v>
      </c>
      <c r="F47" s="41">
        <v>3217</v>
      </c>
      <c r="G47" s="6"/>
    </row>
    <row r="48" spans="3:7" ht="12.75">
      <c r="C48" s="5"/>
      <c r="D48" s="8"/>
      <c r="E48" s="8"/>
      <c r="F48" s="31"/>
      <c r="G48" s="6"/>
    </row>
    <row r="49" spans="3:7" ht="13.5" thickBot="1">
      <c r="C49" s="32" t="s">
        <v>70</v>
      </c>
      <c r="D49" s="32"/>
      <c r="E49" s="32"/>
      <c r="F49" s="34">
        <f>SUM(F46:F48)</f>
        <v>1850443</v>
      </c>
      <c r="G49" s="47"/>
    </row>
    <row r="50" spans="3:7" ht="12.75">
      <c r="C50" s="40" t="s">
        <v>71</v>
      </c>
      <c r="D50" s="8"/>
      <c r="E50" s="40"/>
      <c r="F50" s="41">
        <v>53166</v>
      </c>
      <c r="G50" s="42"/>
    </row>
    <row r="51" spans="3:7" ht="12.75">
      <c r="C51" s="5" t="s">
        <v>72</v>
      </c>
      <c r="D51" s="53" t="s">
        <v>42</v>
      </c>
      <c r="E51" s="8">
        <v>21</v>
      </c>
      <c r="F51" s="31">
        <v>93</v>
      </c>
      <c r="G51" s="6"/>
    </row>
    <row r="52" spans="3:7" ht="12.75">
      <c r="C52" s="5"/>
      <c r="D52" s="8"/>
      <c r="E52" s="8"/>
      <c r="F52" s="31"/>
      <c r="G52" s="6"/>
    </row>
    <row r="53" spans="3:7" ht="13.5" thickBot="1">
      <c r="C53" s="32" t="s">
        <v>73</v>
      </c>
      <c r="D53" s="32"/>
      <c r="E53" s="32"/>
      <c r="F53" s="34">
        <f>SUM(F50:F52)</f>
        <v>53259</v>
      </c>
      <c r="G53" s="47"/>
    </row>
    <row r="54" spans="3:7" ht="12.75">
      <c r="C54" s="40" t="s">
        <v>74</v>
      </c>
      <c r="D54" s="40"/>
      <c r="E54" s="40"/>
      <c r="F54" s="41">
        <v>454848</v>
      </c>
      <c r="G54" s="40"/>
    </row>
    <row r="55" spans="3:7" ht="12.75">
      <c r="C55" s="48" t="s">
        <v>75</v>
      </c>
      <c r="D55" s="8" t="s">
        <v>42</v>
      </c>
      <c r="E55" s="8">
        <v>21</v>
      </c>
      <c r="F55" s="38">
        <v>-21992</v>
      </c>
      <c r="G55" s="6"/>
    </row>
    <row r="56" spans="3:7" ht="12.75">
      <c r="C56" s="39"/>
      <c r="D56" s="35"/>
      <c r="E56" s="35"/>
      <c r="F56" s="38"/>
      <c r="G56" s="6"/>
    </row>
    <row r="57" spans="3:7" ht="13.5" thickBot="1">
      <c r="C57" s="32" t="s">
        <v>76</v>
      </c>
      <c r="D57" s="32"/>
      <c r="E57" s="32"/>
      <c r="F57" s="34">
        <f>SUM(F54:F56)</f>
        <v>432856</v>
      </c>
      <c r="G57" s="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7109375" style="0" customWidth="1"/>
    <col min="4" max="4" width="27.7109375" style="0" customWidth="1"/>
    <col min="5" max="5" width="58.7109375" style="54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6" t="s">
        <v>31</v>
      </c>
      <c r="E5" s="1" t="s">
        <v>124</v>
      </c>
    </row>
    <row r="6" ht="13.5" thickBot="1"/>
    <row r="7" spans="1:6" ht="45" customHeight="1">
      <c r="A7" s="102" t="s">
        <v>9</v>
      </c>
      <c r="B7" s="103" t="s">
        <v>10</v>
      </c>
      <c r="C7" s="104" t="s">
        <v>11</v>
      </c>
      <c r="D7" s="103" t="s">
        <v>12</v>
      </c>
      <c r="E7" s="104" t="s">
        <v>13</v>
      </c>
      <c r="F7" s="105" t="s">
        <v>14</v>
      </c>
    </row>
    <row r="8" spans="1:6" ht="12.75">
      <c r="A8" s="106">
        <v>1</v>
      </c>
      <c r="B8" s="101" t="s">
        <v>126</v>
      </c>
      <c r="C8" s="100">
        <v>2866</v>
      </c>
      <c r="D8" s="100" t="s">
        <v>127</v>
      </c>
      <c r="E8" s="100" t="s">
        <v>128</v>
      </c>
      <c r="F8" s="107">
        <v>425.13</v>
      </c>
    </row>
    <row r="9" spans="1:6" ht="12.75">
      <c r="A9" s="106">
        <v>2</v>
      </c>
      <c r="B9" s="101" t="s">
        <v>126</v>
      </c>
      <c r="C9" s="100">
        <v>2865</v>
      </c>
      <c r="D9" s="100" t="s">
        <v>127</v>
      </c>
      <c r="E9" s="100" t="s">
        <v>129</v>
      </c>
      <c r="F9" s="107">
        <v>103.48</v>
      </c>
    </row>
    <row r="10" spans="1:6" ht="12.75">
      <c r="A10" s="106">
        <f aca="true" t="shared" si="0" ref="A10:A38">A9+1</f>
        <v>3</v>
      </c>
      <c r="B10" s="101" t="s">
        <v>126</v>
      </c>
      <c r="C10" s="100">
        <v>2867</v>
      </c>
      <c r="D10" s="100" t="s">
        <v>127</v>
      </c>
      <c r="E10" s="100" t="s">
        <v>130</v>
      </c>
      <c r="F10" s="107">
        <v>24.23</v>
      </c>
    </row>
    <row r="11" spans="1:6" ht="12.75">
      <c r="A11" s="106">
        <f t="shared" si="0"/>
        <v>4</v>
      </c>
      <c r="B11" s="101" t="s">
        <v>77</v>
      </c>
      <c r="C11" s="100">
        <v>2891</v>
      </c>
      <c r="D11" s="100" t="s">
        <v>131</v>
      </c>
      <c r="E11" s="100" t="s">
        <v>132</v>
      </c>
      <c r="F11" s="107">
        <v>9817.98</v>
      </c>
    </row>
    <row r="12" spans="1:6" ht="12.75">
      <c r="A12" s="106">
        <f t="shared" si="0"/>
        <v>5</v>
      </c>
      <c r="B12" s="101" t="s">
        <v>77</v>
      </c>
      <c r="C12" s="100">
        <v>2871</v>
      </c>
      <c r="D12" s="100" t="s">
        <v>133</v>
      </c>
      <c r="E12" s="100" t="s">
        <v>134</v>
      </c>
      <c r="F12" s="107">
        <v>136.91</v>
      </c>
    </row>
    <row r="13" spans="1:6" ht="12.75">
      <c r="A13" s="106">
        <f t="shared" si="0"/>
        <v>6</v>
      </c>
      <c r="B13" s="101" t="s">
        <v>77</v>
      </c>
      <c r="C13" s="100">
        <v>2842</v>
      </c>
      <c r="D13" s="100" t="s">
        <v>135</v>
      </c>
      <c r="E13" s="100" t="s">
        <v>129</v>
      </c>
      <c r="F13" s="107">
        <v>11727.28</v>
      </c>
    </row>
    <row r="14" spans="1:6" ht="12.75">
      <c r="A14" s="106">
        <f t="shared" si="0"/>
        <v>7</v>
      </c>
      <c r="B14" s="101" t="s">
        <v>77</v>
      </c>
      <c r="C14" s="100">
        <v>2887</v>
      </c>
      <c r="D14" s="100" t="s">
        <v>136</v>
      </c>
      <c r="E14" s="100" t="s">
        <v>137</v>
      </c>
      <c r="F14" s="107">
        <v>28192</v>
      </c>
    </row>
    <row r="15" spans="1:6" ht="12.75">
      <c r="A15" s="106">
        <f t="shared" si="0"/>
        <v>8</v>
      </c>
      <c r="B15" s="101" t="s">
        <v>77</v>
      </c>
      <c r="C15" s="100">
        <v>2890</v>
      </c>
      <c r="D15" s="100" t="s">
        <v>138</v>
      </c>
      <c r="E15" s="100" t="s">
        <v>139</v>
      </c>
      <c r="F15" s="107">
        <v>3096</v>
      </c>
    </row>
    <row r="16" spans="1:6" ht="12.75">
      <c r="A16" s="106">
        <f t="shared" si="0"/>
        <v>9</v>
      </c>
      <c r="B16" s="101" t="s">
        <v>77</v>
      </c>
      <c r="C16" s="100">
        <v>2889</v>
      </c>
      <c r="D16" s="100" t="s">
        <v>136</v>
      </c>
      <c r="E16" s="100" t="s">
        <v>140</v>
      </c>
      <c r="F16" s="107">
        <v>15319</v>
      </c>
    </row>
    <row r="17" spans="1:6" ht="12.75">
      <c r="A17" s="106">
        <f t="shared" si="0"/>
        <v>10</v>
      </c>
      <c r="B17" s="101" t="s">
        <v>77</v>
      </c>
      <c r="C17" s="100">
        <v>2888</v>
      </c>
      <c r="D17" s="100" t="s">
        <v>138</v>
      </c>
      <c r="E17" s="100" t="s">
        <v>141</v>
      </c>
      <c r="F17" s="107">
        <v>5365</v>
      </c>
    </row>
    <row r="18" spans="1:6" ht="12.75">
      <c r="A18" s="106">
        <f t="shared" si="0"/>
        <v>11</v>
      </c>
      <c r="B18" s="101" t="s">
        <v>77</v>
      </c>
      <c r="C18" s="100">
        <v>2892</v>
      </c>
      <c r="D18" s="100" t="s">
        <v>142</v>
      </c>
      <c r="E18" s="100" t="s">
        <v>143</v>
      </c>
      <c r="F18" s="107">
        <v>29479.81</v>
      </c>
    </row>
    <row r="19" spans="1:6" ht="12.75">
      <c r="A19" s="106">
        <f t="shared" si="0"/>
        <v>12</v>
      </c>
      <c r="B19" s="101" t="s">
        <v>77</v>
      </c>
      <c r="C19" s="100">
        <v>2872</v>
      </c>
      <c r="D19" s="100" t="s">
        <v>133</v>
      </c>
      <c r="E19" s="100" t="s">
        <v>130</v>
      </c>
      <c r="F19" s="107">
        <v>345.29</v>
      </c>
    </row>
    <row r="20" spans="1:6" ht="12.75">
      <c r="A20" s="106">
        <f t="shared" si="0"/>
        <v>13</v>
      </c>
      <c r="B20" s="101" t="s">
        <v>77</v>
      </c>
      <c r="C20" s="100">
        <v>2878</v>
      </c>
      <c r="D20" s="100" t="s">
        <v>144</v>
      </c>
      <c r="E20" s="100" t="s">
        <v>145</v>
      </c>
      <c r="F20" s="107">
        <v>1107.86</v>
      </c>
    </row>
    <row r="21" spans="1:6" ht="12.75">
      <c r="A21" s="106">
        <f t="shared" si="0"/>
        <v>14</v>
      </c>
      <c r="B21" s="101" t="s">
        <v>77</v>
      </c>
      <c r="C21" s="100">
        <v>2879</v>
      </c>
      <c r="D21" s="100" t="s">
        <v>144</v>
      </c>
      <c r="E21" s="100" t="s">
        <v>145</v>
      </c>
      <c r="F21" s="107">
        <v>4433.6</v>
      </c>
    </row>
    <row r="22" spans="1:6" ht="12.75">
      <c r="A22" s="106">
        <f t="shared" si="0"/>
        <v>15</v>
      </c>
      <c r="B22" s="101" t="s">
        <v>77</v>
      </c>
      <c r="C22" s="100">
        <v>2877</v>
      </c>
      <c r="D22" s="100" t="s">
        <v>144</v>
      </c>
      <c r="E22" s="100" t="s">
        <v>145</v>
      </c>
      <c r="F22" s="107">
        <v>3708.63</v>
      </c>
    </row>
    <row r="23" spans="1:6" ht="12.75">
      <c r="A23" s="106">
        <f t="shared" si="0"/>
        <v>16</v>
      </c>
      <c r="B23" s="101" t="s">
        <v>84</v>
      </c>
      <c r="C23" s="100">
        <v>2886</v>
      </c>
      <c r="D23" s="100" t="s">
        <v>146</v>
      </c>
      <c r="E23" s="100" t="s">
        <v>147</v>
      </c>
      <c r="F23" s="107">
        <v>10894.23</v>
      </c>
    </row>
    <row r="24" spans="1:6" ht="12.75">
      <c r="A24" s="106">
        <f t="shared" si="0"/>
        <v>17</v>
      </c>
      <c r="B24" s="101" t="s">
        <v>84</v>
      </c>
      <c r="C24" s="100">
        <v>2902</v>
      </c>
      <c r="D24" s="100" t="s">
        <v>148</v>
      </c>
      <c r="E24" s="100" t="s">
        <v>149</v>
      </c>
      <c r="F24" s="107">
        <v>267.75</v>
      </c>
    </row>
    <row r="25" spans="1:6" ht="12.75">
      <c r="A25" s="106">
        <f t="shared" si="0"/>
        <v>18</v>
      </c>
      <c r="B25" s="101" t="s">
        <v>84</v>
      </c>
      <c r="C25" s="100">
        <v>2880</v>
      </c>
      <c r="D25" s="100" t="s">
        <v>150</v>
      </c>
      <c r="E25" s="100" t="s">
        <v>151</v>
      </c>
      <c r="F25" s="107">
        <v>8068.94</v>
      </c>
    </row>
    <row r="26" spans="1:6" ht="12.75">
      <c r="A26" s="106">
        <f t="shared" si="0"/>
        <v>19</v>
      </c>
      <c r="B26" s="101" t="s">
        <v>84</v>
      </c>
      <c r="C26" s="100">
        <v>2901</v>
      </c>
      <c r="D26" s="100" t="s">
        <v>152</v>
      </c>
      <c r="E26" s="100" t="s">
        <v>153</v>
      </c>
      <c r="F26" s="107">
        <v>98952.52</v>
      </c>
    </row>
    <row r="27" spans="1:6" ht="12.75">
      <c r="A27" s="106">
        <f t="shared" si="0"/>
        <v>20</v>
      </c>
      <c r="B27" s="101" t="s">
        <v>154</v>
      </c>
      <c r="C27" s="100">
        <v>2897</v>
      </c>
      <c r="D27" s="100" t="s">
        <v>155</v>
      </c>
      <c r="E27" s="100" t="s">
        <v>156</v>
      </c>
      <c r="F27" s="107">
        <v>4284</v>
      </c>
    </row>
    <row r="28" spans="1:6" ht="12.75">
      <c r="A28" s="106">
        <f t="shared" si="0"/>
        <v>21</v>
      </c>
      <c r="B28" s="101" t="s">
        <v>84</v>
      </c>
      <c r="C28" s="100">
        <v>2896</v>
      </c>
      <c r="D28" s="100" t="s">
        <v>157</v>
      </c>
      <c r="E28" s="100" t="s">
        <v>158</v>
      </c>
      <c r="F28" s="107">
        <v>9659.36</v>
      </c>
    </row>
    <row r="29" spans="1:6" ht="12.75">
      <c r="A29" s="106">
        <f t="shared" si="0"/>
        <v>22</v>
      </c>
      <c r="B29" s="101" t="s">
        <v>84</v>
      </c>
      <c r="C29" s="100">
        <v>2912</v>
      </c>
      <c r="D29" s="100" t="s">
        <v>159</v>
      </c>
      <c r="E29" s="100" t="s">
        <v>160</v>
      </c>
      <c r="F29" s="107">
        <v>1648.13</v>
      </c>
    </row>
    <row r="30" spans="1:6" ht="12.75">
      <c r="A30" s="106">
        <f t="shared" si="0"/>
        <v>23</v>
      </c>
      <c r="B30" s="101" t="s">
        <v>84</v>
      </c>
      <c r="C30" s="100">
        <v>2881</v>
      </c>
      <c r="D30" s="100" t="s">
        <v>161</v>
      </c>
      <c r="E30" s="100" t="s">
        <v>162</v>
      </c>
      <c r="F30" s="107">
        <v>2923.54</v>
      </c>
    </row>
    <row r="31" spans="1:6" ht="12.75">
      <c r="A31" s="106">
        <f t="shared" si="0"/>
        <v>24</v>
      </c>
      <c r="B31" s="101" t="s">
        <v>84</v>
      </c>
      <c r="C31" s="100">
        <v>2885</v>
      </c>
      <c r="D31" s="100" t="s">
        <v>163</v>
      </c>
      <c r="E31" s="100" t="s">
        <v>164</v>
      </c>
      <c r="F31" s="107">
        <v>97.22</v>
      </c>
    </row>
    <row r="32" spans="1:6" ht="12.75">
      <c r="A32" s="106">
        <f t="shared" si="0"/>
        <v>25</v>
      </c>
      <c r="B32" s="101" t="s">
        <v>84</v>
      </c>
      <c r="C32" s="100">
        <v>2898</v>
      </c>
      <c r="D32" s="100" t="s">
        <v>165</v>
      </c>
      <c r="E32" s="100" t="s">
        <v>166</v>
      </c>
      <c r="F32" s="107">
        <v>166.6</v>
      </c>
    </row>
    <row r="33" spans="1:6" ht="12.75">
      <c r="A33" s="106">
        <f t="shared" si="0"/>
        <v>26</v>
      </c>
      <c r="B33" s="101" t="s">
        <v>84</v>
      </c>
      <c r="C33" s="100">
        <v>2900</v>
      </c>
      <c r="D33" s="100" t="s">
        <v>167</v>
      </c>
      <c r="E33" s="100" t="s">
        <v>168</v>
      </c>
      <c r="F33" s="107">
        <v>4016.25</v>
      </c>
    </row>
    <row r="34" spans="1:6" ht="12.75">
      <c r="A34" s="106">
        <f t="shared" si="0"/>
        <v>27</v>
      </c>
      <c r="B34" s="101" t="s">
        <v>84</v>
      </c>
      <c r="C34" s="100">
        <v>2914</v>
      </c>
      <c r="D34" s="100" t="s">
        <v>169</v>
      </c>
      <c r="E34" s="100" t="s">
        <v>170</v>
      </c>
      <c r="F34" s="107">
        <v>6657.28</v>
      </c>
    </row>
    <row r="35" spans="1:6" ht="12.75">
      <c r="A35" s="106">
        <f t="shared" si="0"/>
        <v>28</v>
      </c>
      <c r="B35" s="101" t="s">
        <v>84</v>
      </c>
      <c r="C35" s="100">
        <v>2882</v>
      </c>
      <c r="D35" s="100" t="s">
        <v>171</v>
      </c>
      <c r="E35" s="100" t="s">
        <v>172</v>
      </c>
      <c r="F35" s="107">
        <v>773.59</v>
      </c>
    </row>
    <row r="36" spans="1:6" ht="12.75">
      <c r="A36" s="106">
        <f t="shared" si="0"/>
        <v>29</v>
      </c>
      <c r="B36" s="101" t="s">
        <v>84</v>
      </c>
      <c r="C36" s="100">
        <v>2945</v>
      </c>
      <c r="D36" s="100" t="s">
        <v>173</v>
      </c>
      <c r="E36" s="100" t="s">
        <v>174</v>
      </c>
      <c r="F36" s="107">
        <v>258</v>
      </c>
    </row>
    <row r="37" spans="1:6" ht="12.75">
      <c r="A37" s="106">
        <f t="shared" si="0"/>
        <v>30</v>
      </c>
      <c r="B37" s="101" t="s">
        <v>84</v>
      </c>
      <c r="C37" s="100">
        <v>2904</v>
      </c>
      <c r="D37" s="100" t="s">
        <v>175</v>
      </c>
      <c r="E37" s="100" t="s">
        <v>176</v>
      </c>
      <c r="F37" s="107">
        <v>547.5</v>
      </c>
    </row>
    <row r="38" spans="1:6" ht="12.75">
      <c r="A38" s="106">
        <f t="shared" si="0"/>
        <v>31</v>
      </c>
      <c r="B38" s="101" t="s">
        <v>84</v>
      </c>
      <c r="C38" s="100">
        <v>2944</v>
      </c>
      <c r="D38" s="100" t="s">
        <v>177</v>
      </c>
      <c r="E38" s="100" t="s">
        <v>178</v>
      </c>
      <c r="F38" s="107">
        <v>14646.52</v>
      </c>
    </row>
    <row r="39" spans="1:6" ht="13.5" thickBot="1">
      <c r="A39" s="108"/>
      <c r="B39" s="109"/>
      <c r="C39" s="109"/>
      <c r="D39" s="109"/>
      <c r="E39" s="110" t="s">
        <v>179</v>
      </c>
      <c r="F39" s="111">
        <f>SUM(F8:F38)</f>
        <v>277143.63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8" sqref="A8:E17"/>
    </sheetView>
  </sheetViews>
  <sheetFormatPr defaultColWidth="9.140625" defaultRowHeight="12.75"/>
  <cols>
    <col min="1" max="1" width="16.140625" style="18" customWidth="1"/>
    <col min="2" max="2" width="17.421875" style="18" customWidth="1"/>
    <col min="3" max="3" width="42.57421875" style="18" customWidth="1"/>
    <col min="4" max="4" width="35.8515625" style="18" customWidth="1"/>
    <col min="5" max="5" width="12.7109375" style="18" customWidth="1"/>
    <col min="6" max="16384" width="9.140625" style="18" customWidth="1"/>
  </cols>
  <sheetData>
    <row r="1" spans="1:4" ht="12.75">
      <c r="A1" s="17" t="s">
        <v>15</v>
      </c>
      <c r="B1" s="17"/>
      <c r="C1" s="17"/>
      <c r="D1" s="17"/>
    </row>
    <row r="3" spans="1:4" ht="15.75" customHeight="1">
      <c r="A3" s="72" t="s">
        <v>21</v>
      </c>
      <c r="B3" s="72"/>
      <c r="C3" s="72"/>
      <c r="D3" s="19"/>
    </row>
    <row r="4" spans="1:10" ht="30" customHeight="1">
      <c r="A4" s="73" t="s">
        <v>30</v>
      </c>
      <c r="B4" s="73"/>
      <c r="C4" s="73"/>
      <c r="D4" s="73"/>
      <c r="E4" s="73"/>
      <c r="F4" s="20"/>
      <c r="G4" s="20"/>
      <c r="H4" s="20"/>
      <c r="I4" s="21"/>
      <c r="J4" s="21"/>
    </row>
    <row r="5" spans="1:10" ht="12.75">
      <c r="A5" s="22"/>
      <c r="B5" s="23"/>
      <c r="C5" s="23"/>
      <c r="D5" s="23"/>
      <c r="E5" s="20"/>
      <c r="F5" s="20"/>
      <c r="G5" s="20"/>
      <c r="H5" s="20"/>
      <c r="I5" s="21"/>
      <c r="J5" s="21"/>
    </row>
    <row r="6" spans="1:10" ht="12.75">
      <c r="A6" s="22"/>
      <c r="B6" s="26" t="s">
        <v>31</v>
      </c>
      <c r="C6" s="1" t="s">
        <v>124</v>
      </c>
      <c r="D6" s="23"/>
      <c r="E6" s="20"/>
      <c r="F6" s="20"/>
      <c r="G6" s="20"/>
      <c r="H6" s="20"/>
      <c r="I6" s="21"/>
      <c r="J6" s="21"/>
    </row>
    <row r="7" ht="13.5" thickBot="1"/>
    <row r="8" spans="1:5" ht="12.75">
      <c r="A8" s="90" t="s">
        <v>16</v>
      </c>
      <c r="B8" s="91" t="s">
        <v>17</v>
      </c>
      <c r="C8" s="91" t="s">
        <v>18</v>
      </c>
      <c r="D8" s="91" t="s">
        <v>22</v>
      </c>
      <c r="E8" s="92" t="s">
        <v>19</v>
      </c>
    </row>
    <row r="9" spans="1:5" s="24" customFormat="1" ht="45">
      <c r="A9" s="93">
        <v>42843</v>
      </c>
      <c r="B9" s="89" t="s">
        <v>180</v>
      </c>
      <c r="C9" s="74" t="s">
        <v>194</v>
      </c>
      <c r="D9" s="75" t="s">
        <v>181</v>
      </c>
      <c r="E9" s="94">
        <v>481.35</v>
      </c>
    </row>
    <row r="10" spans="1:5" s="24" customFormat="1" ht="45">
      <c r="A10" s="93">
        <v>42843</v>
      </c>
      <c r="B10" s="89" t="s">
        <v>182</v>
      </c>
      <c r="C10" s="74" t="s">
        <v>195</v>
      </c>
      <c r="D10" s="75" t="s">
        <v>181</v>
      </c>
      <c r="E10" s="94">
        <v>2533.12</v>
      </c>
    </row>
    <row r="11" spans="1:5" s="24" customFormat="1" ht="30">
      <c r="A11" s="93">
        <v>42845</v>
      </c>
      <c r="B11" s="89" t="s">
        <v>183</v>
      </c>
      <c r="C11" s="74" t="s">
        <v>184</v>
      </c>
      <c r="D11" s="75" t="s">
        <v>185</v>
      </c>
      <c r="E11" s="94">
        <v>1976.45</v>
      </c>
    </row>
    <row r="12" spans="1:5" s="24" customFormat="1" ht="30">
      <c r="A12" s="93">
        <v>42845</v>
      </c>
      <c r="B12" s="89" t="s">
        <v>186</v>
      </c>
      <c r="C12" s="74" t="s">
        <v>187</v>
      </c>
      <c r="D12" s="75" t="s">
        <v>185</v>
      </c>
      <c r="E12" s="94">
        <v>10937.34</v>
      </c>
    </row>
    <row r="13" spans="1:5" s="24" customFormat="1" ht="30">
      <c r="A13" s="93">
        <v>42845</v>
      </c>
      <c r="B13" s="89" t="s">
        <v>188</v>
      </c>
      <c r="C13" s="74" t="s">
        <v>189</v>
      </c>
      <c r="D13" s="75" t="s">
        <v>185</v>
      </c>
      <c r="E13" s="94">
        <v>3228.45</v>
      </c>
    </row>
    <row r="14" spans="1:5" s="24" customFormat="1" ht="30">
      <c r="A14" s="93">
        <v>42845</v>
      </c>
      <c r="B14" s="76" t="s">
        <v>190</v>
      </c>
      <c r="C14" s="74" t="s">
        <v>184</v>
      </c>
      <c r="D14" s="77" t="s">
        <v>191</v>
      </c>
      <c r="E14" s="95">
        <v>85.67</v>
      </c>
    </row>
    <row r="15" spans="1:5" s="24" customFormat="1" ht="30">
      <c r="A15" s="93">
        <v>42845</v>
      </c>
      <c r="B15" s="76" t="s">
        <v>192</v>
      </c>
      <c r="C15" s="74" t="s">
        <v>187</v>
      </c>
      <c r="D15" s="77" t="s">
        <v>191</v>
      </c>
      <c r="E15" s="95">
        <v>474.1</v>
      </c>
    </row>
    <row r="16" spans="1:5" s="24" customFormat="1" ht="30">
      <c r="A16" s="93">
        <v>42845</v>
      </c>
      <c r="B16" s="76" t="s">
        <v>193</v>
      </c>
      <c r="C16" s="74" t="s">
        <v>189</v>
      </c>
      <c r="D16" s="77" t="s">
        <v>191</v>
      </c>
      <c r="E16" s="95">
        <v>139.95</v>
      </c>
    </row>
    <row r="17" spans="1:5" s="24" customFormat="1" ht="15.75" thickBot="1">
      <c r="A17" s="96" t="s">
        <v>20</v>
      </c>
      <c r="B17" s="97"/>
      <c r="C17" s="98"/>
      <c r="D17" s="97"/>
      <c r="E17" s="99">
        <f>SUM(E9:E16)</f>
        <v>19856.429999999997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E19" sqref="E19"/>
    </sheetView>
  </sheetViews>
  <sheetFormatPr defaultColWidth="10.421875" defaultRowHeight="12.75"/>
  <cols>
    <col min="1" max="1" width="4.421875" style="9" customWidth="1"/>
    <col min="2" max="2" width="11.7109375" style="9" customWidth="1"/>
    <col min="3" max="3" width="14.7109375" style="9" customWidth="1"/>
    <col min="4" max="4" width="22.7109375" style="9" customWidth="1"/>
    <col min="5" max="5" width="59.140625" style="9" customWidth="1"/>
    <col min="6" max="6" width="15.00390625" style="9" customWidth="1"/>
    <col min="7" max="16384" width="10.421875" style="9" customWidth="1"/>
  </cols>
  <sheetData>
    <row r="1" spans="1:6" ht="12.75">
      <c r="A1" s="11" t="s">
        <v>23</v>
      </c>
      <c r="B1" s="10"/>
      <c r="C1" s="12"/>
      <c r="D1" s="12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11" t="s">
        <v>24</v>
      </c>
      <c r="B3" s="12"/>
      <c r="C3" s="10"/>
      <c r="D3" s="12"/>
      <c r="E3" s="13"/>
      <c r="F3" s="10"/>
    </row>
    <row r="4" spans="1:6" ht="12.75">
      <c r="A4" s="11" t="s">
        <v>25</v>
      </c>
      <c r="B4" s="12"/>
      <c r="C4" s="10"/>
      <c r="D4" s="12"/>
      <c r="E4" s="10"/>
      <c r="F4" s="12"/>
    </row>
    <row r="5" spans="1:6" ht="12.75">
      <c r="A5" s="10"/>
      <c r="B5" s="12"/>
      <c r="C5" s="10"/>
      <c r="D5" s="10"/>
      <c r="E5" s="10"/>
      <c r="F5" s="10"/>
    </row>
    <row r="6" spans="1:6" ht="12.75">
      <c r="A6" s="10"/>
      <c r="B6" s="14"/>
      <c r="C6" s="26" t="s">
        <v>31</v>
      </c>
      <c r="D6" s="1" t="s">
        <v>124</v>
      </c>
      <c r="E6" s="10"/>
      <c r="F6" s="10"/>
    </row>
    <row r="7" spans="1:6" ht="13.5" thickBot="1">
      <c r="A7" s="10"/>
      <c r="B7" s="10"/>
      <c r="C7" s="10"/>
      <c r="D7" s="10"/>
      <c r="E7" s="10"/>
      <c r="F7" s="10"/>
    </row>
    <row r="8" spans="1:6" ht="52.5">
      <c r="A8" s="71" t="s">
        <v>125</v>
      </c>
      <c r="B8" s="59" t="s">
        <v>10</v>
      </c>
      <c r="C8" s="60" t="s">
        <v>11</v>
      </c>
      <c r="D8" s="59" t="s">
        <v>26</v>
      </c>
      <c r="E8" s="59" t="s">
        <v>27</v>
      </c>
      <c r="F8" s="61" t="s">
        <v>28</v>
      </c>
    </row>
    <row r="9" spans="1:6" ht="13.5">
      <c r="A9" s="62">
        <v>1</v>
      </c>
      <c r="B9" s="55" t="s">
        <v>77</v>
      </c>
      <c r="C9" s="56">
        <v>22787</v>
      </c>
      <c r="D9" s="57" t="s">
        <v>32</v>
      </c>
      <c r="E9" s="58" t="s">
        <v>78</v>
      </c>
      <c r="F9" s="63">
        <v>400</v>
      </c>
    </row>
    <row r="10" spans="1:6" ht="15.75" customHeight="1">
      <c r="A10" s="62">
        <v>2</v>
      </c>
      <c r="B10" s="55" t="s">
        <v>77</v>
      </c>
      <c r="C10" s="56">
        <v>22786</v>
      </c>
      <c r="D10" s="57" t="s">
        <v>36</v>
      </c>
      <c r="E10" s="58" t="s">
        <v>79</v>
      </c>
      <c r="F10" s="64">
        <v>906</v>
      </c>
    </row>
    <row r="11" spans="1:6" ht="15.75" customHeight="1">
      <c r="A11" s="62">
        <f aca="true" t="shared" si="0" ref="A11:A51">A10+1</f>
        <v>3</v>
      </c>
      <c r="B11" s="55" t="s">
        <v>80</v>
      </c>
      <c r="C11" s="56">
        <v>22789</v>
      </c>
      <c r="D11" s="57" t="s">
        <v>36</v>
      </c>
      <c r="E11" s="58" t="s">
        <v>81</v>
      </c>
      <c r="F11" s="64">
        <v>8295.6</v>
      </c>
    </row>
    <row r="12" spans="1:6" ht="15.75" customHeight="1">
      <c r="A12" s="62">
        <f t="shared" si="0"/>
        <v>4</v>
      </c>
      <c r="B12" s="55" t="s">
        <v>80</v>
      </c>
      <c r="C12" s="56">
        <v>2905</v>
      </c>
      <c r="D12" s="57" t="s">
        <v>32</v>
      </c>
      <c r="E12" s="58" t="s">
        <v>82</v>
      </c>
      <c r="F12" s="64">
        <v>16652.6</v>
      </c>
    </row>
    <row r="13" spans="1:256" ht="13.5">
      <c r="A13" s="62">
        <f t="shared" si="0"/>
        <v>5</v>
      </c>
      <c r="B13" s="55" t="s">
        <v>80</v>
      </c>
      <c r="C13" s="56">
        <v>2884</v>
      </c>
      <c r="D13" s="57" t="s">
        <v>32</v>
      </c>
      <c r="E13" s="58" t="s">
        <v>83</v>
      </c>
      <c r="F13" s="64">
        <v>16932.25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2">
        <f t="shared" si="0"/>
        <v>6</v>
      </c>
      <c r="B14" s="55" t="s">
        <v>84</v>
      </c>
      <c r="C14" s="56">
        <v>22824</v>
      </c>
      <c r="D14" s="57" t="s">
        <v>36</v>
      </c>
      <c r="E14" s="58" t="s">
        <v>85</v>
      </c>
      <c r="F14" s="64">
        <v>500</v>
      </c>
    </row>
    <row r="15" spans="1:6" ht="13.5">
      <c r="A15" s="62">
        <f t="shared" si="0"/>
        <v>7</v>
      </c>
      <c r="B15" s="55" t="s">
        <v>84</v>
      </c>
      <c r="C15" s="56">
        <v>22802</v>
      </c>
      <c r="D15" s="57" t="s">
        <v>32</v>
      </c>
      <c r="E15" s="58" t="s">
        <v>86</v>
      </c>
      <c r="F15" s="64">
        <v>750</v>
      </c>
    </row>
    <row r="16" spans="1:6" ht="13.5">
      <c r="A16" s="62">
        <f t="shared" si="0"/>
        <v>8</v>
      </c>
      <c r="B16" s="55" t="s">
        <v>84</v>
      </c>
      <c r="C16" s="56">
        <v>22819</v>
      </c>
      <c r="D16" s="57" t="s">
        <v>87</v>
      </c>
      <c r="E16" s="58" t="s">
        <v>88</v>
      </c>
      <c r="F16" s="64">
        <v>500</v>
      </c>
    </row>
    <row r="17" spans="1:6" ht="13.5">
      <c r="A17" s="62">
        <f t="shared" si="0"/>
        <v>9</v>
      </c>
      <c r="B17" s="55" t="s">
        <v>84</v>
      </c>
      <c r="C17" s="56">
        <v>22803</v>
      </c>
      <c r="D17" s="57" t="s">
        <v>36</v>
      </c>
      <c r="E17" s="58" t="s">
        <v>89</v>
      </c>
      <c r="F17" s="64">
        <v>1150</v>
      </c>
    </row>
    <row r="18" spans="1:6" ht="13.5">
      <c r="A18" s="62">
        <f t="shared" si="0"/>
        <v>10</v>
      </c>
      <c r="B18" s="55" t="s">
        <v>84</v>
      </c>
      <c r="C18" s="56">
        <v>22812</v>
      </c>
      <c r="D18" s="57" t="s">
        <v>36</v>
      </c>
      <c r="E18" s="58" t="s">
        <v>90</v>
      </c>
      <c r="F18" s="64">
        <v>537</v>
      </c>
    </row>
    <row r="19" spans="1:6" ht="13.5">
      <c r="A19" s="62">
        <f t="shared" si="0"/>
        <v>11</v>
      </c>
      <c r="B19" s="55" t="s">
        <v>84</v>
      </c>
      <c r="C19" s="56">
        <v>22813</v>
      </c>
      <c r="D19" s="57" t="s">
        <v>36</v>
      </c>
      <c r="E19" s="58" t="s">
        <v>91</v>
      </c>
      <c r="F19" s="64">
        <v>500</v>
      </c>
    </row>
    <row r="20" spans="1:6" ht="13.5">
      <c r="A20" s="62">
        <f t="shared" si="0"/>
        <v>12</v>
      </c>
      <c r="B20" s="55" t="s">
        <v>84</v>
      </c>
      <c r="C20" s="56">
        <v>22814</v>
      </c>
      <c r="D20" s="57" t="s">
        <v>36</v>
      </c>
      <c r="E20" s="58" t="s">
        <v>92</v>
      </c>
      <c r="F20" s="64">
        <v>2235.34</v>
      </c>
    </row>
    <row r="21" spans="1:6" ht="13.5">
      <c r="A21" s="62">
        <f t="shared" si="0"/>
        <v>13</v>
      </c>
      <c r="B21" s="55" t="s">
        <v>84</v>
      </c>
      <c r="C21" s="56">
        <v>22822</v>
      </c>
      <c r="D21" s="57" t="s">
        <v>32</v>
      </c>
      <c r="E21" s="58" t="s">
        <v>93</v>
      </c>
      <c r="F21" s="64">
        <v>291</v>
      </c>
    </row>
    <row r="22" spans="1:6" ht="13.5">
      <c r="A22" s="62">
        <f t="shared" si="0"/>
        <v>14</v>
      </c>
      <c r="B22" s="55" t="s">
        <v>84</v>
      </c>
      <c r="C22" s="56">
        <v>22808</v>
      </c>
      <c r="D22" s="57" t="s">
        <v>36</v>
      </c>
      <c r="E22" s="58" t="s">
        <v>94</v>
      </c>
      <c r="F22" s="64">
        <v>3314.71</v>
      </c>
    </row>
    <row r="23" spans="1:6" ht="13.5">
      <c r="A23" s="62">
        <f t="shared" si="0"/>
        <v>15</v>
      </c>
      <c r="B23" s="55" t="s">
        <v>84</v>
      </c>
      <c r="C23" s="56">
        <v>22800</v>
      </c>
      <c r="D23" s="57" t="s">
        <v>36</v>
      </c>
      <c r="E23" s="58" t="s">
        <v>95</v>
      </c>
      <c r="F23" s="64">
        <v>935.52</v>
      </c>
    </row>
    <row r="24" spans="1:6" ht="13.5">
      <c r="A24" s="62">
        <f t="shared" si="0"/>
        <v>16</v>
      </c>
      <c r="B24" s="55" t="s">
        <v>84</v>
      </c>
      <c r="C24" s="56">
        <v>22801</v>
      </c>
      <c r="D24" s="57" t="s">
        <v>32</v>
      </c>
      <c r="E24" s="58" t="s">
        <v>96</v>
      </c>
      <c r="F24" s="64">
        <v>1100</v>
      </c>
    </row>
    <row r="25" spans="1:6" ht="13.5">
      <c r="A25" s="62">
        <f t="shared" si="0"/>
        <v>17</v>
      </c>
      <c r="B25" s="55" t="s">
        <v>84</v>
      </c>
      <c r="C25" s="56">
        <v>22794</v>
      </c>
      <c r="D25" s="57" t="s">
        <v>87</v>
      </c>
      <c r="E25" s="58" t="s">
        <v>97</v>
      </c>
      <c r="F25" s="64">
        <v>100</v>
      </c>
    </row>
    <row r="26" spans="1:6" ht="13.5">
      <c r="A26" s="62">
        <f t="shared" si="0"/>
        <v>18</v>
      </c>
      <c r="B26" s="55" t="s">
        <v>84</v>
      </c>
      <c r="C26" s="56">
        <v>22797</v>
      </c>
      <c r="D26" s="57" t="s">
        <v>87</v>
      </c>
      <c r="E26" s="58" t="s">
        <v>98</v>
      </c>
      <c r="F26" s="64">
        <v>300</v>
      </c>
    </row>
    <row r="27" spans="1:6" ht="13.5">
      <c r="A27" s="62">
        <f t="shared" si="0"/>
        <v>19</v>
      </c>
      <c r="B27" s="55" t="s">
        <v>84</v>
      </c>
      <c r="C27" s="56">
        <v>22798</v>
      </c>
      <c r="D27" s="57" t="s">
        <v>87</v>
      </c>
      <c r="E27" s="58" t="s">
        <v>99</v>
      </c>
      <c r="F27" s="64">
        <v>30</v>
      </c>
    </row>
    <row r="28" spans="1:6" ht="13.5">
      <c r="A28" s="62">
        <f t="shared" si="0"/>
        <v>20</v>
      </c>
      <c r="B28" s="55" t="s">
        <v>84</v>
      </c>
      <c r="C28" s="56">
        <v>22795</v>
      </c>
      <c r="D28" s="57" t="s">
        <v>32</v>
      </c>
      <c r="E28" s="58" t="s">
        <v>100</v>
      </c>
      <c r="F28" s="64">
        <v>1970.64</v>
      </c>
    </row>
    <row r="29" spans="1:6" ht="13.5">
      <c r="A29" s="62">
        <f t="shared" si="0"/>
        <v>21</v>
      </c>
      <c r="B29" s="55" t="s">
        <v>84</v>
      </c>
      <c r="C29" s="56">
        <v>22796</v>
      </c>
      <c r="D29" s="57" t="s">
        <v>32</v>
      </c>
      <c r="E29" s="58" t="s">
        <v>101</v>
      </c>
      <c r="F29" s="64">
        <v>6000</v>
      </c>
    </row>
    <row r="30" spans="1:6" ht="13.5">
      <c r="A30" s="62">
        <f t="shared" si="0"/>
        <v>22</v>
      </c>
      <c r="B30" s="55" t="s">
        <v>84</v>
      </c>
      <c r="C30" s="56">
        <v>22816</v>
      </c>
      <c r="D30" s="57" t="s">
        <v>87</v>
      </c>
      <c r="E30" s="58" t="s">
        <v>102</v>
      </c>
      <c r="F30" s="64">
        <v>1000</v>
      </c>
    </row>
    <row r="31" spans="1:6" ht="13.5">
      <c r="A31" s="62">
        <f t="shared" si="0"/>
        <v>23</v>
      </c>
      <c r="B31" s="55" t="s">
        <v>84</v>
      </c>
      <c r="C31" s="56">
        <v>22791</v>
      </c>
      <c r="D31" s="57" t="s">
        <v>87</v>
      </c>
      <c r="E31" s="58" t="s">
        <v>103</v>
      </c>
      <c r="F31" s="64">
        <v>92.97</v>
      </c>
    </row>
    <row r="32" spans="1:6" ht="13.5">
      <c r="A32" s="62">
        <f t="shared" si="0"/>
        <v>24</v>
      </c>
      <c r="B32" s="55" t="s">
        <v>84</v>
      </c>
      <c r="C32" s="56">
        <v>22792</v>
      </c>
      <c r="D32" s="57" t="s">
        <v>87</v>
      </c>
      <c r="E32" s="58" t="s">
        <v>104</v>
      </c>
      <c r="F32" s="64">
        <v>30</v>
      </c>
    </row>
    <row r="33" spans="1:6" ht="13.5">
      <c r="A33" s="62">
        <f t="shared" si="0"/>
        <v>25</v>
      </c>
      <c r="B33" s="55" t="s">
        <v>84</v>
      </c>
      <c r="C33" s="56">
        <v>22793</v>
      </c>
      <c r="D33" s="57" t="s">
        <v>87</v>
      </c>
      <c r="E33" s="58" t="s">
        <v>105</v>
      </c>
      <c r="F33" s="64">
        <v>50</v>
      </c>
    </row>
    <row r="34" spans="1:6" ht="13.5">
      <c r="A34" s="62">
        <f t="shared" si="0"/>
        <v>26</v>
      </c>
      <c r="B34" s="55" t="s">
        <v>84</v>
      </c>
      <c r="C34" s="56">
        <v>2899</v>
      </c>
      <c r="D34" s="57" t="s">
        <v>32</v>
      </c>
      <c r="E34" s="58" t="s">
        <v>106</v>
      </c>
      <c r="F34" s="64">
        <v>152119.13</v>
      </c>
    </row>
    <row r="35" spans="1:6" ht="13.5">
      <c r="A35" s="62">
        <f t="shared" si="0"/>
        <v>27</v>
      </c>
      <c r="B35" s="55" t="s">
        <v>84</v>
      </c>
      <c r="C35" s="56">
        <v>22815</v>
      </c>
      <c r="D35" s="57" t="s">
        <v>87</v>
      </c>
      <c r="E35" s="58" t="s">
        <v>107</v>
      </c>
      <c r="F35" s="64">
        <v>100</v>
      </c>
    </row>
    <row r="36" spans="1:6" ht="13.5">
      <c r="A36" s="62">
        <f t="shared" si="0"/>
        <v>28</v>
      </c>
      <c r="B36" s="55" t="s">
        <v>84</v>
      </c>
      <c r="C36" s="56">
        <v>22790</v>
      </c>
      <c r="D36" s="57" t="s">
        <v>87</v>
      </c>
      <c r="E36" s="58" t="s">
        <v>108</v>
      </c>
      <c r="F36" s="64">
        <v>150</v>
      </c>
    </row>
    <row r="37" spans="1:6" ht="13.5">
      <c r="A37" s="62">
        <f t="shared" si="0"/>
        <v>29</v>
      </c>
      <c r="B37" s="55" t="s">
        <v>84</v>
      </c>
      <c r="C37" s="56">
        <v>22820</v>
      </c>
      <c r="D37" s="57" t="s">
        <v>87</v>
      </c>
      <c r="E37" s="58" t="s">
        <v>109</v>
      </c>
      <c r="F37" s="64">
        <v>600</v>
      </c>
    </row>
    <row r="38" spans="1:6" ht="13.5">
      <c r="A38" s="62">
        <f t="shared" si="0"/>
        <v>30</v>
      </c>
      <c r="B38" s="55" t="s">
        <v>84</v>
      </c>
      <c r="C38" s="56">
        <v>22821</v>
      </c>
      <c r="D38" s="57" t="s">
        <v>87</v>
      </c>
      <c r="E38" s="58" t="s">
        <v>110</v>
      </c>
      <c r="F38" s="64">
        <v>50</v>
      </c>
    </row>
    <row r="39" spans="1:6" ht="13.5">
      <c r="A39" s="62">
        <f t="shared" si="0"/>
        <v>31</v>
      </c>
      <c r="B39" s="55" t="s">
        <v>84</v>
      </c>
      <c r="C39" s="56">
        <v>22804</v>
      </c>
      <c r="D39" s="57" t="s">
        <v>36</v>
      </c>
      <c r="E39" s="58" t="s">
        <v>111</v>
      </c>
      <c r="F39" s="64">
        <v>1240</v>
      </c>
    </row>
    <row r="40" spans="1:6" ht="13.5">
      <c r="A40" s="62">
        <f t="shared" si="0"/>
        <v>32</v>
      </c>
      <c r="B40" s="55" t="s">
        <v>84</v>
      </c>
      <c r="C40" s="56">
        <v>22805</v>
      </c>
      <c r="D40" s="57" t="s">
        <v>36</v>
      </c>
      <c r="E40" s="58" t="s">
        <v>112</v>
      </c>
      <c r="F40" s="64">
        <v>50</v>
      </c>
    </row>
    <row r="41" spans="1:6" ht="13.5">
      <c r="A41" s="62">
        <f t="shared" si="0"/>
        <v>33</v>
      </c>
      <c r="B41" s="55" t="s">
        <v>84</v>
      </c>
      <c r="C41" s="56">
        <v>22806</v>
      </c>
      <c r="D41" s="57" t="s">
        <v>36</v>
      </c>
      <c r="E41" s="58" t="s">
        <v>113</v>
      </c>
      <c r="F41" s="64">
        <v>1000</v>
      </c>
    </row>
    <row r="42" spans="1:6" ht="13.5">
      <c r="A42" s="62">
        <f t="shared" si="0"/>
        <v>34</v>
      </c>
      <c r="B42" s="55" t="s">
        <v>84</v>
      </c>
      <c r="C42" s="56">
        <v>22799</v>
      </c>
      <c r="D42" s="57" t="s">
        <v>36</v>
      </c>
      <c r="E42" s="58" t="s">
        <v>114</v>
      </c>
      <c r="F42" s="64">
        <v>1000</v>
      </c>
    </row>
    <row r="43" spans="1:6" ht="13.5">
      <c r="A43" s="62">
        <f t="shared" si="0"/>
        <v>35</v>
      </c>
      <c r="B43" s="55" t="s">
        <v>84</v>
      </c>
      <c r="C43" s="56">
        <v>22817</v>
      </c>
      <c r="D43" s="57" t="s">
        <v>87</v>
      </c>
      <c r="E43" s="58" t="s">
        <v>115</v>
      </c>
      <c r="F43" s="64">
        <v>50</v>
      </c>
    </row>
    <row r="44" spans="1:6" ht="13.5">
      <c r="A44" s="62">
        <f t="shared" si="0"/>
        <v>36</v>
      </c>
      <c r="B44" s="55" t="s">
        <v>84</v>
      </c>
      <c r="C44" s="56">
        <v>22818</v>
      </c>
      <c r="D44" s="57" t="s">
        <v>87</v>
      </c>
      <c r="E44" s="58" t="s">
        <v>116</v>
      </c>
      <c r="F44" s="64">
        <v>100</v>
      </c>
    </row>
    <row r="45" spans="1:6" ht="13.5">
      <c r="A45" s="62">
        <f t="shared" si="0"/>
        <v>37</v>
      </c>
      <c r="B45" s="55" t="s">
        <v>84</v>
      </c>
      <c r="C45" s="56">
        <v>22827</v>
      </c>
      <c r="D45" s="57" t="s">
        <v>36</v>
      </c>
      <c r="E45" s="58" t="s">
        <v>117</v>
      </c>
      <c r="F45" s="64">
        <v>550</v>
      </c>
    </row>
    <row r="46" spans="1:6" ht="13.5">
      <c r="A46" s="62">
        <f t="shared" si="0"/>
        <v>38</v>
      </c>
      <c r="B46" s="55" t="s">
        <v>84</v>
      </c>
      <c r="C46" s="56">
        <v>22825</v>
      </c>
      <c r="D46" s="57" t="s">
        <v>36</v>
      </c>
      <c r="E46" s="58" t="s">
        <v>118</v>
      </c>
      <c r="F46" s="64">
        <v>2000</v>
      </c>
    </row>
    <row r="47" spans="1:6" ht="13.5">
      <c r="A47" s="62">
        <f t="shared" si="0"/>
        <v>39</v>
      </c>
      <c r="B47" s="55" t="s">
        <v>84</v>
      </c>
      <c r="C47" s="56">
        <v>22809</v>
      </c>
      <c r="D47" s="57" t="s">
        <v>32</v>
      </c>
      <c r="E47" s="58" t="s">
        <v>119</v>
      </c>
      <c r="F47" s="64">
        <v>3042.27</v>
      </c>
    </row>
    <row r="48" spans="1:6" ht="13.5">
      <c r="A48" s="62">
        <f t="shared" si="0"/>
        <v>40</v>
      </c>
      <c r="B48" s="55" t="s">
        <v>84</v>
      </c>
      <c r="C48" s="56">
        <v>22823</v>
      </c>
      <c r="D48" s="57" t="s">
        <v>36</v>
      </c>
      <c r="E48" s="58" t="s">
        <v>120</v>
      </c>
      <c r="F48" s="64">
        <v>200</v>
      </c>
    </row>
    <row r="49" spans="1:6" ht="13.5">
      <c r="A49" s="62">
        <f t="shared" si="0"/>
        <v>41</v>
      </c>
      <c r="B49" s="55" t="s">
        <v>84</v>
      </c>
      <c r="C49" s="56">
        <v>22811</v>
      </c>
      <c r="D49" s="57" t="s">
        <v>36</v>
      </c>
      <c r="E49" s="58" t="s">
        <v>121</v>
      </c>
      <c r="F49" s="64">
        <v>1000</v>
      </c>
    </row>
    <row r="50" spans="1:6" ht="13.5">
      <c r="A50" s="62">
        <f t="shared" si="0"/>
        <v>42</v>
      </c>
      <c r="B50" s="55" t="s">
        <v>84</v>
      </c>
      <c r="C50" s="56">
        <v>22810</v>
      </c>
      <c r="D50" s="57" t="s">
        <v>36</v>
      </c>
      <c r="E50" s="58" t="s">
        <v>122</v>
      </c>
      <c r="F50" s="64">
        <v>1362</v>
      </c>
    </row>
    <row r="51" spans="1:6" ht="13.5">
      <c r="A51" s="62">
        <f t="shared" si="0"/>
        <v>43</v>
      </c>
      <c r="B51" s="55" t="s">
        <v>84</v>
      </c>
      <c r="C51" s="56">
        <v>22826</v>
      </c>
      <c r="D51" s="57" t="s">
        <v>36</v>
      </c>
      <c r="E51" s="58" t="s">
        <v>123</v>
      </c>
      <c r="F51" s="64">
        <v>170</v>
      </c>
    </row>
    <row r="52" spans="1:6" ht="14.25" thickBot="1">
      <c r="A52" s="65"/>
      <c r="B52" s="66"/>
      <c r="C52" s="67"/>
      <c r="D52" s="68"/>
      <c r="E52" s="69" t="s">
        <v>7</v>
      </c>
      <c r="F52" s="70">
        <f>SUM(F9:F51)</f>
        <v>229357.03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8" sqref="A8:F14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6" t="s">
        <v>23</v>
      </c>
      <c r="B1" s="10"/>
      <c r="C1" s="12"/>
      <c r="D1" s="12"/>
      <c r="E1" s="10"/>
      <c r="F1" s="10"/>
    </row>
    <row r="2" spans="2:6" ht="12.75">
      <c r="B2" s="10"/>
      <c r="C2" s="10"/>
      <c r="D2" s="10"/>
      <c r="E2" s="10"/>
      <c r="F2" s="10"/>
    </row>
    <row r="3" spans="1:6" ht="12.75">
      <c r="A3" s="16" t="s">
        <v>24</v>
      </c>
      <c r="B3" s="12"/>
      <c r="C3" s="10"/>
      <c r="D3" s="12"/>
      <c r="E3" s="13"/>
      <c r="F3" s="10"/>
    </row>
    <row r="4" spans="1:6" ht="12.75">
      <c r="A4" s="16" t="s">
        <v>29</v>
      </c>
      <c r="B4" s="12"/>
      <c r="C4" s="10"/>
      <c r="D4" s="12"/>
      <c r="E4" s="10"/>
      <c r="F4" s="12"/>
    </row>
    <row r="5" spans="1:6" ht="12.75">
      <c r="A5" s="10"/>
      <c r="B5" s="12"/>
      <c r="C5" s="10"/>
      <c r="D5" s="10"/>
      <c r="E5" s="10"/>
      <c r="F5" s="10"/>
    </row>
    <row r="6" spans="1:6" ht="12.75">
      <c r="A6" s="10"/>
      <c r="B6" s="14"/>
      <c r="C6" s="26" t="s">
        <v>31</v>
      </c>
      <c r="D6" s="1" t="s">
        <v>124</v>
      </c>
      <c r="E6" s="10"/>
      <c r="F6" s="10"/>
    </row>
    <row r="7" spans="1:6" ht="13.5" thickBot="1">
      <c r="A7" s="10"/>
      <c r="B7" s="10"/>
      <c r="C7" s="10"/>
      <c r="D7" s="10"/>
      <c r="E7" s="10"/>
      <c r="F7" s="10"/>
    </row>
    <row r="8" spans="1:6" ht="52.5">
      <c r="A8" s="81" t="s">
        <v>9</v>
      </c>
      <c r="B8" s="59" t="s">
        <v>10</v>
      </c>
      <c r="C8" s="60" t="s">
        <v>11</v>
      </c>
      <c r="D8" s="59" t="s">
        <v>26</v>
      </c>
      <c r="E8" s="59" t="s">
        <v>27</v>
      </c>
      <c r="F8" s="82" t="s">
        <v>28</v>
      </c>
    </row>
    <row r="9" spans="1:6" ht="13.5">
      <c r="A9" s="83">
        <v>1</v>
      </c>
      <c r="B9" s="79">
        <v>42843</v>
      </c>
      <c r="C9" s="78">
        <v>12144</v>
      </c>
      <c r="D9" s="78" t="s">
        <v>32</v>
      </c>
      <c r="E9" s="80" t="s">
        <v>33</v>
      </c>
      <c r="F9" s="84">
        <v>5175.5</v>
      </c>
    </row>
    <row r="10" spans="1:6" ht="13.5">
      <c r="A10" s="83">
        <v>2</v>
      </c>
      <c r="B10" s="79">
        <v>42843</v>
      </c>
      <c r="C10" s="78">
        <v>12145</v>
      </c>
      <c r="D10" s="78" t="s">
        <v>32</v>
      </c>
      <c r="E10" s="80" t="s">
        <v>34</v>
      </c>
      <c r="F10" s="84">
        <v>44229.98</v>
      </c>
    </row>
    <row r="11" spans="1:6" ht="13.5">
      <c r="A11" s="83">
        <v>3</v>
      </c>
      <c r="B11" s="79">
        <v>42843</v>
      </c>
      <c r="C11" s="78">
        <v>12143</v>
      </c>
      <c r="D11" s="78" t="s">
        <v>32</v>
      </c>
      <c r="E11" s="80" t="s">
        <v>35</v>
      </c>
      <c r="F11" s="84">
        <v>47781.39</v>
      </c>
    </row>
    <row r="12" spans="1:6" ht="13.5">
      <c r="A12" s="83">
        <v>4</v>
      </c>
      <c r="B12" s="79">
        <v>42845</v>
      </c>
      <c r="C12" s="78">
        <v>22788</v>
      </c>
      <c r="D12" s="78" t="s">
        <v>36</v>
      </c>
      <c r="E12" s="80" t="s">
        <v>37</v>
      </c>
      <c r="F12" s="84">
        <v>67929</v>
      </c>
    </row>
    <row r="13" spans="1:256" ht="13.5">
      <c r="A13" s="83">
        <v>5</v>
      </c>
      <c r="B13" s="79">
        <v>42846</v>
      </c>
      <c r="C13" s="78">
        <v>22807</v>
      </c>
      <c r="D13" s="78" t="s">
        <v>36</v>
      </c>
      <c r="E13" s="80" t="s">
        <v>38</v>
      </c>
      <c r="F13" s="84">
        <v>21341.29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 thickBot="1">
      <c r="A14" s="85" t="s">
        <v>7</v>
      </c>
      <c r="B14" s="86"/>
      <c r="C14" s="86"/>
      <c r="D14" s="86"/>
      <c r="E14" s="87"/>
      <c r="F14" s="88">
        <f>SUM(F9:F13)</f>
        <v>186457.16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2017-04-25T12:36:17Z</cp:lastPrinted>
  <dcterms:created xsi:type="dcterms:W3CDTF">2016-01-19T13:06:09Z</dcterms:created>
  <dcterms:modified xsi:type="dcterms:W3CDTF">2017-04-25T12:36:44Z</dcterms:modified>
  <cp:category/>
  <cp:version/>
  <cp:contentType/>
  <cp:contentStatus/>
</cp:coreProperties>
</file>