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4"/>
  </bookViews>
  <sheets>
    <sheet name="personal" sheetId="1" r:id="rId1"/>
    <sheet name="materiale" sheetId="2" r:id="rId2"/>
    <sheet name="proiecte" sheetId="3" r:id="rId3"/>
    <sheet name="juridice" sheetId="4" r:id="rId4"/>
    <sheet name="despagubiri" sheetId="5" r:id="rId5"/>
  </sheets>
  <definedNames>
    <definedName name="_xlnm.Print_Area" localSheetId="0">'personal'!$C$1:$G$56</definedName>
    <definedName name="Excel_BuiltIn_Print_Area" localSheetId="0">'personal'!$C$1:$J$26</definedName>
  </definedNames>
  <calcPr fullCalcOnLoad="1"/>
</workbook>
</file>

<file path=xl/sharedStrings.xml><?xml version="1.0" encoding="utf-8"?>
<sst xmlns="http://schemas.openxmlformats.org/spreadsheetml/2006/main" count="278" uniqueCount="172">
  <si>
    <t>MINISTERUL  FINANTELOR  PUBLICE</t>
  </si>
  <si>
    <t xml:space="preserve">CAP 51 01 "AUTORITATI PUBLICE SI ACTIUNI EXTERNE" </t>
  </si>
  <si>
    <t>TITL. 10 "CHELTUIELI DE PERSONAL"</t>
  </si>
  <si>
    <t>perioda:</t>
  </si>
  <si>
    <t>20-24 iulie 2015</t>
  </si>
  <si>
    <t>Clasificatie bugetara</t>
  </si>
  <si>
    <t>LUNA</t>
  </si>
  <si>
    <t>Ziua</t>
  </si>
  <si>
    <t xml:space="preserve">SUMA </t>
  </si>
  <si>
    <t>EXPLICATII</t>
  </si>
  <si>
    <t>Subtotal 10.01.01</t>
  </si>
  <si>
    <t>10.01.01</t>
  </si>
  <si>
    <t>iulie</t>
  </si>
  <si>
    <t>alim card concedii odihna</t>
  </si>
  <si>
    <t>Total 10.01.01</t>
  </si>
  <si>
    <t>Subtotal 10.01.06</t>
  </si>
  <si>
    <t>10.01.06</t>
  </si>
  <si>
    <t>alim card com, pl impoz, contrib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</si>
  <si>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</si>
  <si>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</si>
  <si>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</si>
  <si>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</si>
  <si>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</si>
  <si>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</si>
  <si>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</si>
  <si>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</si>
  <si>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</si>
  <si>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</si>
  <si>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10.01.30</t>
  </si>
  <si>
    <t>10.01.30</t>
  </si>
  <si>
    <t>alim numerar dif sal</t>
  </si>
  <si>
    <t>Total 10.01.30</t>
  </si>
  <si>
    <t>Subtotal 10.03.01</t>
  </si>
  <si>
    <t>10.03.01</t>
  </si>
  <si>
    <t>CAS ret com</t>
  </si>
  <si>
    <t>Total 10.03.01</t>
  </si>
  <si>
    <t>Subtotal 10.03.02</t>
  </si>
  <si>
    <t>10.03.02</t>
  </si>
  <si>
    <t xml:space="preserve">iulie </t>
  </si>
  <si>
    <t>somaj ret com</t>
  </si>
  <si>
    <t>Total 10.03.02</t>
  </si>
  <si>
    <t>Subtotal 10.03.03</t>
  </si>
  <si>
    <t>10.03.03</t>
  </si>
  <si>
    <t>CASS ret com</t>
  </si>
  <si>
    <t>Total 10.03.03</t>
  </si>
  <si>
    <t>Subtotal 10.03.04</t>
  </si>
  <si>
    <t>10.03.04</t>
  </si>
  <si>
    <t>acc și boli prof ret com</t>
  </si>
  <si>
    <t>Total 10.03.04</t>
  </si>
  <si>
    <t>Subtotal 10.03.06</t>
  </si>
  <si>
    <t>10.03.06</t>
  </si>
  <si>
    <t>Total 10.03.06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</si>
  <si>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</si>
  <si>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</si>
  <si>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</si>
  <si>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</si>
  <si>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</si>
  <si>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</si>
  <si>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</si>
  <si>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20,07,2015</t>
  </si>
  <si>
    <t>Depozitarul Central</t>
  </si>
  <si>
    <t>servicii alocare cod isin</t>
  </si>
  <si>
    <t>MMAP</t>
  </si>
  <si>
    <t>servicii ascensoare</t>
  </si>
  <si>
    <t>travel time</t>
  </si>
  <si>
    <t>bilet avion</t>
  </si>
  <si>
    <t>eximtur</t>
  </si>
  <si>
    <t>weco</t>
  </si>
  <si>
    <t>Monitorul oficial</t>
  </si>
  <si>
    <t>publicari ordine</t>
  </si>
  <si>
    <t>tmau</t>
  </si>
  <si>
    <t>grupul roman de presa</t>
  </si>
  <si>
    <t>publicare anunț</t>
  </si>
  <si>
    <t>energie termica</t>
  </si>
  <si>
    <t>energie electrică</t>
  </si>
  <si>
    <t>apa rece</t>
  </si>
  <si>
    <t>21,07,2015</t>
  </si>
  <si>
    <t>stefadina conserv</t>
  </si>
  <si>
    <t>servicii arhivare</t>
  </si>
  <si>
    <t>service ciclop</t>
  </si>
  <si>
    <t>reparații auto</t>
  </si>
  <si>
    <t>alumatic</t>
  </si>
  <si>
    <t>reparații uși glisante</t>
  </si>
  <si>
    <t>22,07,2015</t>
  </si>
  <si>
    <t>internațional consulting alliance</t>
  </si>
  <si>
    <t>servicii traduceri</t>
  </si>
  <si>
    <t>Business Information Systems</t>
  </si>
  <si>
    <t>servicii swift</t>
  </si>
  <si>
    <t>xerox romania echipamente</t>
  </si>
  <si>
    <t>intretinere sistem informatic</t>
  </si>
  <si>
    <t>23,07,2015</t>
  </si>
  <si>
    <t>clean cars</t>
  </si>
  <si>
    <t>servicii spălare auto</t>
  </si>
  <si>
    <t>total</t>
  </si>
  <si>
    <t>MINISTERUL FINANŢELOR PUBLICE</t>
  </si>
  <si>
    <t>CAPITOLUL  51.01 "AUTORITĂŢI PUBLICE ŞI ACŢIUNI EXTERNE</t>
  </si>
  <si>
    <t>TITLUL 56 "PROIECTE CU FINANŢARE DIN FONDURI EXTERNE NERAMBURSABILE (FEN) POSTADERARE"</t>
  </si>
  <si>
    <t xml:space="preserve">perioada </t>
  </si>
  <si>
    <t xml:space="preserve"> Saptamana: 20.07-24.07.2015</t>
  </si>
  <si>
    <t>Data</t>
  </si>
  <si>
    <t>Document</t>
  </si>
  <si>
    <t>Explicaţii</t>
  </si>
  <si>
    <t>Furnizor/Beneficiar suma</t>
  </si>
  <si>
    <t>Suma (lei)</t>
  </si>
  <si>
    <t>OP 6339</t>
  </si>
  <si>
    <t>Bilet avion deplasare Belgia și Olanda  – SMIS 14887 – 56.19.01</t>
  </si>
  <si>
    <t>Danco Pro Communication</t>
  </si>
  <si>
    <t>OP 6340</t>
  </si>
  <si>
    <t>Bilet avion deplasare Belgia și Olanda  – SMIS 14887 – 56.19.02</t>
  </si>
  <si>
    <t>TOTAL TITLU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</si>
  <si>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</si>
  <si>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</si>
  <si>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</si>
  <si>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</si>
  <si>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</si>
  <si>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</si>
  <si>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PERSOANA FIZICA</t>
  </si>
  <si>
    <t>chelt judecată dosar 5727/315/2014</t>
  </si>
  <si>
    <t>PERSOANA JURIDICA</t>
  </si>
  <si>
    <t>chelt judecată dosar 3553/252/2010 DE 88/2015</t>
  </si>
  <si>
    <t>chelt judecată dosar 25325/325/2011</t>
  </si>
  <si>
    <t>chelt judecată dosar 14555/271/2014</t>
  </si>
  <si>
    <t>chelt judecată dosar 1595/107/2010 DE 281/2015</t>
  </si>
  <si>
    <t>chelt judecată dosar 24899/215/2013</t>
  </si>
  <si>
    <t>chelt judecată dosar 3095/30/2012</t>
  </si>
  <si>
    <t>chelt judecată dosar 28275/325/2011</t>
  </si>
  <si>
    <t>chelt judecată dosar 6324/30/2009</t>
  </si>
  <si>
    <t>chelt judecată dosar 525/119/2013</t>
  </si>
  <si>
    <t>chelt judecată dosar 23957/197/2013</t>
  </si>
  <si>
    <t>chelt judecată dosar 2009/245/2012</t>
  </si>
  <si>
    <t>chelt judecată dosar 5610/110/2013</t>
  </si>
  <si>
    <t>chelt judecată dosar 24953/300/2012</t>
  </si>
  <si>
    <t>chelt judecată dosar 3124/85/2012</t>
  </si>
  <si>
    <t>chelt judecată dosar 3864/292/2013</t>
  </si>
  <si>
    <t>chelt judecată dosar 19420/193/2010</t>
  </si>
  <si>
    <t>chelt judecată dosar 60550/3/2011</t>
  </si>
  <si>
    <t>chelt judecată dosar 5709/111/2013</t>
  </si>
  <si>
    <t>chelt judecată dosar 18886/280/2011</t>
  </si>
  <si>
    <t>chelt judecată dosar 6505/117/2011</t>
  </si>
  <si>
    <t>chelt executare dosar 381/2012</t>
  </si>
  <si>
    <t>chelt judecată dosar 551/120/2014</t>
  </si>
  <si>
    <t>chelt judecată dosar 498/84/2014/a1</t>
  </si>
  <si>
    <t>chelt judecată dosar 2544/85/2010</t>
  </si>
  <si>
    <t>chelt judecată dosar 1238/99/2013</t>
  </si>
  <si>
    <t>chelt judecată dosar 13051/299/2009 DE 842/2014</t>
  </si>
  <si>
    <t>chelt judecată dosar 5046/193/2013</t>
  </si>
  <si>
    <t>chelt judecată dosar 20956/280/2010</t>
  </si>
  <si>
    <t>chelt judecată dosar 4934/118/2014</t>
  </si>
  <si>
    <t>chelt judecată dosar 9135/296/2008</t>
  </si>
  <si>
    <t>chelt judecată dosar 206/62/2011</t>
  </si>
  <si>
    <t>chelt judecată CEDO</t>
  </si>
  <si>
    <t>BIROU EXPERTIZE</t>
  </si>
  <si>
    <t>onorariu expertiza dosar 12798/311/2011</t>
  </si>
  <si>
    <t>BUGET DE STAT</t>
  </si>
  <si>
    <t>chelt judiciare dosar 434/104/2015</t>
  </si>
  <si>
    <t>chelt judecată dosar 28769/212/2012</t>
  </si>
  <si>
    <t>chelt judecată dosar 3176/111/2010</t>
  </si>
  <si>
    <t>chelt judecată dosar 15292/86/2012</t>
  </si>
  <si>
    <t>chelt judiciare dosar 730/115/2011</t>
  </si>
  <si>
    <t>chelt judiciare dosar 456/279/2015</t>
  </si>
  <si>
    <t>chelt judecată dosar 13446/212/2013</t>
  </si>
  <si>
    <t>chelt judecată dosar 40601/3/2012</t>
  </si>
  <si>
    <t>chelt judecată dosar 3453/120/2013</t>
  </si>
  <si>
    <t>chelt judiciare dosar 457/279/2015</t>
  </si>
  <si>
    <t>TOTAL</t>
  </si>
  <si>
    <t>TITLUL 59 "ALTE CHELTUIELI"</t>
  </si>
  <si>
    <t>despag  dosar 2126111/2007</t>
  </si>
  <si>
    <t>despag  dosar 4934/118/2014</t>
  </si>
  <si>
    <t>despag  dosar 6505/117/2011</t>
  </si>
  <si>
    <t>despag  dosar 20956/280/2010</t>
  </si>
  <si>
    <t>despag  CEDO</t>
  </si>
  <si>
    <t>despag  dosar 3176/111/2010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</si>
</sst>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-* #,##0.00\ _l_e_i_-;\-* #,##0.00\ _l_e_i_-;_-* \-??\ _l_e_i_-;_-@_-"/>
    <numFmt numFmtId="166" formatCode="#,##0.00"/>
    <numFmt numFmtId="167" formatCode="D\ MMM\ YY"/>
    <numFmt numFmtId="168" formatCode="DD/MM/YYYY"/>
    <numFmt numFmtId="169" formatCode="#,###.00"/>
    <numFmt numFmtId="170" formatCode="#,##0"/>
    <numFmt numFmtId="171" formatCode="DD/MM/YY"/>
    <numFmt numFmtId="172" formatCode="@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</borders>
  <cellStyleXfs count="6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5" fontId="0" fillId="0" borderId="0" applyFill="0" applyBorder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0" borderId="0">
      <alignment/>
      <protection/>
    </xf>
    <xf numFmtId="164" fontId="14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23" borderId="7" applyNumberFormat="0" applyAlignment="0" applyProtection="0"/>
    <xf numFmtId="164" fontId="15" fillId="20" borderId="8" applyNumberFormat="0" applyAlignment="0" applyProtection="0"/>
    <xf numFmtId="164" fontId="16" fillId="0" borderId="0" applyNumberFormat="0" applyFill="0" applyBorder="0" applyAlignment="0" applyProtection="0"/>
    <xf numFmtId="164" fontId="17" fillId="0" borderId="9" applyNumberFormat="0" applyFill="0" applyAlignment="0" applyProtection="0"/>
    <xf numFmtId="164" fontId="18" fillId="0" borderId="0" applyNumberFormat="0" applyFill="0" applyBorder="0" applyAlignment="0" applyProtection="0"/>
  </cellStyleXfs>
  <cellXfs count="111">
    <xf numFmtId="164" fontId="0" fillId="0" borderId="0" xfId="0" applyAlignment="1">
      <alignment/>
    </xf>
    <xf numFmtId="164" fontId="19" fillId="0" borderId="0" xfId="0" applyFont="1" applyAlignment="1">
      <alignment/>
    </xf>
    <xf numFmtId="166" fontId="0" fillId="0" borderId="0" xfId="0" applyNumberFormat="1" applyAlignment="1">
      <alignment/>
    </xf>
    <xf numFmtId="167" fontId="19" fillId="0" borderId="0" xfId="0" applyNumberFormat="1" applyFont="1" applyAlignment="1">
      <alignment/>
    </xf>
    <xf numFmtId="164" fontId="19" fillId="0" borderId="0" xfId="0" applyFont="1" applyAlignment="1">
      <alignment horizontal="right"/>
    </xf>
    <xf numFmtId="168" fontId="19" fillId="0" borderId="0" xfId="0" applyNumberFormat="1" applyFont="1" applyAlignment="1">
      <alignment/>
    </xf>
    <xf numFmtId="164" fontId="19" fillId="0" borderId="10" xfId="0" applyFont="1" applyBorder="1" applyAlignment="1">
      <alignment horizontal="center"/>
    </xf>
    <xf numFmtId="164" fontId="0" fillId="0" borderId="0" xfId="0" applyBorder="1" applyAlignment="1">
      <alignment/>
    </xf>
    <xf numFmtId="164" fontId="0" fillId="0" borderId="10" xfId="0" applyFont="1" applyBorder="1" applyAlignment="1">
      <alignment horizontal="left"/>
    </xf>
    <xf numFmtId="169" fontId="0" fillId="0" borderId="10" xfId="0" applyNumberFormat="1" applyFont="1" applyBorder="1" applyAlignment="1">
      <alignment horizontal="right"/>
    </xf>
    <xf numFmtId="168" fontId="19" fillId="0" borderId="10" xfId="0" applyNumberFormat="1" applyFont="1" applyBorder="1" applyAlignment="1">
      <alignment/>
    </xf>
    <xf numFmtId="164" fontId="0" fillId="0" borderId="10" xfId="0" applyFont="1" applyBorder="1" applyAlignment="1">
      <alignment/>
    </xf>
    <xf numFmtId="164" fontId="0" fillId="0" borderId="10" xfId="0" applyBorder="1" applyAlignment="1">
      <alignment/>
    </xf>
    <xf numFmtId="169" fontId="0" fillId="0" borderId="10" xfId="0" applyNumberFormat="1" applyFont="1" applyBorder="1" applyAlignment="1">
      <alignment/>
    </xf>
    <xf numFmtId="164" fontId="0" fillId="0" borderId="11" xfId="0" applyFont="1" applyBorder="1" applyAlignment="1">
      <alignment/>
    </xf>
    <xf numFmtId="164" fontId="0" fillId="0" borderId="12" xfId="0" applyBorder="1" applyAlignment="1">
      <alignment/>
    </xf>
    <xf numFmtId="164" fontId="0" fillId="0" borderId="11" xfId="0" applyBorder="1" applyAlignment="1">
      <alignment/>
    </xf>
    <xf numFmtId="169" fontId="0" fillId="0" borderId="11" xfId="0" applyNumberFormat="1" applyFont="1" applyBorder="1" applyAlignment="1">
      <alignment/>
    </xf>
    <xf numFmtId="164" fontId="0" fillId="0" borderId="13" xfId="0" applyFont="1" applyBorder="1" applyAlignment="1">
      <alignment/>
    </xf>
    <xf numFmtId="164" fontId="0" fillId="0" borderId="14" xfId="0" applyBorder="1" applyAlignment="1">
      <alignment/>
    </xf>
    <xf numFmtId="164" fontId="0" fillId="0" borderId="13" xfId="0" applyBorder="1" applyAlignment="1">
      <alignment/>
    </xf>
    <xf numFmtId="169" fontId="0" fillId="0" borderId="13" xfId="0" applyNumberFormat="1" applyFont="1" applyBorder="1" applyAlignment="1">
      <alignment/>
    </xf>
    <xf numFmtId="164" fontId="19" fillId="0" borderId="10" xfId="0" applyFont="1" applyBorder="1" applyAlignment="1">
      <alignment/>
    </xf>
    <xf numFmtId="164" fontId="19" fillId="0" borderId="13" xfId="0" applyFont="1" applyBorder="1" applyAlignment="1">
      <alignment/>
    </xf>
    <xf numFmtId="164" fontId="0" fillId="0" borderId="15" xfId="0" applyFont="1" applyBorder="1" applyAlignment="1">
      <alignment/>
    </xf>
    <xf numFmtId="169" fontId="0" fillId="0" borderId="15" xfId="0" applyNumberFormat="1" applyFont="1" applyBorder="1" applyAlignment="1">
      <alignment/>
    </xf>
    <xf numFmtId="170" fontId="0" fillId="0" borderId="15" xfId="0" applyNumberFormat="1" applyFont="1" applyBorder="1" applyAlignment="1">
      <alignment/>
    </xf>
    <xf numFmtId="164" fontId="0" fillId="0" borderId="0" xfId="0" applyFont="1" applyBorder="1" applyAlignment="1">
      <alignment/>
    </xf>
    <xf numFmtId="164" fontId="0" fillId="0" borderId="13" xfId="0" applyFont="1" applyFill="1" applyBorder="1" applyAlignment="1">
      <alignment/>
    </xf>
    <xf numFmtId="170" fontId="0" fillId="0" borderId="11" xfId="0" applyNumberFormat="1" applyFont="1" applyBorder="1" applyAlignment="1">
      <alignment/>
    </xf>
    <xf numFmtId="164" fontId="19" fillId="0" borderId="15" xfId="0" applyFont="1" applyBorder="1" applyAlignment="1">
      <alignment/>
    </xf>
    <xf numFmtId="164" fontId="0" fillId="0" borderId="16" xfId="0" applyBorder="1" applyAlignment="1">
      <alignment/>
    </xf>
    <xf numFmtId="170" fontId="0" fillId="0" borderId="0" xfId="0" applyNumberFormat="1" applyFont="1" applyBorder="1" applyAlignment="1">
      <alignment/>
    </xf>
    <xf numFmtId="164" fontId="19" fillId="0" borderId="0" xfId="0" applyFont="1" applyBorder="1" applyAlignment="1">
      <alignment/>
    </xf>
    <xf numFmtId="164" fontId="0" fillId="0" borderId="17" xfId="0" applyFont="1" applyBorder="1" applyAlignment="1">
      <alignment/>
    </xf>
    <xf numFmtId="169" fontId="0" fillId="0" borderId="17" xfId="0" applyNumberFormat="1" applyFont="1" applyBorder="1" applyAlignment="1">
      <alignment/>
    </xf>
    <xf numFmtId="170" fontId="0" fillId="0" borderId="17" xfId="0" applyNumberFormat="1" applyFont="1" applyBorder="1" applyAlignment="1">
      <alignment/>
    </xf>
    <xf numFmtId="171" fontId="0" fillId="0" borderId="10" xfId="0" applyNumberFormat="1" applyFont="1" applyBorder="1" applyAlignment="1">
      <alignment/>
    </xf>
    <xf numFmtId="164" fontId="19" fillId="0" borderId="18" xfId="0" applyFont="1" applyBorder="1" applyAlignment="1">
      <alignment horizontal="center" vertical="center"/>
    </xf>
    <xf numFmtId="164" fontId="19" fillId="0" borderId="18" xfId="0" applyFont="1" applyBorder="1" applyAlignment="1">
      <alignment horizontal="center" vertical="center" wrapText="1"/>
    </xf>
    <xf numFmtId="164" fontId="19" fillId="0" borderId="19" xfId="0" applyFont="1" applyBorder="1" applyAlignment="1">
      <alignment horizontal="center" vertical="center"/>
    </xf>
    <xf numFmtId="164" fontId="0" fillId="0" borderId="20" xfId="0" applyBorder="1" applyAlignment="1">
      <alignment/>
    </xf>
    <xf numFmtId="168" fontId="0" fillId="0" borderId="21" xfId="0" applyNumberFormat="1" applyFont="1" applyBorder="1" applyAlignment="1">
      <alignment/>
    </xf>
    <xf numFmtId="164" fontId="0" fillId="0" borderId="17" xfId="0" applyFill="1" applyBorder="1" applyAlignment="1">
      <alignment/>
    </xf>
    <xf numFmtId="165" fontId="0" fillId="0" borderId="22" xfId="15" applyFont="1" applyFill="1" applyBorder="1" applyAlignment="1" applyProtection="1">
      <alignment/>
      <protection/>
    </xf>
    <xf numFmtId="164" fontId="0" fillId="0" borderId="23" xfId="0" applyBorder="1" applyAlignment="1">
      <alignment/>
    </xf>
    <xf numFmtId="168" fontId="0" fillId="0" borderId="10" xfId="0" applyNumberFormat="1" applyFont="1" applyBorder="1" applyAlignment="1">
      <alignment/>
    </xf>
    <xf numFmtId="164" fontId="0" fillId="0" borderId="10" xfId="0" applyFont="1" applyFill="1" applyBorder="1" applyAlignment="1">
      <alignment/>
    </xf>
    <xf numFmtId="165" fontId="0" fillId="0" borderId="24" xfId="15" applyFont="1" applyFill="1" applyBorder="1" applyAlignment="1" applyProtection="1">
      <alignment/>
      <protection/>
    </xf>
    <xf numFmtId="164" fontId="0" fillId="0" borderId="23" xfId="0" applyFill="1" applyBorder="1" applyAlignment="1">
      <alignment/>
    </xf>
    <xf numFmtId="164" fontId="0" fillId="0" borderId="25" xfId="0" applyFill="1" applyBorder="1" applyAlignment="1">
      <alignment/>
    </xf>
    <xf numFmtId="165" fontId="0" fillId="0" borderId="26" xfId="15" applyFont="1" applyFill="1" applyBorder="1" applyAlignment="1" applyProtection="1">
      <alignment/>
      <protection/>
    </xf>
    <xf numFmtId="164" fontId="0" fillId="0" borderId="27" xfId="0" applyFont="1" applyBorder="1" applyAlignment="1">
      <alignment/>
    </xf>
    <xf numFmtId="164" fontId="0" fillId="0" borderId="28" xfId="0" applyFill="1" applyBorder="1" applyAlignment="1">
      <alignment/>
    </xf>
    <xf numFmtId="164" fontId="0" fillId="0" borderId="29" xfId="0" applyBorder="1" applyAlignment="1">
      <alignment/>
    </xf>
    <xf numFmtId="168" fontId="0" fillId="0" borderId="30" xfId="0" applyNumberFormat="1" applyBorder="1" applyAlignment="1">
      <alignment/>
    </xf>
    <xf numFmtId="164" fontId="0" fillId="0" borderId="30" xfId="0" applyFill="1" applyBorder="1" applyAlignment="1">
      <alignment/>
    </xf>
    <xf numFmtId="164" fontId="0" fillId="0" borderId="30" xfId="0" applyBorder="1" applyAlignment="1">
      <alignment/>
    </xf>
    <xf numFmtId="164" fontId="19" fillId="0" borderId="30" xfId="0" applyFont="1" applyBorder="1" applyAlignment="1">
      <alignment horizontal="right"/>
    </xf>
    <xf numFmtId="165" fontId="19" fillId="0" borderId="31" xfId="15" applyFont="1" applyFill="1" applyBorder="1" applyAlignment="1" applyProtection="1">
      <alignment/>
      <protection/>
    </xf>
    <xf numFmtId="164" fontId="20" fillId="0" borderId="0" xfId="58" applyFont="1" applyAlignment="1">
      <alignment horizontal="center"/>
      <protection/>
    </xf>
    <xf numFmtId="164" fontId="20" fillId="0" borderId="0" xfId="58" applyFont="1">
      <alignment/>
      <protection/>
    </xf>
    <xf numFmtId="164" fontId="21" fillId="0" borderId="0" xfId="58" applyFont="1" applyAlignment="1">
      <alignment horizontal="center"/>
      <protection/>
    </xf>
    <xf numFmtId="164" fontId="21" fillId="0" borderId="0" xfId="58" applyFont="1" applyAlignment="1">
      <alignment horizontal="left"/>
      <protection/>
    </xf>
    <xf numFmtId="164" fontId="22" fillId="24" borderId="0" xfId="58" applyNumberFormat="1" applyFont="1" applyFill="1" applyBorder="1" applyAlignment="1">
      <alignment horizontal="left" wrapText="1"/>
      <protection/>
    </xf>
    <xf numFmtId="164" fontId="22" fillId="24" borderId="0" xfId="58" applyNumberFormat="1" applyFont="1" applyFill="1" applyBorder="1" applyAlignment="1">
      <alignment horizontal="center" wrapText="1"/>
      <protection/>
    </xf>
    <xf numFmtId="164" fontId="22" fillId="0" borderId="0" xfId="58" applyFont="1" applyBorder="1" applyAlignment="1">
      <alignment horizontal="center" wrapText="1"/>
      <protection/>
    </xf>
    <xf numFmtId="164" fontId="22" fillId="0" borderId="0" xfId="58" applyFont="1" applyBorder="1" applyAlignment="1">
      <alignment wrapText="1"/>
      <protection/>
    </xf>
    <xf numFmtId="164" fontId="20" fillId="0" borderId="0" xfId="58" applyFont="1" applyBorder="1">
      <alignment/>
      <protection/>
    </xf>
    <xf numFmtId="164" fontId="22" fillId="0" borderId="0" xfId="58" applyFont="1" applyFill="1" applyBorder="1" applyAlignment="1">
      <alignment horizontal="center"/>
      <protection/>
    </xf>
    <xf numFmtId="164" fontId="19" fillId="0" borderId="0" xfId="0" applyFont="1" applyAlignment="1">
      <alignment horizontal="center"/>
    </xf>
    <xf numFmtId="164" fontId="22" fillId="0" borderId="0" xfId="58" applyFont="1" applyBorder="1" applyAlignment="1">
      <alignment horizontal="left" wrapText="1"/>
      <protection/>
    </xf>
    <xf numFmtId="164" fontId="21" fillId="0" borderId="32" xfId="58" applyFont="1" applyBorder="1" applyAlignment="1">
      <alignment horizontal="center"/>
      <protection/>
    </xf>
    <xf numFmtId="164" fontId="21" fillId="0" borderId="33" xfId="58" applyFont="1" applyBorder="1" applyAlignment="1">
      <alignment horizontal="center"/>
      <protection/>
    </xf>
    <xf numFmtId="164" fontId="21" fillId="0" borderId="34" xfId="58" applyFont="1" applyBorder="1" applyAlignment="1">
      <alignment horizontal="center" wrapText="1"/>
      <protection/>
    </xf>
    <xf numFmtId="164" fontId="21" fillId="0" borderId="35" xfId="58" applyFont="1" applyBorder="1" applyAlignment="1">
      <alignment horizontal="center"/>
      <protection/>
    </xf>
    <xf numFmtId="168" fontId="20" fillId="0" borderId="10" xfId="0" applyNumberFormat="1" applyFont="1" applyBorder="1" applyAlignment="1">
      <alignment horizontal="center"/>
    </xf>
    <xf numFmtId="164" fontId="23" fillId="0" borderId="10" xfId="0" applyFont="1" applyBorder="1" applyAlignment="1">
      <alignment wrapText="1"/>
    </xf>
    <xf numFmtId="164" fontId="20" fillId="0" borderId="10" xfId="0" applyFont="1" applyBorder="1" applyAlignment="1">
      <alignment horizontal="center" wrapText="1"/>
    </xf>
    <xf numFmtId="166" fontId="20" fillId="0" borderId="10" xfId="0" applyNumberFormat="1" applyFont="1" applyBorder="1" applyAlignment="1">
      <alignment/>
    </xf>
    <xf numFmtId="164" fontId="20" fillId="0" borderId="0" xfId="0" applyFont="1" applyAlignment="1">
      <alignment/>
    </xf>
    <xf numFmtId="164" fontId="20" fillId="0" borderId="36" xfId="58" applyFont="1" applyBorder="1" applyAlignment="1">
      <alignment horizontal="center"/>
      <protection/>
    </xf>
    <xf numFmtId="164" fontId="20" fillId="0" borderId="11" xfId="58" applyFont="1" applyBorder="1" applyAlignment="1">
      <alignment horizontal="center"/>
      <protection/>
    </xf>
    <xf numFmtId="164" fontId="20" fillId="0" borderId="11" xfId="58" applyFont="1" applyBorder="1">
      <alignment/>
      <protection/>
    </xf>
    <xf numFmtId="166" fontId="20" fillId="0" borderId="37" xfId="58" applyNumberFormat="1" applyFont="1" applyBorder="1">
      <alignment/>
      <protection/>
    </xf>
    <xf numFmtId="164" fontId="0" fillId="0" borderId="0" xfId="60">
      <alignment/>
      <protection/>
    </xf>
    <xf numFmtId="164" fontId="19" fillId="0" borderId="0" xfId="60" applyFont="1">
      <alignment/>
      <protection/>
    </xf>
    <xf numFmtId="164" fontId="0" fillId="0" borderId="0" xfId="63">
      <alignment/>
      <protection/>
    </xf>
    <xf numFmtId="164" fontId="19" fillId="0" borderId="0" xfId="63" applyFont="1">
      <alignment/>
      <protection/>
    </xf>
    <xf numFmtId="164" fontId="0" fillId="0" borderId="0" xfId="63" applyBorder="1">
      <alignment/>
      <protection/>
    </xf>
    <xf numFmtId="164" fontId="19" fillId="0" borderId="10" xfId="63" applyFont="1" applyBorder="1" applyAlignment="1">
      <alignment horizontal="center" vertical="center"/>
      <protection/>
    </xf>
    <xf numFmtId="164" fontId="19" fillId="0" borderId="38" xfId="63" applyFont="1" applyBorder="1" applyAlignment="1">
      <alignment horizontal="center" vertical="center"/>
      <protection/>
    </xf>
    <xf numFmtId="164" fontId="19" fillId="0" borderId="38" xfId="63" applyFont="1" applyBorder="1" applyAlignment="1">
      <alignment horizontal="center" vertical="center" wrapText="1"/>
      <protection/>
    </xf>
    <xf numFmtId="164" fontId="19" fillId="0" borderId="38" xfId="60" applyFont="1" applyBorder="1" applyAlignment="1">
      <alignment horizontal="center" vertical="center"/>
      <protection/>
    </xf>
    <xf numFmtId="164" fontId="0" fillId="0" borderId="10" xfId="63" applyFont="1" applyBorder="1" applyAlignment="1">
      <alignment horizontal="center" vertical="center"/>
      <protection/>
    </xf>
    <xf numFmtId="168" fontId="0" fillId="0" borderId="10" xfId="60" applyNumberFormat="1" applyFont="1" applyBorder="1" applyAlignment="1">
      <alignment horizontal="center"/>
      <protection/>
    </xf>
    <xf numFmtId="164" fontId="0" fillId="0" borderId="10" xfId="60" applyFont="1" applyBorder="1" applyAlignment="1">
      <alignment horizontal="center"/>
      <protection/>
    </xf>
    <xf numFmtId="164" fontId="0" fillId="0" borderId="16" xfId="0" applyFont="1" applyBorder="1" applyAlignment="1">
      <alignment/>
    </xf>
    <xf numFmtId="166" fontId="0" fillId="0" borderId="16" xfId="0" applyNumberFormat="1" applyBorder="1" applyAlignment="1">
      <alignment/>
    </xf>
    <xf numFmtId="166" fontId="0" fillId="0" borderId="10" xfId="60" applyNumberFormat="1" applyFont="1" applyBorder="1" applyAlignment="1">
      <alignment horizontal="right"/>
      <protection/>
    </xf>
    <xf numFmtId="164" fontId="0" fillId="0" borderId="16" xfId="0" applyFont="1" applyBorder="1" applyAlignment="1">
      <alignment horizontal="center"/>
    </xf>
    <xf numFmtId="164" fontId="24" fillId="0" borderId="10" xfId="63" applyFont="1" applyBorder="1" applyAlignment="1">
      <alignment horizontal="center" vertical="center"/>
      <protection/>
    </xf>
    <xf numFmtId="164" fontId="19" fillId="0" borderId="39" xfId="63" applyFont="1" applyBorder="1" applyAlignment="1">
      <alignment horizontal="center" vertical="center" wrapText="1"/>
      <protection/>
    </xf>
    <xf numFmtId="164" fontId="19" fillId="0" borderId="39" xfId="63" applyFont="1" applyBorder="1" applyAlignment="1">
      <alignment horizontal="center" vertical="center"/>
      <protection/>
    </xf>
    <xf numFmtId="166" fontId="24" fillId="0" borderId="39" xfId="60" applyNumberFormat="1" applyFont="1" applyBorder="1" applyAlignment="1">
      <alignment horizontal="right" vertical="center"/>
      <protection/>
    </xf>
    <xf numFmtId="172" fontId="19" fillId="0" borderId="0" xfId="63" applyNumberFormat="1" applyFont="1">
      <alignment/>
      <protection/>
    </xf>
    <xf numFmtId="164" fontId="19" fillId="0" borderId="10" xfId="63" applyFont="1" applyBorder="1" applyAlignment="1">
      <alignment horizontal="center" vertical="center" wrapText="1"/>
      <protection/>
    </xf>
    <xf numFmtId="164" fontId="19" fillId="0" borderId="10" xfId="60" applyFont="1" applyBorder="1" applyAlignment="1">
      <alignment horizontal="center" vertical="center"/>
      <protection/>
    </xf>
    <xf numFmtId="164" fontId="24" fillId="0" borderId="10" xfId="62" applyFont="1" applyBorder="1">
      <alignment/>
      <protection/>
    </xf>
    <xf numFmtId="164" fontId="0" fillId="0" borderId="10" xfId="62" applyBorder="1">
      <alignment/>
      <protection/>
    </xf>
    <xf numFmtId="166" fontId="24" fillId="0" borderId="10" xfId="62" applyNumberFormat="1" applyFont="1" applyBorder="1" applyAlignment="1">
      <alignment horizontal="right"/>
      <protection/>
    </xf>
  </cellXfs>
  <cellStyles count="5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Comma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2 2" xfId="58"/>
    <cellStyle name="Normal 2_macheta" xfId="59"/>
    <cellStyle name="Normal 3" xfId="60"/>
    <cellStyle name="Normal 3_macheta" xfId="61"/>
    <cellStyle name="Normal_Sheet2" xfId="62"/>
    <cellStyle name="Normal_Sheet2 2" xfId="63"/>
    <cellStyle name="Note" xfId="64"/>
    <cellStyle name="Output" xfId="65"/>
    <cellStyle name="Title" xfId="66"/>
    <cellStyle name="Total" xfId="67"/>
    <cellStyle name="Warning Text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1:K56"/>
  <sheetViews>
    <sheetView workbookViewId="0" topLeftCell="C1">
      <selection activeCell="F6" sqref="F6"/>
    </sheetView>
  </sheetViews>
  <sheetFormatPr defaultColWidth="9.140625" defaultRowHeight="12.75"/>
  <cols>
    <col min="1" max="2" width="0" style="0" hidden="1" customWidth="1"/>
    <col min="3" max="3" width="18.7109375" style="0" customWidth="1"/>
    <col min="4" max="4" width="8.140625" style="0" customWidth="1"/>
    <col min="5" max="5" width="7.140625" style="0" customWidth="1"/>
    <col min="6" max="6" width="15.7109375" style="0" customWidth="1"/>
    <col min="7" max="7" width="28.57421875" style="0" customWidth="1"/>
    <col min="8" max="16384" width="8.7109375" style="0" customWidth="1"/>
  </cols>
  <sheetData>
    <row r="1" spans="3:6" ht="14.25">
      <c r="C1" s="1" t="s">
        <v>0</v>
      </c>
      <c r="D1" s="1"/>
      <c r="E1" s="1"/>
      <c r="F1" s="1"/>
    </row>
    <row r="3" spans="3:7" ht="14.25">
      <c r="C3" s="1" t="s">
        <v>1</v>
      </c>
      <c r="D3" s="1"/>
      <c r="E3" s="1"/>
      <c r="F3" s="1"/>
      <c r="G3" s="1"/>
    </row>
    <row r="4" spans="3:11" ht="14.25">
      <c r="C4" s="1" t="s">
        <v>2</v>
      </c>
      <c r="D4" s="1"/>
      <c r="E4" s="1"/>
      <c r="F4" s="1"/>
      <c r="K4" s="2"/>
    </row>
    <row r="5" spans="3:11" ht="14.25">
      <c r="C5" s="1"/>
      <c r="D5" s="1"/>
      <c r="E5" s="1"/>
      <c r="F5" s="1"/>
      <c r="K5" s="2"/>
    </row>
    <row r="6" spans="3:11" ht="14.25">
      <c r="C6" s="1"/>
      <c r="D6" s="3"/>
      <c r="E6" s="1"/>
      <c r="F6" s="4" t="s">
        <v>3</v>
      </c>
      <c r="G6" s="5" t="s">
        <v>4</v>
      </c>
      <c r="K6" s="2"/>
    </row>
    <row r="7" spans="4:6" ht="14.25">
      <c r="D7" s="1"/>
      <c r="E7" s="1"/>
      <c r="F7" s="1"/>
    </row>
    <row r="8" spans="3:10" ht="25.5" customHeight="1">
      <c r="C8" s="6" t="s">
        <v>5</v>
      </c>
      <c r="D8" s="6" t="s">
        <v>6</v>
      </c>
      <c r="E8" s="6" t="s">
        <v>7</v>
      </c>
      <c r="F8" s="6" t="s">
        <v>8</v>
      </c>
      <c r="G8" s="6" t="s">
        <v>9</v>
      </c>
      <c r="H8" s="7"/>
      <c r="I8" s="7"/>
      <c r="J8" s="7"/>
    </row>
    <row r="9" spans="3:10" ht="12.75" customHeight="1">
      <c r="C9" s="8" t="s">
        <v>10</v>
      </c>
      <c r="D9" s="6"/>
      <c r="E9" s="6"/>
      <c r="F9" s="9">
        <v>50913237</v>
      </c>
      <c r="G9" s="6"/>
      <c r="H9" s="7"/>
      <c r="I9" s="7"/>
      <c r="J9" s="7"/>
    </row>
    <row r="10" spans="3:10" ht="14.25">
      <c r="C10" s="10" t="s">
        <v>11</v>
      </c>
      <c r="D10" s="11" t="s">
        <v>12</v>
      </c>
      <c r="E10" s="12">
        <v>21</v>
      </c>
      <c r="F10" s="13">
        <v>19033</v>
      </c>
      <c r="G10" s="12" t="s">
        <v>13</v>
      </c>
      <c r="H10" s="7"/>
      <c r="I10" s="7"/>
      <c r="J10" s="7"/>
    </row>
    <row r="11" spans="3:10" ht="14.25">
      <c r="C11" s="10"/>
      <c r="D11" s="11"/>
      <c r="E11" s="12"/>
      <c r="F11" s="13"/>
      <c r="G11" s="12"/>
      <c r="H11" s="7"/>
      <c r="I11" s="7"/>
      <c r="J11" s="7"/>
    </row>
    <row r="12" spans="3:10" ht="14.25">
      <c r="C12" s="14" t="s">
        <v>14</v>
      </c>
      <c r="D12" s="15"/>
      <c r="E12" s="16"/>
      <c r="F12" s="17">
        <f>SUM(F9:F11)</f>
        <v>50932270</v>
      </c>
      <c r="G12" s="16"/>
      <c r="H12" s="7"/>
      <c r="I12" s="7"/>
      <c r="J12" s="7"/>
    </row>
    <row r="13" spans="3:10" ht="14.25">
      <c r="C13" s="18" t="s">
        <v>15</v>
      </c>
      <c r="D13" s="19"/>
      <c r="E13" s="20"/>
      <c r="F13" s="21">
        <v>136666</v>
      </c>
      <c r="G13" s="20"/>
      <c r="H13" s="7"/>
      <c r="I13" s="7"/>
      <c r="J13" s="7"/>
    </row>
    <row r="14" spans="3:10" ht="14.25">
      <c r="C14" s="22" t="s">
        <v>16</v>
      </c>
      <c r="D14" s="12" t="s">
        <v>12</v>
      </c>
      <c r="E14" s="12">
        <v>23</v>
      </c>
      <c r="F14" s="13">
        <v>20085</v>
      </c>
      <c r="G14" s="12" t="s">
        <v>17</v>
      </c>
      <c r="H14" s="7"/>
      <c r="I14" s="7"/>
      <c r="J14" s="7"/>
    </row>
    <row r="15" spans="3:10" ht="14.25" hidden="1">
      <c r="C15" s="22"/>
      <c r="D15" s="12"/>
      <c r="E15" s="12"/>
      <c r="F15" s="13"/>
      <c r="G15" s="12"/>
      <c r="H15" s="7"/>
      <c r="I15" s="7"/>
      <c r="J15" s="7"/>
    </row>
    <row r="16" spans="3:10" ht="14.25" hidden="1">
      <c r="C16" s="22"/>
      <c r="D16" s="12"/>
      <c r="E16" s="12"/>
      <c r="F16" s="13"/>
      <c r="G16" s="12"/>
      <c r="H16" s="7"/>
      <c r="I16" s="7"/>
      <c r="J16" s="7"/>
    </row>
    <row r="17" spans="3:10" ht="14.25" hidden="1">
      <c r="C17" s="23"/>
      <c r="D17" s="20"/>
      <c r="E17" s="20"/>
      <c r="F17" s="21"/>
      <c r="G17" s="12"/>
      <c r="H17" s="7"/>
      <c r="I17" s="7"/>
      <c r="J17" s="7"/>
    </row>
    <row r="18" spans="3:10" ht="14.25" hidden="1">
      <c r="C18" s="23"/>
      <c r="D18" s="20"/>
      <c r="E18" s="20"/>
      <c r="F18" s="21"/>
      <c r="G18" s="12"/>
      <c r="H18" s="7"/>
      <c r="I18" s="7"/>
      <c r="J18" s="7"/>
    </row>
    <row r="19" spans="3:10" ht="14.25" hidden="1">
      <c r="C19" s="23"/>
      <c r="D19" s="20"/>
      <c r="E19" s="20"/>
      <c r="F19" s="21"/>
      <c r="G19" s="12"/>
      <c r="H19" s="7"/>
      <c r="I19" s="7"/>
      <c r="J19" s="7"/>
    </row>
    <row r="20" spans="3:10" ht="14.25" hidden="1">
      <c r="C20" s="14" t="s">
        <v>18</v>
      </c>
      <c r="D20" s="16"/>
      <c r="E20" s="16"/>
      <c r="F20" s="17">
        <f>SUM(F13:F19)</f>
        <v>156751</v>
      </c>
      <c r="G20" s="16"/>
      <c r="H20" s="7"/>
      <c r="I20" s="7"/>
      <c r="J20" s="7"/>
    </row>
    <row r="21" spans="3:10" ht="14.25" hidden="1">
      <c r="C21" s="18" t="s">
        <v>19</v>
      </c>
      <c r="D21" s="24"/>
      <c r="E21" s="24"/>
      <c r="F21" s="25">
        <v>181606</v>
      </c>
      <c r="G21" s="26"/>
      <c r="H21" s="27"/>
      <c r="I21" s="7"/>
      <c r="J21" s="7"/>
    </row>
    <row r="22" spans="3:10" ht="14.25" hidden="1">
      <c r="C22" s="22" t="s">
        <v>20</v>
      </c>
      <c r="D22" s="11" t="s">
        <v>12</v>
      </c>
      <c r="E22" s="12"/>
      <c r="F22" s="13"/>
      <c r="G22" s="12"/>
      <c r="H22" s="27"/>
      <c r="I22" s="7"/>
      <c r="J22" s="7"/>
    </row>
    <row r="23" spans="3:10" ht="14.25">
      <c r="C23" s="23"/>
      <c r="D23" s="18"/>
      <c r="E23" s="18"/>
      <c r="F23" s="21"/>
      <c r="G23" s="20"/>
      <c r="H23" s="27"/>
      <c r="I23" s="7"/>
      <c r="J23" s="7"/>
    </row>
    <row r="24" spans="3:10" ht="14.25">
      <c r="C24" s="14" t="s">
        <v>21</v>
      </c>
      <c r="D24" s="14"/>
      <c r="E24" s="14"/>
      <c r="F24" s="17">
        <f>SUM(F21:F23)</f>
        <v>181606</v>
      </c>
      <c r="G24" s="16"/>
      <c r="H24" s="27"/>
      <c r="I24" s="7"/>
      <c r="J24" s="7"/>
    </row>
    <row r="25" spans="3:10" ht="14.25">
      <c r="C25" s="18" t="s">
        <v>22</v>
      </c>
      <c r="D25" s="18"/>
      <c r="E25" s="18"/>
      <c r="F25" s="21">
        <v>91420</v>
      </c>
      <c r="G25" s="20"/>
      <c r="H25" s="27"/>
      <c r="I25" s="7"/>
      <c r="J25" s="7"/>
    </row>
    <row r="26" spans="3:10" ht="14.25">
      <c r="C26" s="23" t="s">
        <v>23</v>
      </c>
      <c r="D26" s="11" t="s">
        <v>12</v>
      </c>
      <c r="E26" s="18">
        <v>23</v>
      </c>
      <c r="F26" s="21">
        <v>6695</v>
      </c>
      <c r="G26" s="12" t="s">
        <v>17</v>
      </c>
      <c r="H26" s="27"/>
      <c r="I26" s="7"/>
      <c r="J26" s="7"/>
    </row>
    <row r="27" spans="3:10" ht="14.25">
      <c r="C27" s="23"/>
      <c r="D27" s="18"/>
      <c r="E27" s="18"/>
      <c r="F27" s="21"/>
      <c r="G27" s="12"/>
      <c r="H27" s="27"/>
      <c r="I27" s="7"/>
      <c r="J27" s="7"/>
    </row>
    <row r="28" spans="3:10" ht="14.25">
      <c r="C28" s="14" t="s">
        <v>24</v>
      </c>
      <c r="D28" s="14"/>
      <c r="E28" s="14"/>
      <c r="F28" s="17">
        <f>SUM(F25:F27)</f>
        <v>98115</v>
      </c>
      <c r="G28" s="16"/>
      <c r="H28" s="27"/>
      <c r="I28" s="7"/>
      <c r="J28" s="7"/>
    </row>
    <row r="29" spans="3:10" ht="14.25">
      <c r="C29" s="24" t="s">
        <v>25</v>
      </c>
      <c r="D29" s="24"/>
      <c r="E29" s="24"/>
      <c r="F29" s="25">
        <v>105777.53</v>
      </c>
      <c r="G29" s="24"/>
      <c r="H29" s="27"/>
      <c r="I29" s="7"/>
      <c r="J29" s="7"/>
    </row>
    <row r="30" spans="3:10" ht="14.25">
      <c r="C30" s="22" t="s">
        <v>26</v>
      </c>
      <c r="D30" s="11" t="s">
        <v>12</v>
      </c>
      <c r="E30" s="11"/>
      <c r="F30" s="13"/>
      <c r="G30" s="12"/>
      <c r="H30" s="27"/>
      <c r="I30" s="7"/>
      <c r="J30" s="7"/>
    </row>
    <row r="31" spans="3:10" ht="14.25">
      <c r="C31" s="23"/>
      <c r="D31" s="28"/>
      <c r="E31" s="18"/>
      <c r="F31" s="21"/>
      <c r="G31" s="12"/>
      <c r="H31" s="27"/>
      <c r="I31" s="7"/>
      <c r="J31" s="7"/>
    </row>
    <row r="32" spans="3:10" ht="14.25">
      <c r="C32" s="16" t="s">
        <v>27</v>
      </c>
      <c r="D32" s="14"/>
      <c r="E32" s="14"/>
      <c r="F32" s="17">
        <f>SUM(F29:F31)</f>
        <v>105777.53</v>
      </c>
      <c r="G32" s="29"/>
      <c r="H32" s="27"/>
      <c r="I32" s="7"/>
      <c r="J32" s="7"/>
    </row>
    <row r="33" spans="3:10" ht="14.25">
      <c r="C33" s="24" t="s">
        <v>28</v>
      </c>
      <c r="D33" s="24"/>
      <c r="E33" s="24"/>
      <c r="F33" s="25">
        <v>3952837</v>
      </c>
      <c r="G33" s="24"/>
      <c r="H33" s="27"/>
      <c r="I33" s="7"/>
      <c r="J33" s="7"/>
    </row>
    <row r="34" spans="3:10" ht="14.25">
      <c r="C34" s="30" t="s">
        <v>29</v>
      </c>
      <c r="D34" s="11" t="s">
        <v>12</v>
      </c>
      <c r="E34" s="11">
        <v>20</v>
      </c>
      <c r="F34" s="13">
        <v>32985</v>
      </c>
      <c r="G34" s="12" t="s">
        <v>30</v>
      </c>
      <c r="H34" s="27"/>
      <c r="I34" s="7"/>
      <c r="J34" s="7"/>
    </row>
    <row r="35" spans="3:10" ht="14.25">
      <c r="C35" s="22"/>
      <c r="D35" s="18"/>
      <c r="E35" s="18"/>
      <c r="F35" s="21"/>
      <c r="G35" s="12"/>
      <c r="H35" s="27"/>
      <c r="I35" s="7"/>
      <c r="J35" s="7"/>
    </row>
    <row r="36" spans="3:10" ht="14.25">
      <c r="C36" s="14" t="s">
        <v>31</v>
      </c>
      <c r="D36" s="14"/>
      <c r="E36" s="14"/>
      <c r="F36" s="17">
        <f>SUM(F33:F35)</f>
        <v>3985822</v>
      </c>
      <c r="G36" s="31"/>
      <c r="H36" s="27"/>
      <c r="I36" s="7"/>
      <c r="J36" s="7"/>
    </row>
    <row r="37" spans="3:10" ht="14.25">
      <c r="C37" s="24" t="s">
        <v>32</v>
      </c>
      <c r="D37" s="24"/>
      <c r="E37" s="24"/>
      <c r="F37" s="25">
        <v>8717321</v>
      </c>
      <c r="G37" s="24"/>
      <c r="H37" s="27"/>
      <c r="I37" s="7"/>
      <c r="J37" s="7"/>
    </row>
    <row r="38" spans="3:10" ht="14.25">
      <c r="C38" s="22" t="s">
        <v>33</v>
      </c>
      <c r="D38" s="11" t="s">
        <v>12</v>
      </c>
      <c r="E38" s="11">
        <v>23</v>
      </c>
      <c r="F38" s="13">
        <v>4231</v>
      </c>
      <c r="G38" s="12" t="s">
        <v>34</v>
      </c>
      <c r="H38" s="27"/>
      <c r="I38" s="7"/>
      <c r="J38" s="7"/>
    </row>
    <row r="39" spans="3:10" ht="14.25">
      <c r="C39" s="22"/>
      <c r="E39" s="11"/>
      <c r="F39" s="13"/>
      <c r="G39" s="12"/>
      <c r="H39" s="27"/>
      <c r="I39" s="7"/>
      <c r="J39" s="7"/>
    </row>
    <row r="40" spans="3:11" ht="14.25">
      <c r="C40" s="14" t="s">
        <v>35</v>
      </c>
      <c r="D40" s="14"/>
      <c r="E40" s="14"/>
      <c r="F40" s="17">
        <f>SUM(F37:F39)</f>
        <v>8721552</v>
      </c>
      <c r="G40" s="29"/>
      <c r="H40" s="32"/>
      <c r="I40" s="33"/>
      <c r="J40" s="7"/>
      <c r="K40" s="7"/>
    </row>
    <row r="41" spans="3:11" ht="14.25">
      <c r="C41" s="24" t="s">
        <v>36</v>
      </c>
      <c r="D41" s="24"/>
      <c r="E41" s="24"/>
      <c r="F41" s="25">
        <v>274720</v>
      </c>
      <c r="G41" s="26"/>
      <c r="H41" s="32"/>
      <c r="I41" s="33"/>
      <c r="J41" s="7"/>
      <c r="K41" s="7"/>
    </row>
    <row r="42" spans="3:10" ht="14.25">
      <c r="C42" s="22" t="s">
        <v>37</v>
      </c>
      <c r="D42" s="11" t="s">
        <v>38</v>
      </c>
      <c r="E42" s="11">
        <v>23</v>
      </c>
      <c r="F42" s="25">
        <v>101</v>
      </c>
      <c r="G42" s="12" t="s">
        <v>39</v>
      </c>
      <c r="H42" s="27"/>
      <c r="I42" s="7"/>
      <c r="J42" s="7"/>
    </row>
    <row r="43" spans="3:10" ht="14.25">
      <c r="C43" s="22"/>
      <c r="D43" s="11"/>
      <c r="E43" s="11"/>
      <c r="F43" s="25"/>
      <c r="G43" s="12"/>
      <c r="H43" s="27"/>
      <c r="I43" s="7"/>
      <c r="J43" s="7"/>
    </row>
    <row r="44" spans="3:10" ht="14.25">
      <c r="C44" s="14" t="s">
        <v>40</v>
      </c>
      <c r="D44" s="14"/>
      <c r="E44" s="14"/>
      <c r="F44" s="17">
        <f>SUM(F41:F43)</f>
        <v>274821</v>
      </c>
      <c r="G44" s="29"/>
      <c r="H44" s="27"/>
      <c r="I44" s="7"/>
      <c r="J44" s="7"/>
    </row>
    <row r="45" spans="3:10" ht="14.25">
      <c r="C45" s="34" t="s">
        <v>41</v>
      </c>
      <c r="D45" s="34"/>
      <c r="E45" s="34"/>
      <c r="F45" s="35">
        <v>2873250</v>
      </c>
      <c r="G45" s="36"/>
      <c r="H45" s="27"/>
      <c r="I45" s="7"/>
      <c r="J45" s="7"/>
    </row>
    <row r="46" spans="3:10" ht="14.25">
      <c r="C46" s="30" t="s">
        <v>42</v>
      </c>
      <c r="D46" s="11" t="s">
        <v>12</v>
      </c>
      <c r="E46" s="11">
        <v>23</v>
      </c>
      <c r="F46" s="25">
        <v>1393</v>
      </c>
      <c r="G46" s="12" t="s">
        <v>43</v>
      </c>
      <c r="H46" s="27"/>
      <c r="I46" s="7"/>
      <c r="J46" s="7"/>
    </row>
    <row r="47" spans="3:10" ht="14.25">
      <c r="C47" s="22"/>
      <c r="D47" s="11"/>
      <c r="E47" s="11"/>
      <c r="F47" s="13"/>
      <c r="G47" s="12"/>
      <c r="H47" s="27"/>
      <c r="I47" s="7"/>
      <c r="J47" s="7"/>
    </row>
    <row r="48" spans="3:10" ht="14.25">
      <c r="C48" s="14" t="s">
        <v>44</v>
      </c>
      <c r="D48" s="14"/>
      <c r="E48" s="14"/>
      <c r="F48" s="17">
        <f>SUM(F45:F47)</f>
        <v>2874643</v>
      </c>
      <c r="G48" s="29"/>
      <c r="H48" s="27"/>
      <c r="I48" s="7"/>
      <c r="J48" s="7"/>
    </row>
    <row r="49" spans="3:10" ht="14.25">
      <c r="C49" s="24" t="s">
        <v>45</v>
      </c>
      <c r="D49" s="11"/>
      <c r="E49" s="24"/>
      <c r="F49" s="25">
        <v>82632</v>
      </c>
      <c r="G49" s="26"/>
      <c r="H49" s="27"/>
      <c r="I49" s="7"/>
      <c r="J49" s="7"/>
    </row>
    <row r="50" spans="3:10" ht="14.25">
      <c r="C50" s="22" t="s">
        <v>46</v>
      </c>
      <c r="D50" s="37" t="s">
        <v>12</v>
      </c>
      <c r="E50" s="11">
        <v>23</v>
      </c>
      <c r="F50" s="13">
        <v>40</v>
      </c>
      <c r="G50" s="12" t="s">
        <v>47</v>
      </c>
      <c r="H50" s="27"/>
      <c r="I50" s="7"/>
      <c r="J50" s="7"/>
    </row>
    <row r="51" spans="3:10" ht="14.25">
      <c r="C51" s="22"/>
      <c r="D51" s="11"/>
      <c r="E51" s="11"/>
      <c r="F51" s="13"/>
      <c r="G51" s="12"/>
      <c r="H51" s="27"/>
      <c r="I51" s="7"/>
      <c r="J51" s="7"/>
    </row>
    <row r="52" spans="3:10" ht="14.25">
      <c r="C52" s="14" t="s">
        <v>48</v>
      </c>
      <c r="D52" s="14"/>
      <c r="E52" s="14"/>
      <c r="F52" s="17">
        <f>SUM(F49:F51)</f>
        <v>82672</v>
      </c>
      <c r="G52" s="29"/>
      <c r="H52" s="27"/>
      <c r="I52" s="7"/>
      <c r="J52" s="7"/>
    </row>
    <row r="53" spans="3:10" ht="14.25">
      <c r="C53" s="24" t="s">
        <v>49</v>
      </c>
      <c r="D53" s="24"/>
      <c r="E53" s="24"/>
      <c r="F53" s="25">
        <v>835195</v>
      </c>
      <c r="G53" s="24"/>
      <c r="H53" s="27"/>
      <c r="I53" s="7"/>
      <c r="J53" s="7"/>
    </row>
    <row r="54" spans="3:10" ht="14.25">
      <c r="C54" s="30" t="s">
        <v>50</v>
      </c>
      <c r="D54" s="11" t="s">
        <v>12</v>
      </c>
      <c r="E54" s="11"/>
      <c r="F54" s="21"/>
      <c r="G54" s="12"/>
      <c r="H54" s="27"/>
      <c r="I54" s="7"/>
      <c r="J54" s="7"/>
    </row>
    <row r="55" spans="3:10" ht="14.25">
      <c r="C55" s="23"/>
      <c r="D55" s="18"/>
      <c r="E55" s="18"/>
      <c r="F55" s="21"/>
      <c r="G55" s="12"/>
      <c r="H55" s="27"/>
      <c r="I55" s="7"/>
      <c r="J55" s="7"/>
    </row>
    <row r="56" spans="3:10" ht="14.25">
      <c r="C56" s="14" t="s">
        <v>51</v>
      </c>
      <c r="D56" s="14"/>
      <c r="E56" s="14"/>
      <c r="F56" s="17">
        <f>SUM(F53:F55)</f>
        <v>835195</v>
      </c>
      <c r="G56" s="29"/>
      <c r="H56" s="27"/>
      <c r="I56" s="7"/>
      <c r="J56" s="7"/>
    </row>
  </sheetData>
  <sheetProtection selectLockedCells="1" selectUnlockedCells="1"/>
  <printOptions/>
  <pageMargins left="0.7479166666666667" right="0.7479166666666667" top="0.5902777777777778" bottom="0.5902777777777778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">
      <selection activeCell="D20" sqref="D20"/>
    </sheetView>
  </sheetViews>
  <sheetFormatPr defaultColWidth="9.140625" defaultRowHeight="12.75"/>
  <cols>
    <col min="2" max="2" width="11.140625" style="0" customWidth="1"/>
    <col min="3" max="3" width="14.140625" style="0" customWidth="1"/>
    <col min="4" max="4" width="38.57421875" style="0" customWidth="1"/>
    <col min="5" max="5" width="27.8515625" style="0" customWidth="1"/>
    <col min="6" max="6" width="15.00390625" style="0" customWidth="1"/>
  </cols>
  <sheetData>
    <row r="1" spans="1:2" ht="14.25">
      <c r="A1" s="1" t="s">
        <v>0</v>
      </c>
      <c r="B1" s="1"/>
    </row>
    <row r="2" ht="14.25">
      <c r="B2" s="1"/>
    </row>
    <row r="3" ht="14.25">
      <c r="B3" s="1" t="s">
        <v>52</v>
      </c>
    </row>
    <row r="4" ht="14.25">
      <c r="B4" s="1"/>
    </row>
    <row r="5" spans="2:3" ht="14.25">
      <c r="B5" s="4" t="s">
        <v>3</v>
      </c>
      <c r="C5" s="5" t="s">
        <v>4</v>
      </c>
    </row>
    <row r="7" spans="1:6" ht="57.75" customHeight="1">
      <c r="A7" s="38" t="s">
        <v>53</v>
      </c>
      <c r="B7" s="38" t="s">
        <v>54</v>
      </c>
      <c r="C7" s="39" t="s">
        <v>55</v>
      </c>
      <c r="D7" s="38" t="s">
        <v>56</v>
      </c>
      <c r="E7" s="40" t="s">
        <v>57</v>
      </c>
      <c r="F7" s="38" t="s">
        <v>58</v>
      </c>
    </row>
    <row r="8" spans="1:6" ht="14.25">
      <c r="A8" s="41">
        <v>1</v>
      </c>
      <c r="B8" s="42" t="s">
        <v>59</v>
      </c>
      <c r="C8" s="43">
        <v>6472</v>
      </c>
      <c r="D8" s="12" t="s">
        <v>60</v>
      </c>
      <c r="E8" s="12" t="s">
        <v>61</v>
      </c>
      <c r="F8" s="44">
        <v>248</v>
      </c>
    </row>
    <row r="9" spans="1:6" ht="14.25">
      <c r="A9" s="45">
        <v>2</v>
      </c>
      <c r="B9" s="46" t="s">
        <v>59</v>
      </c>
      <c r="C9" s="12">
        <v>6477</v>
      </c>
      <c r="D9" s="47" t="s">
        <v>62</v>
      </c>
      <c r="E9" s="47" t="s">
        <v>63</v>
      </c>
      <c r="F9" s="48">
        <v>467.48</v>
      </c>
    </row>
    <row r="10" spans="1:6" ht="14.25">
      <c r="A10" s="49">
        <v>3</v>
      </c>
      <c r="B10" s="46" t="s">
        <v>59</v>
      </c>
      <c r="C10" s="47">
        <v>6509</v>
      </c>
      <c r="D10" s="12" t="s">
        <v>64</v>
      </c>
      <c r="E10" s="12" t="s">
        <v>65</v>
      </c>
      <c r="F10" s="48">
        <v>8325.67</v>
      </c>
    </row>
    <row r="11" spans="1:6" ht="14.25">
      <c r="A11" s="49">
        <v>4</v>
      </c>
      <c r="B11" s="46" t="s">
        <v>59</v>
      </c>
      <c r="C11" s="12">
        <v>6507</v>
      </c>
      <c r="D11" s="47" t="s">
        <v>66</v>
      </c>
      <c r="E11" s="47" t="s">
        <v>65</v>
      </c>
      <c r="F11" s="48">
        <v>3367.83</v>
      </c>
    </row>
    <row r="12" spans="1:6" ht="14.25">
      <c r="A12" s="50">
        <v>5</v>
      </c>
      <c r="B12" s="46" t="s">
        <v>59</v>
      </c>
      <c r="C12" s="20">
        <v>6508</v>
      </c>
      <c r="D12" s="47" t="s">
        <v>67</v>
      </c>
      <c r="E12" s="12" t="s">
        <v>65</v>
      </c>
      <c r="F12" s="51">
        <v>3220.34</v>
      </c>
    </row>
    <row r="13" spans="1:6" ht="14.25">
      <c r="A13" s="50">
        <v>6</v>
      </c>
      <c r="B13" s="46" t="s">
        <v>59</v>
      </c>
      <c r="C13" s="20">
        <v>6470</v>
      </c>
      <c r="D13" s="52" t="s">
        <v>68</v>
      </c>
      <c r="E13" s="52" t="s">
        <v>69</v>
      </c>
      <c r="F13" s="51">
        <v>1496.5</v>
      </c>
    </row>
    <row r="14" spans="1:6" ht="14.25">
      <c r="A14" s="50">
        <v>7</v>
      </c>
      <c r="B14" s="46" t="s">
        <v>59</v>
      </c>
      <c r="C14" s="20">
        <v>6476</v>
      </c>
      <c r="D14" s="12" t="s">
        <v>62</v>
      </c>
      <c r="E14" s="12" t="s">
        <v>70</v>
      </c>
      <c r="F14" s="51">
        <v>4.64</v>
      </c>
    </row>
    <row r="15" spans="1:6" ht="14.25">
      <c r="A15" s="50">
        <v>8</v>
      </c>
      <c r="B15" s="46" t="s">
        <v>59</v>
      </c>
      <c r="C15" s="20">
        <v>6471</v>
      </c>
      <c r="D15" s="12" t="s">
        <v>71</v>
      </c>
      <c r="E15" s="12" t="s">
        <v>72</v>
      </c>
      <c r="F15" s="51">
        <v>189.41</v>
      </c>
    </row>
    <row r="16" spans="1:6" ht="14.25">
      <c r="A16" s="53">
        <v>9</v>
      </c>
      <c r="B16" s="46" t="s">
        <v>59</v>
      </c>
      <c r="C16" s="12">
        <v>6474</v>
      </c>
      <c r="D16" s="12" t="s">
        <v>62</v>
      </c>
      <c r="E16" s="12" t="s">
        <v>73</v>
      </c>
      <c r="F16" s="48">
        <v>160.78</v>
      </c>
    </row>
    <row r="17" spans="1:6" ht="14.25">
      <c r="A17" s="53">
        <v>10</v>
      </c>
      <c r="B17" s="46" t="s">
        <v>59</v>
      </c>
      <c r="C17" s="12">
        <v>6473</v>
      </c>
      <c r="D17" s="12" t="s">
        <v>62</v>
      </c>
      <c r="E17" s="47" t="s">
        <v>74</v>
      </c>
      <c r="F17" s="48">
        <v>9845.52</v>
      </c>
    </row>
    <row r="18" spans="1:6" ht="14.25">
      <c r="A18" s="53">
        <f aca="true" t="shared" si="0" ref="A18:A25">A17+1</f>
        <v>11</v>
      </c>
      <c r="B18" s="46" t="s">
        <v>59</v>
      </c>
      <c r="C18" s="12">
        <v>6475</v>
      </c>
      <c r="D18" s="12" t="s">
        <v>62</v>
      </c>
      <c r="E18" s="12" t="s">
        <v>75</v>
      </c>
      <c r="F18" s="48">
        <v>604.69</v>
      </c>
    </row>
    <row r="19" spans="1:6" ht="14.25">
      <c r="A19" s="53">
        <f t="shared" si="0"/>
        <v>12</v>
      </c>
      <c r="B19" s="46" t="s">
        <v>76</v>
      </c>
      <c r="C19" s="12">
        <v>6534</v>
      </c>
      <c r="D19" s="12" t="s">
        <v>77</v>
      </c>
      <c r="E19" s="12" t="s">
        <v>78</v>
      </c>
      <c r="F19" s="48">
        <v>24180</v>
      </c>
    </row>
    <row r="20" spans="1:6" ht="14.25">
      <c r="A20" s="53">
        <f t="shared" si="0"/>
        <v>13</v>
      </c>
      <c r="B20" s="46" t="s">
        <v>76</v>
      </c>
      <c r="C20" s="12">
        <v>6533</v>
      </c>
      <c r="D20" s="12" t="s">
        <v>79</v>
      </c>
      <c r="E20" s="47" t="s">
        <v>80</v>
      </c>
      <c r="F20" s="48">
        <v>166.66</v>
      </c>
    </row>
    <row r="21" spans="1:6" ht="14.25">
      <c r="A21" s="53">
        <f t="shared" si="0"/>
        <v>14</v>
      </c>
      <c r="B21" s="46" t="s">
        <v>76</v>
      </c>
      <c r="C21" s="12">
        <v>6435</v>
      </c>
      <c r="D21" s="12" t="s">
        <v>81</v>
      </c>
      <c r="E21" s="12" t="s">
        <v>82</v>
      </c>
      <c r="F21" s="48">
        <v>290.16</v>
      </c>
    </row>
    <row r="22" spans="1:6" ht="14.25">
      <c r="A22" s="53">
        <f t="shared" si="0"/>
        <v>15</v>
      </c>
      <c r="B22" s="46" t="s">
        <v>83</v>
      </c>
      <c r="C22" s="12">
        <v>6539</v>
      </c>
      <c r="D22" s="12" t="s">
        <v>84</v>
      </c>
      <c r="E22" s="12" t="s">
        <v>85</v>
      </c>
      <c r="F22" s="48">
        <v>14463.36</v>
      </c>
    </row>
    <row r="23" spans="1:6" ht="14.25">
      <c r="A23" s="53">
        <f t="shared" si="0"/>
        <v>16</v>
      </c>
      <c r="B23" s="46" t="s">
        <v>83</v>
      </c>
      <c r="C23" s="12">
        <v>6540</v>
      </c>
      <c r="D23" s="12" t="s">
        <v>86</v>
      </c>
      <c r="E23" s="12" t="s">
        <v>87</v>
      </c>
      <c r="F23" s="48">
        <v>326273.91</v>
      </c>
    </row>
    <row r="24" spans="1:6" ht="14.25">
      <c r="A24" s="53">
        <f t="shared" si="0"/>
        <v>17</v>
      </c>
      <c r="B24" s="46" t="s">
        <v>83</v>
      </c>
      <c r="C24" s="12">
        <v>6538</v>
      </c>
      <c r="D24" s="12" t="s">
        <v>88</v>
      </c>
      <c r="E24" s="12" t="s">
        <v>89</v>
      </c>
      <c r="F24" s="48">
        <v>304.41</v>
      </c>
    </row>
    <row r="25" spans="1:6" ht="14.25">
      <c r="A25" s="53">
        <f t="shared" si="0"/>
        <v>18</v>
      </c>
      <c r="B25" s="46" t="s">
        <v>90</v>
      </c>
      <c r="C25" s="12">
        <v>6556</v>
      </c>
      <c r="D25" s="12" t="s">
        <v>91</v>
      </c>
      <c r="E25" s="12" t="s">
        <v>92</v>
      </c>
      <c r="F25" s="48">
        <v>660</v>
      </c>
    </row>
    <row r="26" spans="1:6" ht="14.25">
      <c r="A26" s="54"/>
      <c r="B26" s="55"/>
      <c r="C26" s="56"/>
      <c r="D26" s="57"/>
      <c r="E26" s="58" t="s">
        <v>93</v>
      </c>
      <c r="F26" s="59">
        <f>SUM(F8:F25)</f>
        <v>394269.3599999999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workbookViewId="0" topLeftCell="A1">
      <selection activeCell="C19" sqref="C19"/>
    </sheetView>
  </sheetViews>
  <sheetFormatPr defaultColWidth="9.140625" defaultRowHeight="12.75"/>
  <cols>
    <col min="1" max="1" width="16.140625" style="60" customWidth="1"/>
    <col min="2" max="2" width="22.140625" style="60" customWidth="1"/>
    <col min="3" max="3" width="65.00390625" style="61" customWidth="1"/>
    <col min="4" max="4" width="39.28125" style="60" customWidth="1"/>
    <col min="5" max="5" width="14.7109375" style="61" customWidth="1"/>
    <col min="6" max="6" width="12.7109375" style="61" customWidth="1"/>
    <col min="7" max="16384" width="9.140625" style="61" customWidth="1"/>
  </cols>
  <sheetData>
    <row r="1" spans="1:4" ht="16.5">
      <c r="A1" s="62" t="s">
        <v>94</v>
      </c>
      <c r="B1" s="62"/>
      <c r="C1" s="63"/>
      <c r="D1" s="62"/>
    </row>
    <row r="6" spans="1:4" ht="15.75" customHeight="1">
      <c r="A6" s="64" t="s">
        <v>95</v>
      </c>
      <c r="B6" s="64"/>
      <c r="C6" s="64"/>
      <c r="D6" s="65"/>
    </row>
    <row r="7" spans="1:10" ht="38.25" customHeight="1">
      <c r="A7" s="66" t="s">
        <v>96</v>
      </c>
      <c r="B7" s="66"/>
      <c r="C7" s="66"/>
      <c r="D7" s="66"/>
      <c r="E7" s="66"/>
      <c r="F7" s="67"/>
      <c r="G7" s="67"/>
      <c r="H7" s="67"/>
      <c r="I7" s="68"/>
      <c r="J7" s="68"/>
    </row>
    <row r="8" spans="1:10" ht="16.5">
      <c r="A8" s="69"/>
      <c r="B8" s="66"/>
      <c r="C8" s="66"/>
      <c r="D8" s="66"/>
      <c r="E8" s="67"/>
      <c r="F8" s="67"/>
      <c r="G8" s="67"/>
      <c r="H8" s="67"/>
      <c r="I8" s="68"/>
      <c r="J8" s="68"/>
    </row>
    <row r="9" spans="1:10" ht="18">
      <c r="A9" s="69"/>
      <c r="B9" s="70" t="s">
        <v>97</v>
      </c>
      <c r="C9" s="71" t="s">
        <v>98</v>
      </c>
      <c r="D9" s="66"/>
      <c r="E9" s="67"/>
      <c r="F9" s="67"/>
      <c r="G9" s="67"/>
      <c r="H9" s="67"/>
      <c r="I9" s="68"/>
      <c r="J9" s="68"/>
    </row>
    <row r="11" spans="1:5" ht="18">
      <c r="A11" s="72" t="s">
        <v>99</v>
      </c>
      <c r="B11" s="73" t="s">
        <v>100</v>
      </c>
      <c r="C11" s="73" t="s">
        <v>101</v>
      </c>
      <c r="D11" s="74" t="s">
        <v>102</v>
      </c>
      <c r="E11" s="75" t="s">
        <v>103</v>
      </c>
    </row>
    <row r="12" spans="1:5" s="80" customFormat="1" ht="17.25">
      <c r="A12" s="76">
        <v>42207</v>
      </c>
      <c r="B12" s="76" t="s">
        <v>104</v>
      </c>
      <c r="C12" s="77" t="s">
        <v>105</v>
      </c>
      <c r="D12" s="78" t="s">
        <v>106</v>
      </c>
      <c r="E12" s="79">
        <v>1985.81</v>
      </c>
    </row>
    <row r="13" spans="1:5" s="80" customFormat="1" ht="17.25">
      <c r="A13" s="76">
        <v>42207</v>
      </c>
      <c r="B13" s="76" t="s">
        <v>107</v>
      </c>
      <c r="C13" s="77" t="s">
        <v>108</v>
      </c>
      <c r="D13" s="78" t="s">
        <v>106</v>
      </c>
      <c r="E13" s="79">
        <v>7943.21</v>
      </c>
    </row>
    <row r="14" spans="1:5" s="80" customFormat="1" ht="16.5">
      <c r="A14" s="81" t="s">
        <v>109</v>
      </c>
      <c r="B14" s="82"/>
      <c r="C14" s="83"/>
      <c r="D14" s="82"/>
      <c r="E14" s="84">
        <f>SUM(E12:E13)</f>
        <v>9929.02</v>
      </c>
    </row>
  </sheetData>
  <sheetProtection selectLockedCells="1" selectUnlockedCells="1"/>
  <mergeCells count="2">
    <mergeCell ref="A6:C6"/>
    <mergeCell ref="A7:E7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5"/>
  <sheetViews>
    <sheetView workbookViewId="0" topLeftCell="A1">
      <selection activeCell="C5" sqref="C5"/>
    </sheetView>
  </sheetViews>
  <sheetFormatPr defaultColWidth="9.140625" defaultRowHeight="12.75" customHeight="1"/>
  <cols>
    <col min="1" max="1" width="8.28125" style="85" customWidth="1"/>
    <col min="2" max="2" width="17.421875" style="85" customWidth="1"/>
    <col min="3" max="3" width="12.8515625" style="85" customWidth="1"/>
    <col min="4" max="4" width="28.28125" style="85" customWidth="1"/>
    <col min="5" max="5" width="41.57421875" style="85" customWidth="1"/>
    <col min="6" max="6" width="13.7109375" style="85" customWidth="1"/>
    <col min="7" max="16384" width="9.140625" style="85" customWidth="1"/>
  </cols>
  <sheetData>
    <row r="1" spans="1:6" ht="12.75" customHeight="1">
      <c r="A1" s="86" t="s">
        <v>110</v>
      </c>
      <c r="B1" s="87"/>
      <c r="C1" s="88"/>
      <c r="D1" s="88"/>
      <c r="E1" s="87"/>
      <c r="F1" s="87"/>
    </row>
    <row r="2" spans="2:6" ht="12.75" customHeight="1">
      <c r="B2" s="87"/>
      <c r="C2" s="87"/>
      <c r="D2" s="87"/>
      <c r="E2" s="87"/>
      <c r="F2" s="87"/>
    </row>
    <row r="3" spans="1:6" ht="12.75" customHeight="1">
      <c r="A3" s="86" t="s">
        <v>111</v>
      </c>
      <c r="B3" s="88"/>
      <c r="C3" s="87"/>
      <c r="D3" s="88"/>
      <c r="E3" s="89"/>
      <c r="F3" s="87"/>
    </row>
    <row r="4" spans="1:6" ht="12.75" customHeight="1">
      <c r="A4" s="86" t="s">
        <v>112</v>
      </c>
      <c r="B4" s="88"/>
      <c r="C4" s="87"/>
      <c r="D4" s="88"/>
      <c r="E4" s="87"/>
      <c r="F4" s="88"/>
    </row>
    <row r="5" spans="1:6" ht="12.75" customHeight="1">
      <c r="A5" s="87"/>
      <c r="B5" s="87"/>
      <c r="C5" s="4" t="s">
        <v>3</v>
      </c>
      <c r="D5" s="5" t="s">
        <v>4</v>
      </c>
      <c r="E5" s="87"/>
      <c r="F5" s="87"/>
    </row>
    <row r="6" spans="1:6" ht="12.75" customHeight="1">
      <c r="A6" s="87"/>
      <c r="B6" s="87"/>
      <c r="C6" s="4"/>
      <c r="D6" s="5"/>
      <c r="E6" s="87"/>
      <c r="F6" s="87"/>
    </row>
    <row r="7" spans="1:6" ht="50.25" customHeight="1">
      <c r="A7" s="90" t="s">
        <v>53</v>
      </c>
      <c r="B7" s="91" t="s">
        <v>54</v>
      </c>
      <c r="C7" s="92" t="s">
        <v>55</v>
      </c>
      <c r="D7" s="91" t="s">
        <v>113</v>
      </c>
      <c r="E7" s="91" t="s">
        <v>114</v>
      </c>
      <c r="F7" s="93" t="s">
        <v>115</v>
      </c>
    </row>
    <row r="8" spans="1:6" ht="15" customHeight="1">
      <c r="A8" s="94">
        <v>1</v>
      </c>
      <c r="B8" s="95">
        <v>42205</v>
      </c>
      <c r="C8" s="96">
        <v>6480</v>
      </c>
      <c r="D8" s="96" t="s">
        <v>116</v>
      </c>
      <c r="E8" s="97" t="s">
        <v>117</v>
      </c>
      <c r="F8" s="98">
        <v>31</v>
      </c>
    </row>
    <row r="9" spans="1:6" ht="15" customHeight="1">
      <c r="A9" s="94">
        <v>2</v>
      </c>
      <c r="B9" s="95">
        <v>42205</v>
      </c>
      <c r="C9" s="96">
        <v>6486</v>
      </c>
      <c r="D9" s="96" t="s">
        <v>118</v>
      </c>
      <c r="E9" s="97" t="s">
        <v>119</v>
      </c>
      <c r="F9" s="98">
        <v>4600</v>
      </c>
    </row>
    <row r="10" spans="1:6" ht="15" customHeight="1">
      <c r="A10" s="94">
        <v>3</v>
      </c>
      <c r="B10" s="95">
        <v>42205</v>
      </c>
      <c r="C10" s="96">
        <v>6481</v>
      </c>
      <c r="D10" s="96" t="s">
        <v>116</v>
      </c>
      <c r="E10" s="97" t="s">
        <v>120</v>
      </c>
      <c r="F10" s="98">
        <v>500</v>
      </c>
    </row>
    <row r="11" spans="1:6" ht="15" customHeight="1">
      <c r="A11" s="94">
        <v>4</v>
      </c>
      <c r="B11" s="95">
        <v>42205</v>
      </c>
      <c r="C11" s="96">
        <v>640</v>
      </c>
      <c r="D11" s="96" t="s">
        <v>116</v>
      </c>
      <c r="E11" s="97" t="s">
        <v>121</v>
      </c>
      <c r="F11" s="98">
        <v>640</v>
      </c>
    </row>
    <row r="12" spans="1:6" ht="15" customHeight="1">
      <c r="A12" s="94">
        <v>5</v>
      </c>
      <c r="B12" s="95">
        <v>42205</v>
      </c>
      <c r="C12" s="96">
        <v>6485</v>
      </c>
      <c r="D12" s="96" t="s">
        <v>116</v>
      </c>
      <c r="E12" s="97" t="s">
        <v>122</v>
      </c>
      <c r="F12" s="98">
        <v>1143.6</v>
      </c>
    </row>
    <row r="13" spans="1:6" ht="15" customHeight="1">
      <c r="A13" s="94">
        <v>6</v>
      </c>
      <c r="B13" s="95">
        <v>42205</v>
      </c>
      <c r="C13" s="96">
        <v>6484</v>
      </c>
      <c r="D13" s="96" t="s">
        <v>116</v>
      </c>
      <c r="E13" s="97" t="s">
        <v>123</v>
      </c>
      <c r="F13" s="98">
        <v>200</v>
      </c>
    </row>
    <row r="14" spans="1:6" ht="15" customHeight="1">
      <c r="A14" s="94">
        <v>7</v>
      </c>
      <c r="B14" s="95">
        <v>42205</v>
      </c>
      <c r="C14" s="96">
        <v>6487</v>
      </c>
      <c r="D14" s="96" t="s">
        <v>116</v>
      </c>
      <c r="E14" s="97" t="s">
        <v>124</v>
      </c>
      <c r="F14" s="99">
        <v>8620.04</v>
      </c>
    </row>
    <row r="15" spans="1:6" ht="15" customHeight="1">
      <c r="A15" s="94">
        <v>8</v>
      </c>
      <c r="B15" s="95">
        <v>42205</v>
      </c>
      <c r="C15" s="96">
        <v>6488</v>
      </c>
      <c r="D15" s="100" t="s">
        <v>118</v>
      </c>
      <c r="E15" s="97" t="s">
        <v>125</v>
      </c>
      <c r="F15" s="99">
        <v>1246</v>
      </c>
    </row>
    <row r="16" spans="1:6" ht="15" customHeight="1">
      <c r="A16" s="94">
        <v>9</v>
      </c>
      <c r="B16" s="95">
        <v>42205</v>
      </c>
      <c r="C16" s="96">
        <v>6489</v>
      </c>
      <c r="D16" s="100" t="s">
        <v>118</v>
      </c>
      <c r="E16" s="97" t="s">
        <v>126</v>
      </c>
      <c r="F16" s="99">
        <v>2200</v>
      </c>
    </row>
    <row r="17" spans="1:6" ht="15" customHeight="1">
      <c r="A17" s="94">
        <v>10</v>
      </c>
      <c r="B17" s="95">
        <v>42205</v>
      </c>
      <c r="C17" s="96">
        <v>6490</v>
      </c>
      <c r="D17" s="96" t="s">
        <v>118</v>
      </c>
      <c r="E17" s="97" t="s">
        <v>127</v>
      </c>
      <c r="F17" s="99">
        <v>3369</v>
      </c>
    </row>
    <row r="18" spans="1:6" ht="15" customHeight="1">
      <c r="A18" s="94">
        <v>11</v>
      </c>
      <c r="B18" s="95">
        <v>42205</v>
      </c>
      <c r="C18" s="96">
        <v>6491</v>
      </c>
      <c r="D18" s="96" t="s">
        <v>116</v>
      </c>
      <c r="E18" s="97" t="s">
        <v>128</v>
      </c>
      <c r="F18" s="99">
        <v>1000</v>
      </c>
    </row>
    <row r="19" spans="1:6" ht="15" customHeight="1">
      <c r="A19" s="94">
        <v>12</v>
      </c>
      <c r="B19" s="95">
        <v>42205</v>
      </c>
      <c r="C19" s="96">
        <v>6492</v>
      </c>
      <c r="D19" s="96" t="s">
        <v>116</v>
      </c>
      <c r="E19" s="97" t="s">
        <v>129</v>
      </c>
      <c r="F19" s="99">
        <v>281</v>
      </c>
    </row>
    <row r="20" spans="1:6" ht="15" customHeight="1">
      <c r="A20" s="94">
        <v>13</v>
      </c>
      <c r="B20" s="95">
        <v>42205</v>
      </c>
      <c r="C20" s="96">
        <v>6493</v>
      </c>
      <c r="D20" s="96" t="s">
        <v>118</v>
      </c>
      <c r="E20" s="97" t="s">
        <v>130</v>
      </c>
      <c r="F20" s="99">
        <v>9494</v>
      </c>
    </row>
    <row r="21" spans="1:6" ht="15" customHeight="1">
      <c r="A21" s="94">
        <v>14</v>
      </c>
      <c r="B21" s="95">
        <v>42205</v>
      </c>
      <c r="C21" s="96">
        <v>6494</v>
      </c>
      <c r="D21" s="96" t="s">
        <v>116</v>
      </c>
      <c r="E21" s="97" t="s">
        <v>131</v>
      </c>
      <c r="F21" s="99">
        <v>1900</v>
      </c>
    </row>
    <row r="22" spans="1:6" ht="15" customHeight="1">
      <c r="A22" s="94">
        <v>15</v>
      </c>
      <c r="B22" s="95">
        <v>42205</v>
      </c>
      <c r="C22" s="96">
        <v>6495</v>
      </c>
      <c r="D22" s="96" t="s">
        <v>116</v>
      </c>
      <c r="E22" s="97" t="s">
        <v>132</v>
      </c>
      <c r="F22" s="99">
        <v>4560</v>
      </c>
    </row>
    <row r="23" spans="1:6" ht="15" customHeight="1">
      <c r="A23" s="94">
        <v>16</v>
      </c>
      <c r="B23" s="95">
        <v>42205</v>
      </c>
      <c r="C23" s="96">
        <v>6497</v>
      </c>
      <c r="D23" s="96" t="s">
        <v>116</v>
      </c>
      <c r="E23" s="97" t="s">
        <v>133</v>
      </c>
      <c r="F23" s="99">
        <v>0.87</v>
      </c>
    </row>
    <row r="24" spans="1:6" ht="15" customHeight="1">
      <c r="A24" s="94">
        <v>17</v>
      </c>
      <c r="B24" s="95">
        <v>42205</v>
      </c>
      <c r="C24" s="96">
        <v>6498</v>
      </c>
      <c r="D24" s="96" t="s">
        <v>116</v>
      </c>
      <c r="E24" s="97" t="s">
        <v>134</v>
      </c>
      <c r="F24" s="99">
        <v>204</v>
      </c>
    </row>
    <row r="25" spans="1:6" ht="15" customHeight="1">
      <c r="A25" s="94">
        <v>18</v>
      </c>
      <c r="B25" s="95">
        <v>42205</v>
      </c>
      <c r="C25" s="96">
        <v>6499</v>
      </c>
      <c r="D25" s="96" t="s">
        <v>118</v>
      </c>
      <c r="E25" s="97" t="s">
        <v>135</v>
      </c>
      <c r="F25" s="99">
        <v>10500</v>
      </c>
    </row>
    <row r="26" spans="1:6" ht="15" customHeight="1">
      <c r="A26" s="94">
        <v>19</v>
      </c>
      <c r="B26" s="95">
        <v>42205</v>
      </c>
      <c r="C26" s="96">
        <v>6483</v>
      </c>
      <c r="D26" s="96" t="s">
        <v>118</v>
      </c>
      <c r="E26" s="97" t="s">
        <v>136</v>
      </c>
      <c r="F26" s="99">
        <v>3050</v>
      </c>
    </row>
    <row r="27" spans="1:6" ht="15" customHeight="1">
      <c r="A27" s="94">
        <v>20</v>
      </c>
      <c r="B27" s="95">
        <v>42206</v>
      </c>
      <c r="C27" s="96">
        <v>6555</v>
      </c>
      <c r="D27" s="96" t="s">
        <v>116</v>
      </c>
      <c r="E27" s="97" t="s">
        <v>137</v>
      </c>
      <c r="F27" s="99">
        <v>1359</v>
      </c>
    </row>
    <row r="28" spans="1:6" ht="15" customHeight="1">
      <c r="A28" s="94">
        <v>21</v>
      </c>
      <c r="B28" s="95">
        <v>42206</v>
      </c>
      <c r="C28" s="96">
        <v>6536</v>
      </c>
      <c r="D28" s="96" t="s">
        <v>116</v>
      </c>
      <c r="E28" s="97" t="s">
        <v>138</v>
      </c>
      <c r="F28" s="99">
        <v>1760</v>
      </c>
    </row>
    <row r="29" spans="1:6" ht="15" customHeight="1">
      <c r="A29" s="94">
        <v>22</v>
      </c>
      <c r="B29" s="95">
        <v>42206</v>
      </c>
      <c r="C29" s="96">
        <v>6546</v>
      </c>
      <c r="D29" s="96" t="s">
        <v>116</v>
      </c>
      <c r="E29" s="97" t="s">
        <v>139</v>
      </c>
      <c r="F29" s="99">
        <v>11422.45</v>
      </c>
    </row>
    <row r="30" spans="1:6" ht="15" customHeight="1">
      <c r="A30" s="94">
        <v>23</v>
      </c>
      <c r="B30" s="95">
        <v>42206</v>
      </c>
      <c r="C30" s="96">
        <v>6552</v>
      </c>
      <c r="D30" s="96" t="s">
        <v>116</v>
      </c>
      <c r="E30" s="97" t="s">
        <v>140</v>
      </c>
      <c r="F30" s="99">
        <v>1891</v>
      </c>
    </row>
    <row r="31" spans="1:6" ht="15" customHeight="1">
      <c r="A31" s="94">
        <v>24</v>
      </c>
      <c r="B31" s="95">
        <v>42206</v>
      </c>
      <c r="C31" s="96">
        <v>6553</v>
      </c>
      <c r="D31" s="96" t="s">
        <v>116</v>
      </c>
      <c r="E31" s="97" t="s">
        <v>141</v>
      </c>
      <c r="F31" s="99">
        <v>700</v>
      </c>
    </row>
    <row r="32" spans="1:6" ht="15" customHeight="1">
      <c r="A32" s="94">
        <v>25</v>
      </c>
      <c r="B32" s="95">
        <v>42206</v>
      </c>
      <c r="C32" s="96">
        <v>6551</v>
      </c>
      <c r="D32" s="96" t="s">
        <v>116</v>
      </c>
      <c r="E32" s="97" t="s">
        <v>137</v>
      </c>
      <c r="F32" s="99">
        <v>1359</v>
      </c>
    </row>
    <row r="33" spans="1:6" ht="15" customHeight="1">
      <c r="A33" s="94">
        <v>26</v>
      </c>
      <c r="B33" s="95">
        <v>42206</v>
      </c>
      <c r="C33" s="96">
        <v>6549</v>
      </c>
      <c r="D33" s="96" t="s">
        <v>116</v>
      </c>
      <c r="E33" s="97" t="s">
        <v>142</v>
      </c>
      <c r="F33" s="99">
        <v>6338</v>
      </c>
    </row>
    <row r="34" spans="1:6" ht="15" customHeight="1">
      <c r="A34" s="94">
        <v>27</v>
      </c>
      <c r="B34" s="95">
        <v>42206</v>
      </c>
      <c r="C34" s="96">
        <v>6544</v>
      </c>
      <c r="D34" s="96" t="s">
        <v>116</v>
      </c>
      <c r="E34" s="97" t="s">
        <v>143</v>
      </c>
      <c r="F34" s="99">
        <v>1000</v>
      </c>
    </row>
    <row r="35" spans="1:6" ht="15" customHeight="1">
      <c r="A35" s="94">
        <v>28</v>
      </c>
      <c r="B35" s="95">
        <v>42206</v>
      </c>
      <c r="C35" s="96">
        <v>6496</v>
      </c>
      <c r="D35" s="96" t="s">
        <v>116</v>
      </c>
      <c r="E35" s="97" t="s">
        <v>144</v>
      </c>
      <c r="F35" s="99">
        <v>2995.19</v>
      </c>
    </row>
    <row r="36" spans="1:6" ht="15" customHeight="1">
      <c r="A36" s="94">
        <v>29</v>
      </c>
      <c r="B36" s="95">
        <v>42206</v>
      </c>
      <c r="C36" s="96">
        <v>6550</v>
      </c>
      <c r="D36" s="96" t="s">
        <v>116</v>
      </c>
      <c r="E36" s="97" t="s">
        <v>145</v>
      </c>
      <c r="F36" s="99">
        <v>194.3</v>
      </c>
    </row>
    <row r="37" spans="1:6" ht="15" customHeight="1">
      <c r="A37" s="94">
        <v>30</v>
      </c>
      <c r="B37" s="95">
        <v>42206</v>
      </c>
      <c r="C37" s="96">
        <v>6548</v>
      </c>
      <c r="D37" s="96" t="s">
        <v>116</v>
      </c>
      <c r="E37" s="97" t="s">
        <v>146</v>
      </c>
      <c r="F37" s="99">
        <v>2000</v>
      </c>
    </row>
    <row r="38" spans="1:6" ht="15" customHeight="1">
      <c r="A38" s="94">
        <v>31</v>
      </c>
      <c r="B38" s="95">
        <v>42206</v>
      </c>
      <c r="C38" s="96">
        <v>6543</v>
      </c>
      <c r="D38" s="96" t="s">
        <v>116</v>
      </c>
      <c r="E38" s="97" t="s">
        <v>147</v>
      </c>
      <c r="F38" s="99">
        <v>1800</v>
      </c>
    </row>
    <row r="39" spans="1:6" ht="15" customHeight="1">
      <c r="A39" s="94">
        <v>32</v>
      </c>
      <c r="B39" s="95">
        <v>42206</v>
      </c>
      <c r="C39" s="96">
        <v>6545</v>
      </c>
      <c r="D39" s="96" t="s">
        <v>116</v>
      </c>
      <c r="E39" s="97" t="s">
        <v>148</v>
      </c>
      <c r="F39" s="99">
        <v>2047.5</v>
      </c>
    </row>
    <row r="40" spans="1:6" ht="15" customHeight="1">
      <c r="A40" s="94">
        <v>33</v>
      </c>
      <c r="B40" s="95">
        <v>42207</v>
      </c>
      <c r="C40" s="96">
        <v>6554</v>
      </c>
      <c r="D40" s="96" t="s">
        <v>116</v>
      </c>
      <c r="E40" s="97" t="s">
        <v>149</v>
      </c>
      <c r="F40" s="99">
        <v>330</v>
      </c>
    </row>
    <row r="41" spans="1:6" ht="15" customHeight="1">
      <c r="A41" s="94">
        <v>34</v>
      </c>
      <c r="B41" s="95">
        <v>42208</v>
      </c>
      <c r="C41" s="96">
        <v>6561</v>
      </c>
      <c r="D41" s="96" t="s">
        <v>116</v>
      </c>
      <c r="E41" s="97" t="s">
        <v>150</v>
      </c>
      <c r="F41" s="99">
        <v>1413.5</v>
      </c>
    </row>
    <row r="42" spans="1:6" ht="15" customHeight="1">
      <c r="A42" s="94">
        <v>35</v>
      </c>
      <c r="B42" s="95">
        <v>42209</v>
      </c>
      <c r="C42" s="96">
        <v>6569</v>
      </c>
      <c r="D42" s="96" t="s">
        <v>151</v>
      </c>
      <c r="E42" s="97" t="s">
        <v>152</v>
      </c>
      <c r="F42" s="99">
        <v>400</v>
      </c>
    </row>
    <row r="43" spans="1:6" ht="15" customHeight="1">
      <c r="A43" s="94">
        <v>36</v>
      </c>
      <c r="B43" s="95">
        <v>42209</v>
      </c>
      <c r="C43" s="96">
        <v>6568</v>
      </c>
      <c r="D43" s="96" t="s">
        <v>151</v>
      </c>
      <c r="E43" s="97" t="s">
        <v>152</v>
      </c>
      <c r="F43" s="99">
        <v>600</v>
      </c>
    </row>
    <row r="44" spans="1:6" ht="15" customHeight="1">
      <c r="A44" s="94">
        <v>37</v>
      </c>
      <c r="B44" s="95">
        <v>42209</v>
      </c>
      <c r="C44" s="96">
        <v>6567</v>
      </c>
      <c r="D44" s="96" t="s">
        <v>151</v>
      </c>
      <c r="E44" s="97" t="s">
        <v>152</v>
      </c>
      <c r="F44" s="99">
        <v>400</v>
      </c>
    </row>
    <row r="45" spans="1:6" ht="15" customHeight="1">
      <c r="A45" s="94">
        <v>38</v>
      </c>
      <c r="B45" s="95">
        <v>42209</v>
      </c>
      <c r="C45" s="96">
        <v>6580</v>
      </c>
      <c r="D45" s="96" t="s">
        <v>153</v>
      </c>
      <c r="E45" s="97" t="s">
        <v>154</v>
      </c>
      <c r="F45" s="99">
        <v>50</v>
      </c>
    </row>
    <row r="46" spans="1:6" ht="15" customHeight="1">
      <c r="A46" s="94">
        <v>39</v>
      </c>
      <c r="B46" s="95">
        <v>42209</v>
      </c>
      <c r="C46" s="96">
        <v>6578</v>
      </c>
      <c r="D46" s="96" t="s">
        <v>116</v>
      </c>
      <c r="E46" s="97" t="s">
        <v>155</v>
      </c>
      <c r="F46" s="99">
        <v>2821</v>
      </c>
    </row>
    <row r="47" spans="1:6" ht="15" customHeight="1">
      <c r="A47" s="94">
        <v>40</v>
      </c>
      <c r="B47" s="95">
        <v>42209</v>
      </c>
      <c r="C47" s="96">
        <v>6574</v>
      </c>
      <c r="D47" s="96" t="s">
        <v>116</v>
      </c>
      <c r="E47" s="97" t="s">
        <v>156</v>
      </c>
      <c r="F47" s="99">
        <v>3154</v>
      </c>
    </row>
    <row r="48" spans="1:6" ht="15" customHeight="1">
      <c r="A48" s="94">
        <v>41</v>
      </c>
      <c r="B48" s="95">
        <v>42209</v>
      </c>
      <c r="C48" s="96">
        <v>6581</v>
      </c>
      <c r="D48" s="96" t="s">
        <v>118</v>
      </c>
      <c r="E48" s="97" t="s">
        <v>157</v>
      </c>
      <c r="F48" s="99">
        <v>46312.9</v>
      </c>
    </row>
    <row r="49" spans="1:6" ht="15" customHeight="1">
      <c r="A49" s="94">
        <v>42</v>
      </c>
      <c r="B49" s="95">
        <v>42209</v>
      </c>
      <c r="C49" s="96">
        <v>6565</v>
      </c>
      <c r="D49" s="96" t="s">
        <v>153</v>
      </c>
      <c r="E49" s="97" t="s">
        <v>158</v>
      </c>
      <c r="F49" s="99">
        <v>150</v>
      </c>
    </row>
    <row r="50" spans="1:6" ht="15" customHeight="1">
      <c r="A50" s="94">
        <v>43</v>
      </c>
      <c r="B50" s="95">
        <v>42209</v>
      </c>
      <c r="C50" s="96">
        <v>6579</v>
      </c>
      <c r="D50" s="96" t="s">
        <v>153</v>
      </c>
      <c r="E50" s="97" t="s">
        <v>159</v>
      </c>
      <c r="F50" s="99">
        <v>200</v>
      </c>
    </row>
    <row r="51" spans="1:6" ht="15" customHeight="1">
      <c r="A51" s="94">
        <v>44</v>
      </c>
      <c r="B51" s="95">
        <v>42209</v>
      </c>
      <c r="C51" s="96">
        <v>6577</v>
      </c>
      <c r="D51" s="96" t="s">
        <v>116</v>
      </c>
      <c r="E51" s="97" t="s">
        <v>160</v>
      </c>
      <c r="F51" s="99">
        <v>2485</v>
      </c>
    </row>
    <row r="52" spans="1:6" ht="15" customHeight="1">
      <c r="A52" s="94">
        <v>45</v>
      </c>
      <c r="B52" s="95">
        <v>42209</v>
      </c>
      <c r="C52" s="96">
        <v>6564</v>
      </c>
      <c r="D52" s="96" t="s">
        <v>116</v>
      </c>
      <c r="E52" s="97" t="s">
        <v>161</v>
      </c>
      <c r="F52" s="99">
        <v>1050</v>
      </c>
    </row>
    <row r="53" spans="1:6" ht="15" customHeight="1">
      <c r="A53" s="94">
        <v>46</v>
      </c>
      <c r="B53" s="95">
        <v>42209</v>
      </c>
      <c r="C53" s="96">
        <v>6576</v>
      </c>
      <c r="D53" s="96" t="s">
        <v>118</v>
      </c>
      <c r="E53" s="97" t="s">
        <v>162</v>
      </c>
      <c r="F53" s="99">
        <v>1704</v>
      </c>
    </row>
    <row r="54" spans="1:6" ht="15" customHeight="1">
      <c r="A54" s="94">
        <v>47</v>
      </c>
      <c r="B54" s="95">
        <v>42209</v>
      </c>
      <c r="C54" s="96">
        <v>6566</v>
      </c>
      <c r="D54" s="96" t="s">
        <v>153</v>
      </c>
      <c r="E54" s="97" t="s">
        <v>163</v>
      </c>
      <c r="F54" s="99">
        <v>50</v>
      </c>
    </row>
    <row r="55" spans="1:6" ht="15" customHeight="1">
      <c r="A55" s="101" t="s">
        <v>164</v>
      </c>
      <c r="B55" s="94"/>
      <c r="C55" s="102"/>
      <c r="D55" s="103"/>
      <c r="E55" s="97"/>
      <c r="F55" s="104">
        <f>SUM(F8:F54)</f>
        <v>149526.35</v>
      </c>
    </row>
    <row r="56" ht="14.25" customHeight="1"/>
    <row r="57" ht="14.25" customHeight="1"/>
    <row r="59" ht="14.25" customHeight="1"/>
    <row r="60" ht="14.25" customHeight="1"/>
    <row r="61" ht="14.25" customHeight="1"/>
    <row r="62" ht="14.25" customHeight="1"/>
    <row r="64" ht="14.25" customHeight="1"/>
    <row r="71" ht="14.25" customHeight="1"/>
    <row r="74" ht="14.25" customHeight="1"/>
    <row r="88" ht="14.25" customHeight="1"/>
    <row r="65391" ht="12.75" customHeight="1"/>
    <row r="65392" ht="12.75" customHeight="1"/>
    <row r="65393" ht="12.75" customHeight="1"/>
    <row r="65394" ht="12.75" customHeight="1"/>
    <row r="65395" ht="12.75" customHeight="1"/>
    <row r="65396" ht="12.75" customHeight="1"/>
    <row r="65397" ht="12.75" customHeight="1"/>
    <row r="65398" ht="12.75" customHeight="1"/>
    <row r="65399" ht="12.75" customHeight="1"/>
    <row r="65400" ht="12.7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1"/>
  <sheetViews>
    <sheetView tabSelected="1" workbookViewId="0" topLeftCell="A1">
      <selection activeCell="C27" sqref="C27"/>
    </sheetView>
  </sheetViews>
  <sheetFormatPr defaultColWidth="9.140625" defaultRowHeight="12.75" customHeight="1"/>
  <cols>
    <col min="1" max="1" width="8.28125" style="85" customWidth="1"/>
    <col min="2" max="2" width="15.140625" style="85" customWidth="1"/>
    <col min="3" max="3" width="12.8515625" style="85" customWidth="1"/>
    <col min="4" max="4" width="25.00390625" style="85" customWidth="1"/>
    <col min="5" max="5" width="51.421875" style="85" customWidth="1"/>
    <col min="6" max="6" width="15.00390625" style="85" customWidth="1"/>
    <col min="7" max="16384" width="9.140625" style="85" customWidth="1"/>
  </cols>
  <sheetData>
    <row r="1" spans="1:6" ht="12.75" customHeight="1">
      <c r="A1" s="87"/>
      <c r="B1" s="87"/>
      <c r="C1" s="87"/>
      <c r="D1" s="87"/>
      <c r="E1" s="87"/>
      <c r="F1" s="87"/>
    </row>
    <row r="2" spans="1:6" ht="12.75" customHeight="1">
      <c r="A2" s="87"/>
      <c r="B2" s="87"/>
      <c r="C2" s="87"/>
      <c r="D2" s="87"/>
      <c r="E2" s="87"/>
      <c r="F2" s="87"/>
    </row>
    <row r="3" spans="1:6" ht="12.75" customHeight="1">
      <c r="A3" s="86" t="s">
        <v>110</v>
      </c>
      <c r="B3" s="87"/>
      <c r="C3" s="88"/>
      <c r="D3" s="88"/>
      <c r="E3" s="87"/>
      <c r="F3" s="87"/>
    </row>
    <row r="4" spans="2:6" ht="12.75" customHeight="1">
      <c r="B4" s="87"/>
      <c r="C4" s="87"/>
      <c r="D4" s="87"/>
      <c r="E4" s="87"/>
      <c r="F4" s="87"/>
    </row>
    <row r="5" spans="2:6" ht="12.75" customHeight="1">
      <c r="B5" s="87"/>
      <c r="C5" s="87"/>
      <c r="D5" s="87"/>
      <c r="E5" s="87"/>
      <c r="F5" s="87"/>
    </row>
    <row r="6" spans="2:6" ht="12.75" customHeight="1">
      <c r="B6" s="87"/>
      <c r="C6" s="87"/>
      <c r="D6" s="87"/>
      <c r="E6" s="87"/>
      <c r="F6" s="87"/>
    </row>
    <row r="7" spans="1:6" ht="12.75" customHeight="1">
      <c r="A7" s="86" t="s">
        <v>111</v>
      </c>
      <c r="B7" s="88"/>
      <c r="C7" s="87"/>
      <c r="D7" s="88"/>
      <c r="E7" s="89"/>
      <c r="F7" s="87"/>
    </row>
    <row r="8" spans="1:6" ht="12.75" customHeight="1">
      <c r="A8" s="86" t="s">
        <v>165</v>
      </c>
      <c r="B8" s="88"/>
      <c r="C8" s="87"/>
      <c r="D8" s="88"/>
      <c r="E8" s="87"/>
      <c r="F8" s="88"/>
    </row>
    <row r="9" spans="1:6" ht="12.75" customHeight="1">
      <c r="A9" s="87"/>
      <c r="B9" s="88"/>
      <c r="C9" s="87"/>
      <c r="D9" s="87"/>
      <c r="E9" s="87"/>
      <c r="F9" s="87"/>
    </row>
    <row r="10" spans="1:6" ht="12.75" customHeight="1">
      <c r="A10" s="87"/>
      <c r="B10" s="105"/>
      <c r="C10" s="4" t="s">
        <v>3</v>
      </c>
      <c r="D10" s="5" t="s">
        <v>4</v>
      </c>
      <c r="E10" s="87"/>
      <c r="F10" s="87"/>
    </row>
    <row r="11" spans="1:6" ht="12.75" customHeight="1">
      <c r="A11" s="87"/>
      <c r="B11" s="87"/>
      <c r="C11" s="87"/>
      <c r="D11" s="87"/>
      <c r="E11" s="87"/>
      <c r="F11" s="87"/>
    </row>
    <row r="12" spans="1:6" ht="51" customHeight="1">
      <c r="A12" s="90" t="s">
        <v>53</v>
      </c>
      <c r="B12" s="90" t="s">
        <v>54</v>
      </c>
      <c r="C12" s="106" t="s">
        <v>55</v>
      </c>
      <c r="D12" s="90" t="s">
        <v>113</v>
      </c>
      <c r="E12" s="90" t="s">
        <v>114</v>
      </c>
      <c r="F12" s="107" t="s">
        <v>115</v>
      </c>
    </row>
    <row r="13" spans="1:6" ht="15" customHeight="1">
      <c r="A13" s="96">
        <v>1</v>
      </c>
      <c r="B13" s="95">
        <v>42206</v>
      </c>
      <c r="C13" s="96">
        <v>6541</v>
      </c>
      <c r="D13" s="96" t="s">
        <v>116</v>
      </c>
      <c r="E13" s="97" t="s">
        <v>166</v>
      </c>
      <c r="F13" s="98">
        <v>26504.4</v>
      </c>
    </row>
    <row r="14" spans="1:6" ht="15" customHeight="1">
      <c r="A14" s="96">
        <v>2</v>
      </c>
      <c r="B14" s="95">
        <v>42206</v>
      </c>
      <c r="C14" s="96">
        <v>6542</v>
      </c>
      <c r="D14" s="96" t="s">
        <v>116</v>
      </c>
      <c r="E14" s="97" t="s">
        <v>167</v>
      </c>
      <c r="F14" s="98">
        <v>24922.1</v>
      </c>
    </row>
    <row r="15" spans="1:6" ht="15" customHeight="1">
      <c r="A15" s="96">
        <v>3</v>
      </c>
      <c r="B15" s="95">
        <v>42206</v>
      </c>
      <c r="C15" s="96">
        <v>6537</v>
      </c>
      <c r="D15" s="96" t="s">
        <v>116</v>
      </c>
      <c r="E15" s="97" t="s">
        <v>168</v>
      </c>
      <c r="F15" s="98">
        <v>51400</v>
      </c>
    </row>
    <row r="16" spans="1:6" ht="15" customHeight="1">
      <c r="A16" s="96">
        <v>4</v>
      </c>
      <c r="B16" s="95">
        <v>42206</v>
      </c>
      <c r="C16" s="96">
        <v>6547</v>
      </c>
      <c r="D16" s="96" t="s">
        <v>116</v>
      </c>
      <c r="E16" s="97" t="s">
        <v>169</v>
      </c>
      <c r="F16" s="98">
        <v>50000</v>
      </c>
    </row>
    <row r="17" spans="1:6" ht="15" customHeight="1">
      <c r="A17" s="96">
        <v>5</v>
      </c>
      <c r="B17" s="95">
        <v>42208</v>
      </c>
      <c r="C17" s="96">
        <v>6560</v>
      </c>
      <c r="D17" s="96" t="s">
        <v>116</v>
      </c>
      <c r="E17" s="97" t="s">
        <v>170</v>
      </c>
      <c r="F17" s="98">
        <v>11926.44</v>
      </c>
    </row>
    <row r="18" spans="1:6" ht="15" customHeight="1">
      <c r="A18" s="96">
        <v>6</v>
      </c>
      <c r="B18" s="95">
        <v>42208</v>
      </c>
      <c r="C18" s="96">
        <v>6558</v>
      </c>
      <c r="D18" s="96" t="s">
        <v>116</v>
      </c>
      <c r="E18" s="97" t="s">
        <v>170</v>
      </c>
      <c r="F18" s="98">
        <v>51681.24</v>
      </c>
    </row>
    <row r="19" spans="1:6" ht="15" customHeight="1">
      <c r="A19" s="96">
        <v>7</v>
      </c>
      <c r="B19" s="95">
        <v>42208</v>
      </c>
      <c r="C19" s="96">
        <v>6559</v>
      </c>
      <c r="D19" s="96" t="s">
        <v>116</v>
      </c>
      <c r="E19" s="97" t="s">
        <v>170</v>
      </c>
      <c r="F19" s="98">
        <v>5963.22</v>
      </c>
    </row>
    <row r="20" spans="1:6" ht="15" customHeight="1">
      <c r="A20" s="96">
        <v>8</v>
      </c>
      <c r="B20" s="95">
        <v>42209</v>
      </c>
      <c r="C20" s="96">
        <v>6575</v>
      </c>
      <c r="D20" s="96" t="s">
        <v>116</v>
      </c>
      <c r="E20" s="97" t="s">
        <v>171</v>
      </c>
      <c r="F20" s="98">
        <v>344000</v>
      </c>
    </row>
    <row r="21" spans="1:6" ht="15.75" customHeight="1">
      <c r="A21" s="108" t="s">
        <v>164</v>
      </c>
      <c r="B21" s="109"/>
      <c r="C21" s="109"/>
      <c r="D21" s="109"/>
      <c r="E21" s="109"/>
      <c r="F21" s="110">
        <f>SUM(F13:F20)</f>
        <v>566397.4</v>
      </c>
    </row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4" ht="14.25" customHeight="1"/>
    <row r="85" ht="14.25" customHeight="1"/>
    <row r="86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3126821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2012-07-03T11:46:50Z</cp:lastPrinted>
  <dcterms:created xsi:type="dcterms:W3CDTF">2012-03-07T09:17:22Z</dcterms:created>
  <dcterms:modified xsi:type="dcterms:W3CDTF">2015-07-28T13:09:51Z</dcterms:modified>
  <cp:category/>
  <cp:version/>
  <cp:contentType/>
  <cp:contentStatus/>
  <cp:revision>11</cp:revision>
</cp:coreProperties>
</file>