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personal" sheetId="1" r:id="rId1"/>
    <sheet name="proiecte 56" sheetId="2" r:id="rId2"/>
    <sheet name="proiecte 58" sheetId="3" r:id="rId3"/>
    <sheet name="juridice" sheetId="4" r:id="rId4"/>
    <sheet name="despagubiri" sheetId="5" r:id="rId5"/>
    <sheet name="FRDS 56.35" sheetId="6" r:id="rId6"/>
    <sheet name="FRDS 56.37" sheetId="7" r:id="rId7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<sst xmlns="http://schemas.openxmlformats.org/spreadsheetml/2006/main" count="394" uniqueCount="174">
  <si>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</si>
  <si>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</si>
  <si>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</si>
  <si>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</si>
  <si>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</si>
  <si>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</si>
  <si>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</si>
  <si>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</si>
  <si>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</si>
  <si>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</si>
  <si>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</si>
  <si>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</si>
  <si>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</si>
  <si>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</si>
  <si>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</si>
  <si>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</si>
  <si>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</si>
  <si>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</si>
  <si>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</si>
  <si>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</si>
  <si>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</si>
  <si>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</si>
  <si>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</si>
  <si>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</si>
  <si>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</si>
  <si>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</si>
  <si>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</si>
  <si>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</si>
  <si>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58 "PROIECTE CU FINANŢARE DIN FONDURI EXTERNE NERAMBURSABILE (FEN) POSTADERARE" AFERENTE CADRULUI FINANCIAR 2014-2020</t>
  </si>
  <si>
    <t>perioada:</t>
  </si>
  <si>
    <t>PERSOANA FIZICA</t>
  </si>
  <si>
    <t>poprire DE 305/2016</t>
  </si>
  <si>
    <t>poprire DE 12/2016</t>
  </si>
  <si>
    <t>poprire DE 119/2016</t>
  </si>
  <si>
    <t>poprire DE ST663/2016</t>
  </si>
  <si>
    <t>despagubire CEDO</t>
  </si>
  <si>
    <t>poprire DE 609E/2016</t>
  </si>
  <si>
    <t>despagubire dosar 3942/40/2012</t>
  </si>
  <si>
    <t>22,11,2016</t>
  </si>
  <si>
    <t>BUGETUL DE  STAT</t>
  </si>
  <si>
    <t>cheltuieli judiciare dosar 2672/120/2016</t>
  </si>
  <si>
    <t>PERSOANA JURIDICA</t>
  </si>
  <si>
    <t>onorariu curator dosar 1364/96/2014</t>
  </si>
  <si>
    <t>cheltuieli judiciare dosar 569/19/2012</t>
  </si>
  <si>
    <t>alim cont plata chelt jud dosar 9605/325/2015</t>
  </si>
  <si>
    <t>alim cont plata chelt jud dosar 4579/105/2013</t>
  </si>
  <si>
    <t>23,11,2016</t>
  </si>
  <si>
    <t>chelt judiciare dosar 257/ll/2/2015 D4812/97/2015</t>
  </si>
  <si>
    <t>chelt judiciare dosar 5051/111/2013</t>
  </si>
  <si>
    <t>chelt judiciare dosar 575/119/2012</t>
  </si>
  <si>
    <t>onorariu curator dosar 8601/118/2013</t>
  </si>
  <si>
    <t>chelt judiciare dosar 10890/306/2011</t>
  </si>
  <si>
    <t>chelt judiciare dosar 12348/302/2015</t>
  </si>
  <si>
    <t>chelt judiciare dosar 1475/85/2012</t>
  </si>
  <si>
    <t>onorariu curator dosar 14786/1932015</t>
  </si>
  <si>
    <t>chelt judiciare dosar 528/272/2016</t>
  </si>
  <si>
    <t>chelt judiciare dosar 2196/85/2015</t>
  </si>
  <si>
    <t>chelt judiciare dosar 654/1132016</t>
  </si>
  <si>
    <t>chelt judiciare dosar 132/ll/2/2016</t>
  </si>
  <si>
    <t>chelt judiciare dosar 71/ll/2/2016</t>
  </si>
  <si>
    <t>onorariu curator dosar 5755/118/2016</t>
  </si>
  <si>
    <t>chelt judiciare dosar 1162/119/2014</t>
  </si>
  <si>
    <t>chelt judiciare dosar 7116/118/2015/a1</t>
  </si>
  <si>
    <t>chelt judiciare dosar 573/119/2012</t>
  </si>
  <si>
    <t>chelt judiciare dosar 1194/122/2016</t>
  </si>
  <si>
    <t>chelt judiciare dosar 98/30/2015</t>
  </si>
  <si>
    <t>chelt judiciare dosar 3822/212/2012</t>
  </si>
  <si>
    <t>24,11,2016</t>
  </si>
  <si>
    <t>chelt judiciare dosar 64/ll/2/2016 D 5825/196/2016</t>
  </si>
  <si>
    <t>chelt judiciare dosar 4117/62/2016</t>
  </si>
  <si>
    <t>chelt judiciare dosar 3611/296/2016</t>
  </si>
  <si>
    <t>chelt judiciare dosar 3942/40/2012</t>
  </si>
  <si>
    <t>chelt judiciare dosar 5553/63/2015</t>
  </si>
  <si>
    <t>chelt judiciare dosar 44381/215/2014</t>
  </si>
  <si>
    <t>chelt exec dosar  17330/117/2012</t>
  </si>
  <si>
    <t>chelt judiciare dosar 2371/85/2013</t>
  </si>
  <si>
    <t>chelt judiciare dosar 3599/30/2014</t>
  </si>
  <si>
    <t>chelt judiciare dosar 4032/314/2011</t>
  </si>
  <si>
    <t>chelt judiciare dosar 1547/1285/2013</t>
  </si>
  <si>
    <t>chelt judiciare dosar 1272/250/2012</t>
  </si>
  <si>
    <t>chelt judiciare dosar 1232/102/2016</t>
  </si>
  <si>
    <t>chelt judiciare dosar 1001/116/2016</t>
  </si>
  <si>
    <t>chelt judiciare dosar 1443/122/2016</t>
  </si>
  <si>
    <t>chelt judiciare dosar 114/ll/2/2016</t>
  </si>
  <si>
    <t>chelt judiciare dosar 2527/63/2016/a2</t>
  </si>
  <si>
    <t>chelt judiciare dosar 1816/14/2016</t>
  </si>
  <si>
    <t>chelt judiciare dosar 3344/120/2016</t>
  </si>
  <si>
    <t>chelt judiciare dosar 551/114/2016</t>
  </si>
  <si>
    <t>25,11,2016</t>
  </si>
  <si>
    <t>alim cont  fact.27465/01.11.2016</t>
  </si>
  <si>
    <t>chelt fotocopiere dosar 7418/315/2016 DE 526/2016</t>
  </si>
  <si>
    <t>onorariu curator dosar 4756/118/2014/a1</t>
  </si>
  <si>
    <t>onorariu curator dosar 2928/3/2016</t>
  </si>
  <si>
    <t>onorariu curator dosar 17221/197/2016</t>
  </si>
  <si>
    <t>chelt judiciare dosar D 20156/302/2014</t>
  </si>
  <si>
    <t>chelt judiciare cf HOT CEDO</t>
  </si>
  <si>
    <t>TVA Rock Fusco Fact 27886/20.10.2016</t>
  </si>
  <si>
    <t>alim cont fact.27886/20.10.2016</t>
  </si>
  <si>
    <t>TVA Derains Gharavi fact30775/18.10.2016</t>
  </si>
  <si>
    <t>TVA Derains Gharavi fact30770/13.10.2016</t>
  </si>
  <si>
    <t>tva rock Fusco Fact 27465/01.11.2016</t>
  </si>
  <si>
    <t>chelt judiciare dosar 1699/119/2015</t>
  </si>
  <si>
    <t>c246238/13 602946/16 ARB14/29-FRANTA f. LA 6371/2016</t>
  </si>
  <si>
    <t>BIROU EXPERTIZE</t>
  </si>
  <si>
    <t>onorariu provizoriu expert dosar 2936/740/2016</t>
  </si>
  <si>
    <t>onorariu provizoriu expert dosar 1382/185/2015</t>
  </si>
  <si>
    <t>diferenta onorariu expert dosar 813/90/2014/a1*</t>
  </si>
  <si>
    <t>Clasificatie bugetara</t>
  </si>
  <si>
    <t>Subtotal 10.01.01</t>
  </si>
  <si>
    <t>10.01.01</t>
  </si>
  <si>
    <t>noiemb</t>
  </si>
  <si>
    <t>alim card concedii odihna</t>
  </si>
  <si>
    <t>Total 10.01.01</t>
  </si>
  <si>
    <t>Subtotal 10.01.06</t>
  </si>
  <si>
    <t>10.01.06</t>
  </si>
  <si>
    <t>alim card indemniz com, pl impoz, contrib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</si>
  <si>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</si>
  <si>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</si>
  <si>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</si>
  <si>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</si>
  <si>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</si>
  <si>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</si>
  <si>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</si>
  <si>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</si>
  <si>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</si>
  <si>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</si>
  <si>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</si>
  <si>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alim numerar depl</t>
  </si>
  <si>
    <t>Total 10.01.13</t>
  </si>
  <si>
    <t>Subtotal 10.01.30</t>
  </si>
  <si>
    <t>10.01.30</t>
  </si>
  <si>
    <t>Total 10.01.30</t>
  </si>
  <si>
    <t>Subtotal 10.03.01</t>
  </si>
  <si>
    <t>10.03.01</t>
  </si>
  <si>
    <t>CAS ret si pl com</t>
  </si>
  <si>
    <t>Total 10.03.01</t>
  </si>
  <si>
    <t>Subtotal 10.03.02</t>
  </si>
  <si>
    <t>10.03.02</t>
  </si>
  <si>
    <t>somaj ret si pl com</t>
  </si>
  <si>
    <t>Total 10.03.02</t>
  </si>
  <si>
    <t>Subtotal 10.03.03</t>
  </si>
  <si>
    <t>10.03.03</t>
  </si>
  <si>
    <t>CASS ret si pl com</t>
  </si>
  <si>
    <t>Total 10.03.03</t>
  </si>
  <si>
    <t>Subtotal 10.03.04</t>
  </si>
  <si>
    <t>10.03.04</t>
  </si>
  <si>
    <t>ambp ret si pl com</t>
  </si>
  <si>
    <t>Total 10.03.04</t>
  </si>
  <si>
    <t>Subtotal 10.03.06</t>
  </si>
  <si>
    <t>10.03.06</t>
  </si>
  <si>
    <t>Total 10.03.06</t>
  </si>
  <si>
    <t>21-25 noiembrie 2016</t>
  </si>
  <si>
    <t>OP 10535</t>
  </si>
  <si>
    <t>FRDS</t>
  </si>
  <si>
    <t>OP 10536</t>
  </si>
  <si>
    <t>Alimentare cont proiecte  noiembrie 2016</t>
  </si>
  <si>
    <t>Alimentare cont proiecte noiembrie 2016</t>
  </si>
  <si>
    <t>OP 10533</t>
  </si>
  <si>
    <t>OP 10534</t>
  </si>
  <si>
    <t>OP 10542</t>
  </si>
  <si>
    <t>Bilet avion deplasare externa  - Proiect SEE Norvegian ACP 5024 - 56.27.02</t>
  </si>
  <si>
    <t>MFP</t>
  </si>
  <si>
    <t>OP 10605</t>
  </si>
  <si>
    <t xml:space="preserve">DANCO PRO COMMUNICATION </t>
  </si>
  <si>
    <t>CEC 102</t>
  </si>
  <si>
    <t>Alimentare cont deplasare interna - Proiect  ACP 2 Formarea  - 58.14.01</t>
  </si>
  <si>
    <t>MFP - CASIERIE</t>
  </si>
  <si>
    <t>Alimentare cont deplasare interna - Proiect  ACP 2 Formarea  - 58.14.02</t>
  </si>
  <si>
    <t>Alimentare cont deplasare interna - Proiect  ACP 2 Formarea  - 58.14.03</t>
  </si>
  <si>
    <t>OP 10666</t>
  </si>
  <si>
    <t>TVA Servicii de consultanta  - Proiect SIPOCA 10 - 58.02.01</t>
  </si>
  <si>
    <t>BUGET DE STAT</t>
  </si>
  <si>
    <t>OP 10667</t>
  </si>
  <si>
    <t>TVA Servicii de consultanta  - Proiect SIPOCA 10 - 58.02.02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</si>
</sst>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63">
      <alignment/>
      <protection/>
    </xf>
    <xf numFmtId="0" fontId="19" fillId="0" borderId="0" xfId="59" applyFont="1">
      <alignment/>
      <protection/>
    </xf>
    <xf numFmtId="0" fontId="19" fillId="0" borderId="0" xfId="63" applyFont="1">
      <alignment/>
      <protection/>
    </xf>
    <xf numFmtId="0" fontId="0" fillId="0" borderId="0" xfId="63" applyBorder="1">
      <alignment/>
      <protection/>
    </xf>
    <xf numFmtId="49" fontId="19" fillId="0" borderId="0" xfId="63" applyNumberFormat="1" applyFont="1">
      <alignment/>
      <protection/>
    </xf>
    <xf numFmtId="0" fontId="19" fillId="0" borderId="12" xfId="63" applyFont="1" applyBorder="1" applyAlignment="1">
      <alignment horizontal="center" vertical="center"/>
      <protection/>
    </xf>
    <xf numFmtId="0" fontId="19" fillId="0" borderId="13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0" xfId="60" applyFont="1">
      <alignment/>
      <protection/>
    </xf>
    <xf numFmtId="0" fontId="0" fillId="0" borderId="0" xfId="63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24" fillId="0" borderId="21" xfId="59" applyFont="1" applyFill="1" applyBorder="1" applyAlignment="1">
      <alignment horizontal="center"/>
      <protection/>
    </xf>
    <xf numFmtId="167" fontId="24" fillId="0" borderId="21" xfId="59" applyNumberFormat="1" applyFont="1" applyFill="1" applyBorder="1" applyAlignment="1">
      <alignment horizontal="center"/>
      <protection/>
    </xf>
    <xf numFmtId="0" fontId="24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25" fillId="0" borderId="21" xfId="62" applyFont="1" applyFill="1" applyBorder="1" applyAlignment="1">
      <alignment/>
      <protection/>
    </xf>
    <xf numFmtId="0" fontId="23" fillId="0" borderId="21" xfId="62" applyFont="1" applyFill="1" applyBorder="1" applyAlignment="1">
      <alignment/>
      <protection/>
    </xf>
    <xf numFmtId="4" fontId="25" fillId="0" borderId="21" xfId="62" applyNumberFormat="1" applyFont="1" applyFill="1" applyBorder="1" applyAlignment="1">
      <alignment horizontal="right"/>
      <protection/>
    </xf>
    <xf numFmtId="0" fontId="24" fillId="0" borderId="21" xfId="61" applyFont="1" applyFill="1" applyBorder="1" applyAlignment="1">
      <alignment wrapText="1"/>
    </xf>
    <xf numFmtId="0" fontId="23" fillId="0" borderId="21" xfId="63" applyFont="1" applyFill="1" applyBorder="1" applyAlignment="1">
      <alignment horizontal="center" vertical="center"/>
      <protection/>
    </xf>
    <xf numFmtId="0" fontId="23" fillId="0" borderId="21" xfId="59" applyFont="1" applyFill="1" applyBorder="1" applyAlignment="1">
      <alignment horizontal="center"/>
      <protection/>
    </xf>
    <xf numFmtId="168" fontId="23" fillId="0" borderId="21" xfId="59" applyNumberFormat="1" applyFont="1" applyFill="1" applyBorder="1" applyAlignment="1">
      <alignment horizontal="center"/>
      <protection/>
    </xf>
    <xf numFmtId="4" fontId="26" fillId="0" borderId="21" xfId="59" applyNumberFormat="1" applyFont="1" applyFill="1" applyBorder="1" applyAlignment="1">
      <alignment horizontal="right"/>
      <protection/>
    </xf>
    <xf numFmtId="167" fontId="23" fillId="0" borderId="21" xfId="59" applyNumberFormat="1" applyFont="1" applyFill="1" applyBorder="1" applyAlignment="1">
      <alignment horizontal="center"/>
      <protection/>
    </xf>
    <xf numFmtId="0" fontId="23" fillId="0" borderId="22" xfId="59" applyFont="1" applyFill="1" applyBorder="1" applyAlignment="1">
      <alignment horizontal="center"/>
      <protection/>
    </xf>
    <xf numFmtId="0" fontId="23" fillId="0" borderId="21" xfId="0" applyFont="1" applyBorder="1" applyAlignment="1">
      <alignment horizontal="center"/>
    </xf>
    <xf numFmtId="4" fontId="23" fillId="0" borderId="21" xfId="0" applyNumberFormat="1" applyFont="1" applyBorder="1" applyAlignment="1">
      <alignment/>
    </xf>
    <xf numFmtId="0" fontId="23" fillId="0" borderId="23" xfId="0" applyFont="1" applyBorder="1" applyAlignment="1">
      <alignment horizontal="center"/>
    </xf>
    <xf numFmtId="0" fontId="0" fillId="0" borderId="0" xfId="59" applyFont="1">
      <alignment/>
      <protection/>
    </xf>
    <xf numFmtId="4" fontId="23" fillId="0" borderId="24" xfId="59" applyNumberFormat="1" applyFont="1" applyFill="1" applyBorder="1" applyAlignment="1">
      <alignment horizontal="right" wrapText="1"/>
      <protection/>
    </xf>
    <xf numFmtId="4" fontId="23" fillId="0" borderId="24" xfId="59" applyNumberFormat="1" applyFont="1" applyFill="1" applyBorder="1" applyAlignment="1">
      <alignment horizontal="right"/>
      <protection/>
    </xf>
    <xf numFmtId="0" fontId="23" fillId="0" borderId="25" xfId="59" applyFont="1" applyFill="1" applyBorder="1" applyAlignment="1">
      <alignment horizontal="center"/>
      <protection/>
    </xf>
    <xf numFmtId="4" fontId="23" fillId="0" borderId="21" xfId="59" applyNumberFormat="1" applyFont="1" applyFill="1" applyBorder="1" applyAlignment="1">
      <alignment horizontal="right"/>
      <protection/>
    </xf>
    <xf numFmtId="4" fontId="23" fillId="0" borderId="23" xfId="59" applyNumberFormat="1" applyFont="1" applyFill="1" applyBorder="1" applyAlignment="1">
      <alignment horizontal="right"/>
      <protection/>
    </xf>
    <xf numFmtId="0" fontId="0" fillId="0" borderId="0" xfId="63" applyFont="1" applyAlignment="1">
      <alignment wrapText="1"/>
      <protection/>
    </xf>
    <xf numFmtId="0" fontId="0" fillId="0" borderId="0" xfId="63" applyFont="1" applyBorder="1" applyAlignment="1">
      <alignment wrapText="1"/>
      <protection/>
    </xf>
    <xf numFmtId="0" fontId="23" fillId="0" borderId="21" xfId="0" applyFont="1" applyBorder="1" applyAlignment="1">
      <alignment wrapText="1"/>
    </xf>
    <xf numFmtId="0" fontId="23" fillId="0" borderId="24" xfId="0" applyFont="1" applyBorder="1" applyAlignment="1">
      <alignment horizontal="justify" wrapText="1"/>
    </xf>
    <xf numFmtId="0" fontId="0" fillId="0" borderId="21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19" fillId="0" borderId="31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32" xfId="0" applyFont="1" applyBorder="1" applyAlignment="1">
      <alignment/>
    </xf>
    <xf numFmtId="169" fontId="0" fillId="0" borderId="32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3" fontId="0" fillId="0" borderId="28" xfId="0" applyNumberFormat="1" applyFont="1" applyBorder="1" applyAlignment="1">
      <alignment wrapText="1"/>
    </xf>
    <xf numFmtId="0" fontId="0" fillId="0" borderId="28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3" fontId="0" fillId="0" borderId="32" xfId="0" applyNumberFormat="1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9" fillId="0" borderId="34" xfId="63" applyFont="1" applyBorder="1" applyAlignment="1">
      <alignment horizontal="center" vertical="center"/>
      <protection/>
    </xf>
    <xf numFmtId="0" fontId="19" fillId="0" borderId="34" xfId="63" applyFont="1" applyBorder="1" applyAlignment="1">
      <alignment horizontal="center" vertical="center" wrapText="1"/>
      <protection/>
    </xf>
    <xf numFmtId="14" fontId="14" fillId="0" borderId="34" xfId="0" applyNumberFormat="1" applyFont="1" applyBorder="1" applyAlignment="1">
      <alignment horizontal="left"/>
    </xf>
    <xf numFmtId="4" fontId="14" fillId="0" borderId="34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 wrapText="1"/>
    </xf>
    <xf numFmtId="0" fontId="14" fillId="0" borderId="34" xfId="57" applyFont="1" applyBorder="1" applyAlignment="1">
      <alignment horizontal="center" wrapText="1"/>
      <protection/>
    </xf>
    <xf numFmtId="0" fontId="14" fillId="0" borderId="34" xfId="0" applyFont="1" applyBorder="1" applyAlignment="1">
      <alignment horizontal="center"/>
    </xf>
    <xf numFmtId="0" fontId="19" fillId="0" borderId="35" xfId="63" applyFont="1" applyBorder="1" applyAlignment="1">
      <alignment horizontal="center" vertical="center"/>
      <protection/>
    </xf>
    <xf numFmtId="0" fontId="19" fillId="0" borderId="36" xfId="63" applyFont="1" applyBorder="1" applyAlignment="1">
      <alignment horizontal="center" vertical="center"/>
      <protection/>
    </xf>
    <xf numFmtId="0" fontId="19" fillId="0" borderId="36" xfId="63" applyFont="1" applyBorder="1" applyAlignment="1">
      <alignment horizontal="center" vertical="center" wrapText="1"/>
      <protection/>
    </xf>
    <xf numFmtId="0" fontId="19" fillId="0" borderId="37" xfId="60" applyFont="1" applyBorder="1" applyAlignment="1">
      <alignment horizontal="center" vertical="center"/>
      <protection/>
    </xf>
    <xf numFmtId="0" fontId="19" fillId="0" borderId="38" xfId="60" applyFont="1" applyBorder="1" applyAlignment="1">
      <alignment horizontal="right"/>
      <protection/>
    </xf>
    <xf numFmtId="4" fontId="14" fillId="0" borderId="39" xfId="57" applyNumberFormat="1" applyFont="1" applyBorder="1" applyAlignment="1">
      <alignment horizontal="right"/>
      <protection/>
    </xf>
    <xf numFmtId="0" fontId="19" fillId="0" borderId="38" xfId="63" applyFont="1" applyBorder="1" applyAlignment="1">
      <alignment horizontal="right" vertical="center"/>
      <protection/>
    </xf>
    <xf numFmtId="4" fontId="19" fillId="0" borderId="39" xfId="60" applyNumberFormat="1" applyFont="1" applyBorder="1" applyAlignment="1">
      <alignment horizontal="center" vertical="center"/>
      <protection/>
    </xf>
    <xf numFmtId="0" fontId="19" fillId="0" borderId="40" xfId="62" applyFont="1" applyBorder="1">
      <alignment/>
      <protection/>
    </xf>
    <xf numFmtId="0" fontId="0" fillId="0" borderId="41" xfId="62" applyFont="1" applyBorder="1">
      <alignment/>
      <protection/>
    </xf>
    <xf numFmtId="4" fontId="19" fillId="0" borderId="42" xfId="62" applyNumberFormat="1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wrapText="1"/>
    </xf>
    <xf numFmtId="4" fontId="14" fillId="0" borderId="43" xfId="0" applyNumberFormat="1" applyFont="1" applyBorder="1" applyAlignment="1">
      <alignment/>
    </xf>
    <xf numFmtId="0" fontId="14" fillId="0" borderId="44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 5" xfId="61"/>
    <cellStyle name="Normal_Sheet2" xfId="62"/>
    <cellStyle name="Normal_Sheet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1">
      <selection activeCell="G27" sqref="G27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4.7109375" style="10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02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6" t="s">
        <v>29</v>
      </c>
      <c r="G6" s="102" t="s">
        <v>151</v>
      </c>
      <c r="H6" s="2"/>
    </row>
    <row r="7" spans="4:6" ht="12.75">
      <c r="D7" s="1"/>
      <c r="E7" s="1"/>
      <c r="F7" s="1"/>
    </row>
    <row r="8" spans="3:7" ht="12.75">
      <c r="C8" s="78" t="s">
        <v>107</v>
      </c>
      <c r="D8" s="78" t="s">
        <v>3</v>
      </c>
      <c r="E8" s="78" t="s">
        <v>4</v>
      </c>
      <c r="F8" s="78" t="s">
        <v>5</v>
      </c>
      <c r="G8" s="103" t="s">
        <v>6</v>
      </c>
    </row>
    <row r="9" spans="3:7" ht="12.75">
      <c r="C9" s="79" t="s">
        <v>108</v>
      </c>
      <c r="D9" s="78"/>
      <c r="E9" s="78"/>
      <c r="F9" s="80">
        <v>92658695</v>
      </c>
      <c r="G9" s="103"/>
    </row>
    <row r="10" spans="3:7" ht="12.75">
      <c r="C10" s="81" t="s">
        <v>109</v>
      </c>
      <c r="D10" s="8" t="s">
        <v>110</v>
      </c>
      <c r="E10" s="6"/>
      <c r="F10" s="82"/>
      <c r="G10" s="104" t="s">
        <v>111</v>
      </c>
    </row>
    <row r="11" spans="3:7" ht="12.75">
      <c r="C11" s="81"/>
      <c r="D11" s="8"/>
      <c r="E11" s="6"/>
      <c r="F11" s="82"/>
      <c r="G11" s="104"/>
    </row>
    <row r="12" spans="3:7" ht="13.5" thickBot="1">
      <c r="C12" s="83" t="s">
        <v>112</v>
      </c>
      <c r="D12" s="84"/>
      <c r="E12" s="7"/>
      <c r="F12" s="85">
        <f>SUM(F9:F11)</f>
        <v>92658695</v>
      </c>
      <c r="G12" s="105"/>
    </row>
    <row r="13" spans="3:7" ht="12.75">
      <c r="C13" s="86" t="s">
        <v>113</v>
      </c>
      <c r="D13" s="87"/>
      <c r="E13" s="88"/>
      <c r="F13" s="89">
        <v>254448</v>
      </c>
      <c r="G13" s="106"/>
    </row>
    <row r="14" spans="3:7" ht="18" customHeight="1">
      <c r="C14" s="5" t="s">
        <v>114</v>
      </c>
      <c r="D14" s="6"/>
      <c r="E14" s="6">
        <v>24</v>
      </c>
      <c r="F14" s="82">
        <v>22095</v>
      </c>
      <c r="G14" s="104" t="s">
        <v>115</v>
      </c>
    </row>
    <row r="15" spans="3:7" ht="26.25" hidden="1">
      <c r="C15" s="5"/>
      <c r="D15" s="6"/>
      <c r="E15" s="6"/>
      <c r="F15" s="82"/>
      <c r="G15" s="104" t="s">
        <v>116</v>
      </c>
    </row>
    <row r="16" spans="3:7" ht="26.25" hidden="1">
      <c r="C16" s="5"/>
      <c r="D16" s="6"/>
      <c r="E16" s="6"/>
      <c r="F16" s="82"/>
      <c r="G16" s="104" t="s">
        <v>116</v>
      </c>
    </row>
    <row r="17" spans="3:7" ht="12.75" hidden="1">
      <c r="C17" s="90"/>
      <c r="D17" s="88"/>
      <c r="E17" s="88"/>
      <c r="F17" s="89"/>
      <c r="G17" s="104"/>
    </row>
    <row r="18" spans="3:7" ht="12.75" hidden="1">
      <c r="C18" s="90"/>
      <c r="D18" s="88"/>
      <c r="E18" s="88"/>
      <c r="F18" s="89"/>
      <c r="G18" s="104"/>
    </row>
    <row r="19" spans="3:7" ht="12.75" hidden="1">
      <c r="C19" s="90"/>
      <c r="D19" s="88"/>
      <c r="E19" s="88"/>
      <c r="F19" s="89"/>
      <c r="G19" s="104"/>
    </row>
    <row r="20" spans="3:7" ht="13.5" hidden="1" thickBot="1">
      <c r="C20" s="83" t="s">
        <v>117</v>
      </c>
      <c r="D20" s="7"/>
      <c r="E20" s="7"/>
      <c r="F20" s="85">
        <f>SUM(F13:F19)</f>
        <v>276543</v>
      </c>
      <c r="G20" s="105"/>
    </row>
    <row r="21" spans="3:7" ht="12.75" hidden="1">
      <c r="C21" s="86" t="s">
        <v>118</v>
      </c>
      <c r="D21" s="91"/>
      <c r="E21" s="91"/>
      <c r="F21" s="92">
        <v>251751</v>
      </c>
      <c r="G21" s="107"/>
    </row>
    <row r="22" spans="3:7" ht="12.75" hidden="1">
      <c r="C22" s="5" t="s">
        <v>119</v>
      </c>
      <c r="D22" s="93" t="s">
        <v>110</v>
      </c>
      <c r="E22" s="94"/>
      <c r="F22" s="95"/>
      <c r="G22" s="104"/>
    </row>
    <row r="23" spans="3:7" ht="12.75">
      <c r="C23" s="90"/>
      <c r="D23" s="86"/>
      <c r="E23" s="86"/>
      <c r="F23" s="89"/>
      <c r="G23" s="106"/>
    </row>
    <row r="24" spans="3:7" ht="13.5" thickBot="1">
      <c r="C24" s="83" t="s">
        <v>120</v>
      </c>
      <c r="D24" s="83"/>
      <c r="E24" s="83"/>
      <c r="F24" s="85">
        <f>SUM(F21:F23)</f>
        <v>251751</v>
      </c>
      <c r="G24" s="105"/>
    </row>
    <row r="25" spans="3:7" ht="12.75">
      <c r="C25" s="86" t="s">
        <v>121</v>
      </c>
      <c r="D25" s="86"/>
      <c r="E25" s="86"/>
      <c r="F25" s="89">
        <v>116946</v>
      </c>
      <c r="G25" s="106"/>
    </row>
    <row r="26" spans="3:7" ht="12.75">
      <c r="C26" s="90" t="s">
        <v>122</v>
      </c>
      <c r="D26" s="8"/>
      <c r="E26" s="6">
        <v>24</v>
      </c>
      <c r="F26" s="82">
        <v>5892</v>
      </c>
      <c r="G26" s="104" t="s">
        <v>123</v>
      </c>
    </row>
    <row r="27" spans="3:7" ht="12.75">
      <c r="C27" s="90"/>
      <c r="D27" s="86"/>
      <c r="E27" s="86"/>
      <c r="F27" s="89"/>
      <c r="G27" s="104"/>
    </row>
    <row r="28" spans="3:7" ht="13.5" thickBot="1">
      <c r="C28" s="83" t="s">
        <v>124</v>
      </c>
      <c r="D28" s="83"/>
      <c r="E28" s="83"/>
      <c r="F28" s="85">
        <f>SUM(F25:F27)</f>
        <v>122838</v>
      </c>
      <c r="G28" s="105"/>
    </row>
    <row r="29" spans="3:7" ht="12.75">
      <c r="C29" s="91" t="s">
        <v>125</v>
      </c>
      <c r="D29" s="142"/>
      <c r="E29" s="91"/>
      <c r="F29" s="92">
        <v>838311.39</v>
      </c>
      <c r="G29" s="108"/>
    </row>
    <row r="30" spans="3:7" ht="12.75">
      <c r="C30" s="140" t="s">
        <v>126</v>
      </c>
      <c r="D30" s="144" t="s">
        <v>110</v>
      </c>
      <c r="E30" s="141">
        <v>22</v>
      </c>
      <c r="F30" s="82">
        <v>300</v>
      </c>
      <c r="G30" s="104" t="s">
        <v>127</v>
      </c>
    </row>
    <row r="31" spans="3:7" ht="12.75">
      <c r="C31" s="96"/>
      <c r="D31" s="145"/>
      <c r="E31" s="141"/>
      <c r="F31" s="82"/>
      <c r="G31" s="104"/>
    </row>
    <row r="32" spans="3:7" ht="13.5" thickBot="1">
      <c r="C32" s="7" t="s">
        <v>128</v>
      </c>
      <c r="D32" s="143"/>
      <c r="E32" s="83"/>
      <c r="F32" s="85">
        <f>SUM(F29:F31)</f>
        <v>838611.39</v>
      </c>
      <c r="G32" s="109"/>
    </row>
    <row r="33" spans="3:7" ht="12.75">
      <c r="C33" s="91" t="s">
        <v>129</v>
      </c>
      <c r="D33" s="91"/>
      <c r="E33" s="91"/>
      <c r="F33" s="92">
        <v>795841</v>
      </c>
      <c r="G33" s="108"/>
    </row>
    <row r="34" spans="3:7" ht="12.75">
      <c r="C34" s="97" t="s">
        <v>130</v>
      </c>
      <c r="D34" t="s">
        <v>110</v>
      </c>
      <c r="E34" s="8"/>
      <c r="F34" s="82"/>
      <c r="G34" s="104"/>
    </row>
    <row r="35" spans="3:7" ht="12.75">
      <c r="C35" s="5"/>
      <c r="D35" s="86"/>
      <c r="E35" s="86"/>
      <c r="F35" s="89"/>
      <c r="G35" s="104"/>
    </row>
    <row r="36" spans="3:7" ht="13.5" thickBot="1">
      <c r="C36" s="83" t="s">
        <v>131</v>
      </c>
      <c r="D36" s="83"/>
      <c r="E36" s="83"/>
      <c r="F36" s="85">
        <f>SUM(F33:F35)</f>
        <v>795841</v>
      </c>
      <c r="G36" s="110"/>
    </row>
    <row r="37" spans="3:7" ht="12.75">
      <c r="C37" s="91" t="s">
        <v>132</v>
      </c>
      <c r="D37" s="91"/>
      <c r="E37" s="91"/>
      <c r="F37" s="92">
        <v>14815070</v>
      </c>
      <c r="G37" s="108"/>
    </row>
    <row r="38" spans="3:7" ht="12.75">
      <c r="C38" s="5" t="s">
        <v>133</v>
      </c>
      <c r="D38" s="8" t="s">
        <v>110</v>
      </c>
      <c r="E38" s="8">
        <v>24</v>
      </c>
      <c r="F38" s="82">
        <v>4422</v>
      </c>
      <c r="G38" s="104" t="s">
        <v>134</v>
      </c>
    </row>
    <row r="39" spans="3:7" ht="12.75">
      <c r="C39" s="5"/>
      <c r="E39" s="8"/>
      <c r="F39" s="82"/>
      <c r="G39" s="104"/>
    </row>
    <row r="40" spans="3:7" ht="13.5" thickBot="1">
      <c r="C40" s="83" t="s">
        <v>135</v>
      </c>
      <c r="D40" s="83"/>
      <c r="E40" s="83"/>
      <c r="F40" s="85">
        <f>SUM(F37:F39)</f>
        <v>14819492</v>
      </c>
      <c r="G40" s="109"/>
    </row>
    <row r="41" spans="3:7" ht="12.75">
      <c r="C41" s="91" t="s">
        <v>136</v>
      </c>
      <c r="D41" s="91"/>
      <c r="E41" s="91"/>
      <c r="F41" s="92">
        <v>468278</v>
      </c>
      <c r="G41" s="107"/>
    </row>
    <row r="42" spans="3:7" ht="12.75">
      <c r="C42" s="5" t="s">
        <v>137</v>
      </c>
      <c r="D42" s="8"/>
      <c r="E42" s="8">
        <v>24</v>
      </c>
      <c r="F42" s="92">
        <v>110</v>
      </c>
      <c r="G42" s="104" t="s">
        <v>138</v>
      </c>
    </row>
    <row r="43" spans="3:7" ht="12.75">
      <c r="C43" s="5"/>
      <c r="D43" s="8"/>
      <c r="E43" s="8"/>
      <c r="F43" s="92"/>
      <c r="G43" s="104"/>
    </row>
    <row r="44" spans="3:7" ht="13.5" thickBot="1">
      <c r="C44" s="83" t="s">
        <v>139</v>
      </c>
      <c r="D44" s="83"/>
      <c r="E44" s="83"/>
      <c r="F44" s="85">
        <f>SUM(F41:F43)</f>
        <v>468388</v>
      </c>
      <c r="G44" s="109"/>
    </row>
    <row r="45" spans="3:7" ht="12.75">
      <c r="C45" s="98" t="s">
        <v>140</v>
      </c>
      <c r="D45" s="98"/>
      <c r="E45" s="98"/>
      <c r="F45" s="99">
        <v>4891439</v>
      </c>
      <c r="G45" s="111"/>
    </row>
    <row r="46" spans="3:7" ht="12.75">
      <c r="C46" s="97" t="s">
        <v>141</v>
      </c>
      <c r="D46" s="8"/>
      <c r="E46" s="8">
        <v>24</v>
      </c>
      <c r="F46" s="92">
        <v>1455</v>
      </c>
      <c r="G46" s="104" t="s">
        <v>142</v>
      </c>
    </row>
    <row r="47" spans="3:7" ht="12.75">
      <c r="C47" s="5"/>
      <c r="D47" s="8"/>
      <c r="E47" s="8"/>
      <c r="F47" s="82"/>
      <c r="G47" s="104"/>
    </row>
    <row r="48" spans="3:7" ht="13.5" thickBot="1">
      <c r="C48" s="83" t="s">
        <v>143</v>
      </c>
      <c r="D48" s="83"/>
      <c r="E48" s="83"/>
      <c r="F48" s="85">
        <f>SUM(F45:F47)</f>
        <v>4892894</v>
      </c>
      <c r="G48" s="109"/>
    </row>
    <row r="49" spans="3:7" ht="12.75">
      <c r="C49" s="91" t="s">
        <v>144</v>
      </c>
      <c r="D49" s="8"/>
      <c r="E49" s="91"/>
      <c r="F49" s="92">
        <v>140556</v>
      </c>
      <c r="G49" s="107"/>
    </row>
    <row r="50" spans="3:7" ht="12.75">
      <c r="C50" s="5" t="s">
        <v>145</v>
      </c>
      <c r="D50" s="100"/>
      <c r="E50" s="8">
        <v>24</v>
      </c>
      <c r="F50" s="82">
        <v>42</v>
      </c>
      <c r="G50" s="104" t="s">
        <v>146</v>
      </c>
    </row>
    <row r="51" spans="3:7" ht="12.75">
      <c r="C51" s="5"/>
      <c r="D51" s="8"/>
      <c r="E51" s="8"/>
      <c r="F51" s="82"/>
      <c r="G51" s="104"/>
    </row>
    <row r="52" spans="3:7" ht="13.5" thickBot="1">
      <c r="C52" s="83" t="s">
        <v>147</v>
      </c>
      <c r="D52" s="83"/>
      <c r="E52" s="83"/>
      <c r="F52" s="85">
        <f>SUM(F49:F51)</f>
        <v>140598</v>
      </c>
      <c r="G52" s="109"/>
    </row>
    <row r="53" spans="3:7" ht="12.75">
      <c r="C53" s="91" t="s">
        <v>148</v>
      </c>
      <c r="D53" s="91"/>
      <c r="E53" s="91"/>
      <c r="F53" s="92">
        <v>1337644</v>
      </c>
      <c r="G53" s="108"/>
    </row>
    <row r="54" spans="3:7" ht="12.75">
      <c r="C54" s="97" t="s">
        <v>149</v>
      </c>
      <c r="D54" s="8" t="s">
        <v>110</v>
      </c>
      <c r="E54" s="8"/>
      <c r="F54" s="89"/>
      <c r="G54" s="104"/>
    </row>
    <row r="55" spans="3:7" ht="12.75">
      <c r="C55" s="90"/>
      <c r="D55" s="86"/>
      <c r="E55" s="86"/>
      <c r="F55" s="89"/>
      <c r="G55" s="104"/>
    </row>
    <row r="56" spans="3:7" ht="13.5" thickBot="1">
      <c r="C56" s="83" t="s">
        <v>150</v>
      </c>
      <c r="D56" s="83"/>
      <c r="E56" s="83"/>
      <c r="F56" s="85">
        <f>SUM(F53:F55)</f>
        <v>1337644</v>
      </c>
      <c r="G56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27" customWidth="1"/>
    <col min="2" max="2" width="17.421875" style="27" customWidth="1"/>
    <col min="3" max="3" width="42.57421875" style="27" customWidth="1"/>
    <col min="4" max="4" width="35.8515625" style="27" customWidth="1"/>
    <col min="5" max="5" width="12.7109375" style="27" customWidth="1"/>
    <col min="6" max="16384" width="9.140625" style="27" customWidth="1"/>
  </cols>
  <sheetData>
    <row r="1" spans="1:4" ht="12.75">
      <c r="A1" s="26" t="s">
        <v>11</v>
      </c>
      <c r="B1" s="26"/>
      <c r="C1" s="26"/>
      <c r="D1" s="26"/>
    </row>
    <row r="3" spans="1:4" ht="15.75" customHeight="1">
      <c r="A3" s="76" t="s">
        <v>17</v>
      </c>
      <c r="B3" s="76"/>
      <c r="C3" s="76"/>
      <c r="D3" s="28"/>
    </row>
    <row r="4" spans="1:10" ht="19.5" customHeight="1">
      <c r="A4" s="77" t="s">
        <v>18</v>
      </c>
      <c r="B4" s="77"/>
      <c r="C4" s="77"/>
      <c r="D4" s="77"/>
      <c r="E4" s="77"/>
      <c r="F4" s="29"/>
      <c r="G4" s="29"/>
      <c r="H4" s="29"/>
      <c r="I4" s="30"/>
      <c r="J4" s="30"/>
    </row>
    <row r="5" spans="1:10" ht="12.75">
      <c r="A5" s="31"/>
      <c r="B5" s="32"/>
      <c r="C5" s="32"/>
      <c r="D5" s="32"/>
      <c r="E5" s="29"/>
      <c r="F5" s="29"/>
      <c r="G5" s="29"/>
      <c r="H5" s="29"/>
      <c r="I5" s="30"/>
      <c r="J5" s="30"/>
    </row>
    <row r="6" spans="1:10" ht="12.75">
      <c r="A6" s="31"/>
      <c r="B6" s="46" t="s">
        <v>29</v>
      </c>
      <c r="C6" s="102" t="s">
        <v>151</v>
      </c>
      <c r="D6" s="32"/>
      <c r="E6" s="29"/>
      <c r="F6" s="29"/>
      <c r="G6" s="29"/>
      <c r="H6" s="29"/>
      <c r="I6" s="30"/>
      <c r="J6" s="30"/>
    </row>
    <row r="8" spans="1:5" ht="12.75">
      <c r="A8" s="33" t="s">
        <v>12</v>
      </c>
      <c r="B8" s="34" t="s">
        <v>13</v>
      </c>
      <c r="C8" s="34" t="s">
        <v>14</v>
      </c>
      <c r="D8" s="34" t="s">
        <v>19</v>
      </c>
      <c r="E8" s="35" t="s">
        <v>15</v>
      </c>
    </row>
    <row r="9" spans="1:5" s="40" customFormat="1" ht="26.25">
      <c r="A9" s="131">
        <v>42697</v>
      </c>
      <c r="B9" s="132" t="s">
        <v>159</v>
      </c>
      <c r="C9" s="133" t="s">
        <v>160</v>
      </c>
      <c r="D9" s="112" t="s">
        <v>161</v>
      </c>
      <c r="E9" s="39">
        <v>5500.5</v>
      </c>
    </row>
    <row r="10" spans="1:5" s="40" customFormat="1" ht="26.25">
      <c r="A10" s="134">
        <v>42702</v>
      </c>
      <c r="B10" s="134" t="s">
        <v>162</v>
      </c>
      <c r="C10" s="133" t="s">
        <v>160</v>
      </c>
      <c r="D10" s="112" t="s">
        <v>163</v>
      </c>
      <c r="E10" s="39">
        <v>5646.92</v>
      </c>
    </row>
    <row r="11" spans="1:5" s="40" customFormat="1" ht="12.75">
      <c r="A11" s="36"/>
      <c r="B11" s="37"/>
      <c r="C11" s="37"/>
      <c r="D11" s="38"/>
      <c r="E11" s="39"/>
    </row>
    <row r="12" spans="1:5" s="40" customFormat="1" ht="12.75">
      <c r="A12" s="36"/>
      <c r="B12" s="37"/>
      <c r="C12" s="38"/>
      <c r="D12" s="38"/>
      <c r="E12" s="39"/>
    </row>
    <row r="13" spans="1:5" s="40" customFormat="1" ht="12.75">
      <c r="A13" s="36"/>
      <c r="B13" s="37"/>
      <c r="C13" s="38"/>
      <c r="D13" s="38"/>
      <c r="E13" s="39"/>
    </row>
    <row r="14" spans="1:5" s="40" customFormat="1" ht="12.75">
      <c r="A14" s="36"/>
      <c r="B14" s="41"/>
      <c r="C14" s="42"/>
      <c r="D14" s="42"/>
      <c r="E14" s="39"/>
    </row>
    <row r="15" spans="1:5" s="40" customFormat="1" ht="12.75">
      <c r="A15" s="36"/>
      <c r="B15" s="41"/>
      <c r="C15" s="42"/>
      <c r="D15" s="42"/>
      <c r="E15" s="39"/>
    </row>
    <row r="16" spans="1:5" s="40" customFormat="1" ht="12.75">
      <c r="A16" s="36"/>
      <c r="B16" s="41"/>
      <c r="C16" s="42"/>
      <c r="D16" s="42"/>
      <c r="E16" s="39"/>
    </row>
    <row r="17" spans="1:5" s="40" customFormat="1" ht="12.75">
      <c r="A17" s="36"/>
      <c r="B17" s="41"/>
      <c r="C17" s="42"/>
      <c r="D17" s="42"/>
      <c r="E17" s="39"/>
    </row>
    <row r="18" spans="1:5" ht="12.75">
      <c r="A18" s="43" t="s">
        <v>16</v>
      </c>
      <c r="B18" s="44"/>
      <c r="C18" s="44"/>
      <c r="D18" s="44"/>
      <c r="E18" s="45">
        <f>SUM(E9:E17)</f>
        <v>11147.42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12" sqref="E12:E13"/>
    </sheetView>
  </sheetViews>
  <sheetFormatPr defaultColWidth="9.140625" defaultRowHeight="12.75"/>
  <cols>
    <col min="1" max="1" width="16.140625" style="27" customWidth="1"/>
    <col min="2" max="2" width="17.421875" style="27" customWidth="1"/>
    <col min="3" max="3" width="42.57421875" style="27" customWidth="1"/>
    <col min="4" max="4" width="35.8515625" style="27" customWidth="1"/>
    <col min="5" max="5" width="12.7109375" style="27" customWidth="1"/>
    <col min="6" max="16384" width="9.140625" style="27" customWidth="1"/>
  </cols>
  <sheetData>
    <row r="1" spans="1:4" ht="12.75">
      <c r="A1" s="26" t="s">
        <v>11</v>
      </c>
      <c r="B1" s="26"/>
      <c r="C1" s="26"/>
      <c r="D1" s="26"/>
    </row>
    <row r="3" spans="1:4" ht="15.75" customHeight="1">
      <c r="A3" s="76" t="s">
        <v>17</v>
      </c>
      <c r="B3" s="76"/>
      <c r="C3" s="76"/>
      <c r="D3" s="28"/>
    </row>
    <row r="4" spans="1:10" ht="30" customHeight="1">
      <c r="A4" s="77" t="s">
        <v>28</v>
      </c>
      <c r="B4" s="77"/>
      <c r="C4" s="77"/>
      <c r="D4" s="77"/>
      <c r="E4" s="77"/>
      <c r="F4" s="29"/>
      <c r="G4" s="29"/>
      <c r="H4" s="29"/>
      <c r="I4" s="30"/>
      <c r="J4" s="30"/>
    </row>
    <row r="5" spans="1:10" ht="12.75">
      <c r="A5" s="31"/>
      <c r="B5" s="32"/>
      <c r="C5" s="32"/>
      <c r="D5" s="32"/>
      <c r="E5" s="29"/>
      <c r="F5" s="29"/>
      <c r="G5" s="29"/>
      <c r="H5" s="29"/>
      <c r="I5" s="30"/>
      <c r="J5" s="30"/>
    </row>
    <row r="6" spans="1:10" ht="12.75">
      <c r="A6" s="31"/>
      <c r="B6" s="46" t="s">
        <v>29</v>
      </c>
      <c r="C6" s="102" t="s">
        <v>151</v>
      </c>
      <c r="D6" s="32"/>
      <c r="E6" s="29"/>
      <c r="F6" s="29"/>
      <c r="G6" s="29"/>
      <c r="H6" s="29"/>
      <c r="I6" s="30"/>
      <c r="J6" s="30"/>
    </row>
    <row r="8" spans="1:5" ht="13.5" thickBot="1">
      <c r="A8" s="33" t="s">
        <v>12</v>
      </c>
      <c r="B8" s="34" t="s">
        <v>13</v>
      </c>
      <c r="C8" s="34" t="s">
        <v>14</v>
      </c>
      <c r="D8" s="34" t="s">
        <v>19</v>
      </c>
      <c r="E8" s="35" t="s">
        <v>15</v>
      </c>
    </row>
    <row r="9" spans="1:5" s="40" customFormat="1" ht="26.25">
      <c r="A9" s="131">
        <v>42699</v>
      </c>
      <c r="B9" s="135" t="s">
        <v>164</v>
      </c>
      <c r="C9" s="133" t="s">
        <v>165</v>
      </c>
      <c r="D9" s="136" t="s">
        <v>166</v>
      </c>
      <c r="E9" s="137">
        <v>3000</v>
      </c>
    </row>
    <row r="10" spans="1:5" s="40" customFormat="1" ht="26.25">
      <c r="A10" s="131">
        <v>42699</v>
      </c>
      <c r="B10" s="135" t="s">
        <v>164</v>
      </c>
      <c r="C10" s="133" t="s">
        <v>167</v>
      </c>
      <c r="D10" s="136" t="s">
        <v>166</v>
      </c>
      <c r="E10" s="137">
        <v>17000</v>
      </c>
    </row>
    <row r="11" spans="1:5" s="40" customFormat="1" ht="26.25">
      <c r="A11" s="131">
        <v>42699</v>
      </c>
      <c r="B11" s="135" t="s">
        <v>164</v>
      </c>
      <c r="C11" s="133" t="s">
        <v>168</v>
      </c>
      <c r="D11" s="136" t="s">
        <v>166</v>
      </c>
      <c r="E11" s="137">
        <v>2200</v>
      </c>
    </row>
    <row r="12" spans="1:5" s="40" customFormat="1" ht="26.25">
      <c r="A12" s="131">
        <v>42699</v>
      </c>
      <c r="B12" s="132" t="s">
        <v>169</v>
      </c>
      <c r="C12" s="133" t="s">
        <v>170</v>
      </c>
      <c r="D12" s="138" t="s">
        <v>171</v>
      </c>
      <c r="E12" s="39">
        <v>8305.76</v>
      </c>
    </row>
    <row r="13" spans="1:5" s="40" customFormat="1" ht="26.25">
      <c r="A13" s="131">
        <v>42699</v>
      </c>
      <c r="B13" s="132" t="s">
        <v>172</v>
      </c>
      <c r="C13" s="133" t="s">
        <v>173</v>
      </c>
      <c r="D13" s="139" t="s">
        <v>171</v>
      </c>
      <c r="E13" s="39">
        <v>43709.24</v>
      </c>
    </row>
    <row r="14" spans="1:5" s="40" customFormat="1" ht="12.75">
      <c r="A14" s="36"/>
      <c r="B14" s="41"/>
      <c r="C14" s="42"/>
      <c r="D14" s="42"/>
      <c r="E14" s="39"/>
    </row>
    <row r="15" spans="1:5" s="40" customFormat="1" ht="12.75">
      <c r="A15" s="36"/>
      <c r="B15" s="41"/>
      <c r="C15" s="42"/>
      <c r="D15" s="42"/>
      <c r="E15" s="39"/>
    </row>
    <row r="16" spans="1:5" s="40" customFormat="1" ht="12.75">
      <c r="A16" s="36"/>
      <c r="B16" s="41"/>
      <c r="C16" s="42"/>
      <c r="D16" s="42"/>
      <c r="E16" s="39"/>
    </row>
    <row r="17" spans="1:5" s="40" customFormat="1" ht="12.75">
      <c r="A17" s="36"/>
      <c r="B17" s="41"/>
      <c r="C17" s="42"/>
      <c r="D17" s="42"/>
      <c r="E17" s="39"/>
    </row>
    <row r="18" spans="1:5" ht="13.5" thickBot="1">
      <c r="A18" s="43" t="s">
        <v>16</v>
      </c>
      <c r="B18" s="44"/>
      <c r="C18" s="44"/>
      <c r="D18" s="44"/>
      <c r="E18" s="45">
        <f>SUM(E9:E17)</f>
        <v>74215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6" sqref="C6:D6"/>
    </sheetView>
  </sheetViews>
  <sheetFormatPr defaultColWidth="10.421875" defaultRowHeight="12.75"/>
  <cols>
    <col min="1" max="1" width="9.421875" style="64" customWidth="1"/>
    <col min="2" max="2" width="17.28125" style="64" customWidth="1"/>
    <col min="3" max="3" width="14.7109375" style="64" customWidth="1"/>
    <col min="4" max="4" width="24.7109375" style="64" customWidth="1"/>
    <col min="5" max="5" width="39.421875" style="75" customWidth="1"/>
    <col min="6" max="6" width="15.00390625" style="64" customWidth="1"/>
    <col min="7" max="16384" width="10.421875" style="64" customWidth="1"/>
  </cols>
  <sheetData>
    <row r="1" spans="1:6" ht="12.75">
      <c r="A1" s="10" t="s">
        <v>20</v>
      </c>
      <c r="B1" s="22"/>
      <c r="C1" s="11"/>
      <c r="D1" s="11"/>
      <c r="E1" s="70"/>
      <c r="F1" s="22"/>
    </row>
    <row r="2" spans="2:6" ht="12.75">
      <c r="B2" s="22"/>
      <c r="C2" s="22"/>
      <c r="D2" s="22"/>
      <c r="E2" s="70"/>
      <c r="F2" s="22"/>
    </row>
    <row r="3" spans="1:6" ht="12.75">
      <c r="A3" s="10" t="s">
        <v>21</v>
      </c>
      <c r="B3" s="11"/>
      <c r="C3" s="22"/>
      <c r="D3" s="11"/>
      <c r="E3" s="71"/>
      <c r="F3" s="22"/>
    </row>
    <row r="4" spans="1:6" ht="12.75">
      <c r="A4" s="10" t="s">
        <v>22</v>
      </c>
      <c r="B4" s="11"/>
      <c r="C4" s="22"/>
      <c r="D4" s="11"/>
      <c r="E4" s="70"/>
      <c r="F4" s="11"/>
    </row>
    <row r="5" spans="1:6" ht="12.75">
      <c r="A5" s="22"/>
      <c r="B5" s="11"/>
      <c r="C5" s="22"/>
      <c r="D5" s="22"/>
      <c r="E5" s="70"/>
      <c r="F5" s="22"/>
    </row>
    <row r="6" spans="1:6" ht="12.75">
      <c r="A6" s="22"/>
      <c r="B6" s="13"/>
      <c r="C6" s="46" t="s">
        <v>29</v>
      </c>
      <c r="D6" s="102" t="s">
        <v>151</v>
      </c>
      <c r="E6" s="70"/>
      <c r="F6" s="22"/>
    </row>
    <row r="7" spans="1:6" ht="12.75">
      <c r="A7" s="22"/>
      <c r="B7" s="22"/>
      <c r="C7" s="22"/>
      <c r="D7" s="22"/>
      <c r="E7" s="70"/>
      <c r="F7" s="22"/>
    </row>
    <row r="8" spans="1:6" ht="52.5">
      <c r="A8" s="14" t="s">
        <v>8</v>
      </c>
      <c r="B8" s="15" t="s">
        <v>9</v>
      </c>
      <c r="C8" s="16" t="s">
        <v>10</v>
      </c>
      <c r="D8" s="15" t="s">
        <v>23</v>
      </c>
      <c r="E8" s="16" t="s">
        <v>24</v>
      </c>
      <c r="F8" s="18" t="s">
        <v>25</v>
      </c>
    </row>
    <row r="9" spans="1:6" ht="12.75">
      <c r="A9" s="55">
        <v>1</v>
      </c>
      <c r="B9" s="57" t="s">
        <v>38</v>
      </c>
      <c r="C9" s="60">
        <v>21325</v>
      </c>
      <c r="D9" s="56" t="s">
        <v>39</v>
      </c>
      <c r="E9" s="72" t="s">
        <v>40</v>
      </c>
      <c r="F9" s="65">
        <v>60</v>
      </c>
    </row>
    <row r="10" spans="1:6" ht="12.75">
      <c r="A10" s="55">
        <v>2</v>
      </c>
      <c r="B10" s="57" t="s">
        <v>38</v>
      </c>
      <c r="C10" s="60">
        <v>21324</v>
      </c>
      <c r="D10" s="56" t="s">
        <v>41</v>
      </c>
      <c r="E10" s="72" t="s">
        <v>42</v>
      </c>
      <c r="F10" s="66">
        <v>200</v>
      </c>
    </row>
    <row r="11" spans="1:6" ht="12.75">
      <c r="A11" s="55">
        <v>3</v>
      </c>
      <c r="B11" s="57" t="s">
        <v>38</v>
      </c>
      <c r="C11" s="60">
        <v>21326</v>
      </c>
      <c r="D11" s="56" t="s">
        <v>41</v>
      </c>
      <c r="E11" s="72" t="s">
        <v>43</v>
      </c>
      <c r="F11" s="66">
        <v>8626.3</v>
      </c>
    </row>
    <row r="12" spans="1:6" ht="12.75">
      <c r="A12" s="55">
        <v>4</v>
      </c>
      <c r="B12" s="57" t="s">
        <v>38</v>
      </c>
      <c r="C12" s="60">
        <v>10546</v>
      </c>
      <c r="D12" s="56" t="s">
        <v>41</v>
      </c>
      <c r="E12" s="72" t="s">
        <v>44</v>
      </c>
      <c r="F12" s="66">
        <v>2616</v>
      </c>
    </row>
    <row r="13" spans="1:256" ht="12.75">
      <c r="A13" s="55">
        <v>5</v>
      </c>
      <c r="B13" s="57" t="s">
        <v>38</v>
      </c>
      <c r="C13" s="60">
        <v>10543</v>
      </c>
      <c r="D13" s="56" t="s">
        <v>41</v>
      </c>
      <c r="E13" s="72" t="s">
        <v>45</v>
      </c>
      <c r="F13" s="66">
        <v>2500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6" ht="26.25">
      <c r="A14" s="55">
        <v>6</v>
      </c>
      <c r="B14" s="57" t="s">
        <v>46</v>
      </c>
      <c r="C14" s="67">
        <v>21336</v>
      </c>
      <c r="D14" s="56" t="s">
        <v>39</v>
      </c>
      <c r="E14" s="72" t="s">
        <v>47</v>
      </c>
      <c r="F14" s="66">
        <v>30</v>
      </c>
    </row>
    <row r="15" spans="1:6" ht="12.75">
      <c r="A15" s="55">
        <v>7</v>
      </c>
      <c r="B15" s="57" t="s">
        <v>46</v>
      </c>
      <c r="C15" s="60">
        <v>21329</v>
      </c>
      <c r="D15" s="56" t="s">
        <v>30</v>
      </c>
      <c r="E15" s="72" t="s">
        <v>48</v>
      </c>
      <c r="F15" s="68">
        <v>700</v>
      </c>
    </row>
    <row r="16" spans="1:6" ht="12.75">
      <c r="A16" s="55">
        <v>8</v>
      </c>
      <c r="B16" s="57" t="s">
        <v>46</v>
      </c>
      <c r="C16" s="56">
        <v>21330</v>
      </c>
      <c r="D16" s="56" t="s">
        <v>41</v>
      </c>
      <c r="E16" s="72" t="s">
        <v>49</v>
      </c>
      <c r="F16" s="68">
        <v>4043</v>
      </c>
    </row>
    <row r="17" spans="1:6" ht="12.75">
      <c r="A17" s="55">
        <v>9</v>
      </c>
      <c r="B17" s="57" t="s">
        <v>46</v>
      </c>
      <c r="C17" s="56">
        <v>21344</v>
      </c>
      <c r="D17" s="56" t="s">
        <v>41</v>
      </c>
      <c r="E17" s="72" t="s">
        <v>50</v>
      </c>
      <c r="F17" s="68">
        <v>100</v>
      </c>
    </row>
    <row r="18" spans="1:6" ht="12.75">
      <c r="A18" s="55">
        <f aca="true" t="shared" si="0" ref="A18:A72">A17+1</f>
        <v>10</v>
      </c>
      <c r="B18" s="57" t="s">
        <v>46</v>
      </c>
      <c r="C18" s="56">
        <v>21357</v>
      </c>
      <c r="D18" s="56" t="s">
        <v>30</v>
      </c>
      <c r="E18" s="72" t="s">
        <v>51</v>
      </c>
      <c r="F18" s="68">
        <v>2480</v>
      </c>
    </row>
    <row r="19" spans="1:6" ht="12.75">
      <c r="A19" s="55">
        <f t="shared" si="0"/>
        <v>11</v>
      </c>
      <c r="B19" s="57" t="s">
        <v>46</v>
      </c>
      <c r="C19" s="56">
        <v>21355</v>
      </c>
      <c r="D19" s="56" t="s">
        <v>41</v>
      </c>
      <c r="E19" s="72" t="s">
        <v>52</v>
      </c>
      <c r="F19" s="68">
        <v>1017.5</v>
      </c>
    </row>
    <row r="20" spans="1:6" ht="12.75">
      <c r="A20" s="55">
        <f t="shared" si="0"/>
        <v>12</v>
      </c>
      <c r="B20" s="57" t="s">
        <v>46</v>
      </c>
      <c r="C20" s="56">
        <v>21353</v>
      </c>
      <c r="D20" s="56" t="s">
        <v>41</v>
      </c>
      <c r="E20" s="72" t="s">
        <v>53</v>
      </c>
      <c r="F20" s="69">
        <v>34560</v>
      </c>
    </row>
    <row r="21" spans="1:6" ht="12.75">
      <c r="A21" s="55">
        <f t="shared" si="0"/>
        <v>13</v>
      </c>
      <c r="B21" s="57" t="s">
        <v>46</v>
      </c>
      <c r="C21" s="56">
        <v>21352</v>
      </c>
      <c r="D21" s="56" t="s">
        <v>41</v>
      </c>
      <c r="E21" s="72" t="s">
        <v>54</v>
      </c>
      <c r="F21" s="69">
        <v>300</v>
      </c>
    </row>
    <row r="22" spans="1:6" ht="12.75">
      <c r="A22" s="55">
        <f t="shared" si="0"/>
        <v>14</v>
      </c>
      <c r="B22" s="57" t="s">
        <v>46</v>
      </c>
      <c r="C22" s="56">
        <v>21332</v>
      </c>
      <c r="D22" s="56" t="s">
        <v>39</v>
      </c>
      <c r="E22" s="72" t="s">
        <v>55</v>
      </c>
      <c r="F22" s="68">
        <v>200</v>
      </c>
    </row>
    <row r="23" spans="1:6" ht="12.75">
      <c r="A23" s="55">
        <f t="shared" si="0"/>
        <v>15</v>
      </c>
      <c r="B23" s="57" t="s">
        <v>46</v>
      </c>
      <c r="C23" s="56">
        <v>21328</v>
      </c>
      <c r="D23" s="56" t="s">
        <v>41</v>
      </c>
      <c r="E23" s="72" t="s">
        <v>56</v>
      </c>
      <c r="F23" s="68">
        <v>1000</v>
      </c>
    </row>
    <row r="24" spans="1:6" ht="12.75">
      <c r="A24" s="55">
        <f t="shared" si="0"/>
        <v>16</v>
      </c>
      <c r="B24" s="57" t="s">
        <v>46</v>
      </c>
      <c r="C24" s="56">
        <v>21354</v>
      </c>
      <c r="D24" s="56" t="s">
        <v>41</v>
      </c>
      <c r="E24" s="72" t="s">
        <v>57</v>
      </c>
      <c r="F24" s="68">
        <v>150</v>
      </c>
    </row>
    <row r="25" spans="1:6" ht="12.75">
      <c r="A25" s="55">
        <f t="shared" si="0"/>
        <v>17</v>
      </c>
      <c r="B25" s="57" t="s">
        <v>46</v>
      </c>
      <c r="C25" s="56">
        <v>21335</v>
      </c>
      <c r="D25" s="56" t="s">
        <v>39</v>
      </c>
      <c r="E25" s="72" t="s">
        <v>58</v>
      </c>
      <c r="F25" s="68">
        <v>40</v>
      </c>
    </row>
    <row r="26" spans="1:6" ht="12.75">
      <c r="A26" s="55">
        <f t="shared" si="0"/>
        <v>18</v>
      </c>
      <c r="B26" s="57" t="s">
        <v>46</v>
      </c>
      <c r="C26" s="60">
        <v>21333</v>
      </c>
      <c r="D26" s="56" t="s">
        <v>39</v>
      </c>
      <c r="E26" s="72" t="s">
        <v>59</v>
      </c>
      <c r="F26" s="68">
        <v>10</v>
      </c>
    </row>
    <row r="27" spans="1:6" ht="12.75">
      <c r="A27" s="55">
        <f t="shared" si="0"/>
        <v>19</v>
      </c>
      <c r="B27" s="57" t="s">
        <v>46</v>
      </c>
      <c r="C27" s="56">
        <v>21351</v>
      </c>
      <c r="D27" s="56" t="s">
        <v>41</v>
      </c>
      <c r="E27" s="72" t="s">
        <v>60</v>
      </c>
      <c r="F27" s="68">
        <v>150</v>
      </c>
    </row>
    <row r="28" spans="1:6" ht="12.75">
      <c r="A28" s="55">
        <f t="shared" si="0"/>
        <v>20</v>
      </c>
      <c r="B28" s="57" t="s">
        <v>46</v>
      </c>
      <c r="C28" s="60">
        <v>21350</v>
      </c>
      <c r="D28" s="56" t="s">
        <v>30</v>
      </c>
      <c r="E28" s="72" t="s">
        <v>61</v>
      </c>
      <c r="F28" s="66">
        <v>857.5</v>
      </c>
    </row>
    <row r="29" spans="1:6" ht="12.75">
      <c r="A29" s="55">
        <f t="shared" si="0"/>
        <v>21</v>
      </c>
      <c r="B29" s="57" t="s">
        <v>46</v>
      </c>
      <c r="C29" s="60">
        <v>21349</v>
      </c>
      <c r="D29" s="56" t="s">
        <v>30</v>
      </c>
      <c r="E29" s="72" t="s">
        <v>61</v>
      </c>
      <c r="F29" s="66">
        <v>857.5</v>
      </c>
    </row>
    <row r="30" spans="1:6" ht="12.75">
      <c r="A30" s="55">
        <f t="shared" si="0"/>
        <v>22</v>
      </c>
      <c r="B30" s="57" t="s">
        <v>46</v>
      </c>
      <c r="C30" s="60">
        <v>21348</v>
      </c>
      <c r="D30" s="56" t="s">
        <v>41</v>
      </c>
      <c r="E30" s="72" t="s">
        <v>62</v>
      </c>
      <c r="F30" s="66">
        <v>130</v>
      </c>
    </row>
    <row r="31" spans="1:6" ht="12.75">
      <c r="A31" s="55">
        <f t="shared" si="0"/>
        <v>23</v>
      </c>
      <c r="B31" s="57" t="s">
        <v>46</v>
      </c>
      <c r="C31" s="60">
        <v>21347</v>
      </c>
      <c r="D31" s="56" t="s">
        <v>41</v>
      </c>
      <c r="E31" s="72" t="s">
        <v>63</v>
      </c>
      <c r="F31" s="66">
        <v>8626.3</v>
      </c>
    </row>
    <row r="32" spans="1:6" ht="12.75">
      <c r="A32" s="55">
        <f t="shared" si="0"/>
        <v>24</v>
      </c>
      <c r="B32" s="57" t="s">
        <v>46</v>
      </c>
      <c r="C32" s="60">
        <v>21331</v>
      </c>
      <c r="D32" s="56" t="s">
        <v>39</v>
      </c>
      <c r="E32" s="72" t="s">
        <v>64</v>
      </c>
      <c r="F32" s="66">
        <v>50</v>
      </c>
    </row>
    <row r="33" spans="1:6" ht="12.75">
      <c r="A33" s="55">
        <f t="shared" si="0"/>
        <v>25</v>
      </c>
      <c r="B33" s="57" t="s">
        <v>46</v>
      </c>
      <c r="C33" s="60">
        <v>21327</v>
      </c>
      <c r="D33" s="56" t="s">
        <v>41</v>
      </c>
      <c r="E33" s="72" t="s">
        <v>65</v>
      </c>
      <c r="F33" s="66">
        <v>300</v>
      </c>
    </row>
    <row r="34" spans="1:6" ht="12.75">
      <c r="A34" s="55">
        <f t="shared" si="0"/>
        <v>26</v>
      </c>
      <c r="B34" s="57" t="s">
        <v>46</v>
      </c>
      <c r="C34" s="60">
        <v>21334</v>
      </c>
      <c r="D34" s="56" t="s">
        <v>39</v>
      </c>
      <c r="E34" s="72" t="s">
        <v>66</v>
      </c>
      <c r="F34" s="66">
        <v>200</v>
      </c>
    </row>
    <row r="35" spans="1:6" ht="26.25">
      <c r="A35" s="55">
        <f t="shared" si="0"/>
        <v>27</v>
      </c>
      <c r="B35" s="57" t="s">
        <v>67</v>
      </c>
      <c r="C35" s="60">
        <v>21359</v>
      </c>
      <c r="D35" s="56" t="s">
        <v>39</v>
      </c>
      <c r="E35" s="72" t="s">
        <v>68</v>
      </c>
      <c r="F35" s="66">
        <v>110</v>
      </c>
    </row>
    <row r="36" spans="1:6" ht="12.75">
      <c r="A36" s="55">
        <f t="shared" si="0"/>
        <v>28</v>
      </c>
      <c r="B36" s="57" t="s">
        <v>67</v>
      </c>
      <c r="C36" s="60">
        <v>21360</v>
      </c>
      <c r="D36" s="56" t="s">
        <v>39</v>
      </c>
      <c r="E36" s="72" t="s">
        <v>69</v>
      </c>
      <c r="F36" s="66">
        <v>100</v>
      </c>
    </row>
    <row r="37" spans="1:6" ht="12.75">
      <c r="A37" s="55">
        <f t="shared" si="0"/>
        <v>29</v>
      </c>
      <c r="B37" s="57" t="s">
        <v>67</v>
      </c>
      <c r="C37" s="60">
        <v>21361</v>
      </c>
      <c r="D37" s="56" t="s">
        <v>39</v>
      </c>
      <c r="E37" s="72" t="s">
        <v>70</v>
      </c>
      <c r="F37" s="66">
        <v>100</v>
      </c>
    </row>
    <row r="38" spans="1:6" ht="12.75">
      <c r="A38" s="55">
        <f t="shared" si="0"/>
        <v>30</v>
      </c>
      <c r="B38" s="57" t="s">
        <v>67</v>
      </c>
      <c r="C38" s="60">
        <v>21378</v>
      </c>
      <c r="D38" s="56" t="s">
        <v>30</v>
      </c>
      <c r="E38" s="72" t="s">
        <v>71</v>
      </c>
      <c r="F38" s="66">
        <v>4996</v>
      </c>
    </row>
    <row r="39" spans="1:6" ht="12.75">
      <c r="A39" s="55">
        <f t="shared" si="0"/>
        <v>31</v>
      </c>
      <c r="B39" s="57" t="s">
        <v>67</v>
      </c>
      <c r="C39" s="60">
        <v>21376</v>
      </c>
      <c r="D39" s="56" t="s">
        <v>30</v>
      </c>
      <c r="E39" s="72" t="s">
        <v>72</v>
      </c>
      <c r="F39" s="66">
        <v>50</v>
      </c>
    </row>
    <row r="40" spans="1:6" ht="12.75">
      <c r="A40" s="55">
        <f t="shared" si="0"/>
        <v>32</v>
      </c>
      <c r="B40" s="57" t="s">
        <v>67</v>
      </c>
      <c r="C40" s="60">
        <v>21375</v>
      </c>
      <c r="D40" s="56" t="s">
        <v>30</v>
      </c>
      <c r="E40" s="72" t="s">
        <v>73</v>
      </c>
      <c r="F40" s="66">
        <v>1000</v>
      </c>
    </row>
    <row r="41" spans="1:6" ht="12.75">
      <c r="A41" s="55">
        <f t="shared" si="0"/>
        <v>33</v>
      </c>
      <c r="B41" s="57" t="s">
        <v>67</v>
      </c>
      <c r="C41" s="60">
        <v>21374</v>
      </c>
      <c r="D41" s="56" t="s">
        <v>41</v>
      </c>
      <c r="E41" s="72" t="s">
        <v>74</v>
      </c>
      <c r="F41" s="66">
        <v>840</v>
      </c>
    </row>
    <row r="42" spans="1:6" ht="12.75">
      <c r="A42" s="55">
        <f t="shared" si="0"/>
        <v>34</v>
      </c>
      <c r="B42" s="57" t="s">
        <v>67</v>
      </c>
      <c r="C42" s="60">
        <v>21373</v>
      </c>
      <c r="D42" s="56" t="s">
        <v>30</v>
      </c>
      <c r="E42" s="72" t="s">
        <v>75</v>
      </c>
      <c r="F42" s="66">
        <v>435</v>
      </c>
    </row>
    <row r="43" spans="1:6" ht="12.75">
      <c r="A43" s="55">
        <f t="shared" si="0"/>
        <v>35</v>
      </c>
      <c r="B43" s="57" t="s">
        <v>67</v>
      </c>
      <c r="C43" s="60">
        <v>21372</v>
      </c>
      <c r="D43" s="56" t="s">
        <v>30</v>
      </c>
      <c r="E43" s="72" t="s">
        <v>76</v>
      </c>
      <c r="F43" s="66">
        <v>1570</v>
      </c>
    </row>
    <row r="44" spans="1:6" ht="12.75">
      <c r="A44" s="55">
        <f t="shared" si="0"/>
        <v>36</v>
      </c>
      <c r="B44" s="57" t="s">
        <v>67</v>
      </c>
      <c r="C44" s="60">
        <v>21371</v>
      </c>
      <c r="D44" s="56" t="s">
        <v>41</v>
      </c>
      <c r="E44" s="72" t="s">
        <v>77</v>
      </c>
      <c r="F44" s="66">
        <v>1284</v>
      </c>
    </row>
    <row r="45" spans="1:6" ht="12.75">
      <c r="A45" s="55">
        <f t="shared" si="0"/>
        <v>37</v>
      </c>
      <c r="B45" s="57" t="s">
        <v>67</v>
      </c>
      <c r="C45" s="60">
        <v>21370</v>
      </c>
      <c r="D45" s="56" t="s">
        <v>30</v>
      </c>
      <c r="E45" s="72" t="s">
        <v>78</v>
      </c>
      <c r="F45" s="66">
        <v>8575</v>
      </c>
    </row>
    <row r="46" spans="1:6" ht="12.75">
      <c r="A46" s="55">
        <f t="shared" si="0"/>
        <v>38</v>
      </c>
      <c r="B46" s="57" t="s">
        <v>67</v>
      </c>
      <c r="C46" s="60">
        <v>21358</v>
      </c>
      <c r="D46" s="56" t="s">
        <v>41</v>
      </c>
      <c r="E46" s="72" t="s">
        <v>79</v>
      </c>
      <c r="F46" s="66">
        <v>3754</v>
      </c>
    </row>
    <row r="47" spans="1:6" ht="12.75">
      <c r="A47" s="55">
        <f t="shared" si="0"/>
        <v>39</v>
      </c>
      <c r="B47" s="57" t="s">
        <v>67</v>
      </c>
      <c r="C47" s="60">
        <v>21369</v>
      </c>
      <c r="D47" s="56" t="s">
        <v>39</v>
      </c>
      <c r="E47" s="72" t="s">
        <v>80</v>
      </c>
      <c r="F47" s="66">
        <v>60</v>
      </c>
    </row>
    <row r="48" spans="1:6" ht="12.75">
      <c r="A48" s="55">
        <f t="shared" si="0"/>
        <v>40</v>
      </c>
      <c r="B48" s="57" t="s">
        <v>67</v>
      </c>
      <c r="C48" s="60">
        <v>21368</v>
      </c>
      <c r="D48" s="56" t="s">
        <v>39</v>
      </c>
      <c r="E48" s="72" t="s">
        <v>81</v>
      </c>
      <c r="F48" s="66">
        <v>200</v>
      </c>
    </row>
    <row r="49" spans="1:6" ht="12.75">
      <c r="A49" s="55">
        <f t="shared" si="0"/>
        <v>41</v>
      </c>
      <c r="B49" s="57" t="s">
        <v>67</v>
      </c>
      <c r="C49" s="60">
        <v>21367</v>
      </c>
      <c r="D49" s="56" t="s">
        <v>39</v>
      </c>
      <c r="E49" s="72" t="s">
        <v>82</v>
      </c>
      <c r="F49" s="66">
        <v>50</v>
      </c>
    </row>
    <row r="50" spans="1:6" ht="12.75">
      <c r="A50" s="55">
        <f t="shared" si="0"/>
        <v>42</v>
      </c>
      <c r="B50" s="57" t="s">
        <v>67</v>
      </c>
      <c r="C50" s="60">
        <v>21366</v>
      </c>
      <c r="D50" s="56" t="s">
        <v>39</v>
      </c>
      <c r="E50" s="72" t="s">
        <v>83</v>
      </c>
      <c r="F50" s="66">
        <v>30</v>
      </c>
    </row>
    <row r="51" spans="1:6" ht="12.75">
      <c r="A51" s="55">
        <f t="shared" si="0"/>
        <v>43</v>
      </c>
      <c r="B51" s="57" t="s">
        <v>67</v>
      </c>
      <c r="C51" s="60">
        <v>21365</v>
      </c>
      <c r="D51" s="56" t="s">
        <v>39</v>
      </c>
      <c r="E51" s="72" t="s">
        <v>84</v>
      </c>
      <c r="F51" s="66">
        <v>70</v>
      </c>
    </row>
    <row r="52" spans="1:6" ht="12.75">
      <c r="A52" s="55">
        <f t="shared" si="0"/>
        <v>44</v>
      </c>
      <c r="B52" s="57" t="s">
        <v>67</v>
      </c>
      <c r="C52" s="60">
        <v>21364</v>
      </c>
      <c r="D52" s="56" t="s">
        <v>39</v>
      </c>
      <c r="E52" s="72" t="s">
        <v>85</v>
      </c>
      <c r="F52" s="66">
        <v>50</v>
      </c>
    </row>
    <row r="53" spans="1:6" ht="12.75">
      <c r="A53" s="55">
        <f t="shared" si="0"/>
        <v>45</v>
      </c>
      <c r="B53" s="57" t="s">
        <v>67</v>
      </c>
      <c r="C53" s="60">
        <v>21363</v>
      </c>
      <c r="D53" s="56" t="s">
        <v>39</v>
      </c>
      <c r="E53" s="72" t="s">
        <v>86</v>
      </c>
      <c r="F53" s="66">
        <v>50</v>
      </c>
    </row>
    <row r="54" spans="1:6" ht="12.75">
      <c r="A54" s="55">
        <f t="shared" si="0"/>
        <v>46</v>
      </c>
      <c r="B54" s="57" t="s">
        <v>67</v>
      </c>
      <c r="C54" s="60">
        <v>21362</v>
      </c>
      <c r="D54" s="56" t="s">
        <v>39</v>
      </c>
      <c r="E54" s="72" t="s">
        <v>87</v>
      </c>
      <c r="F54" s="66">
        <v>100</v>
      </c>
    </row>
    <row r="55" spans="1:6" ht="12.75">
      <c r="A55" s="55">
        <f t="shared" si="0"/>
        <v>47</v>
      </c>
      <c r="B55" s="57" t="s">
        <v>88</v>
      </c>
      <c r="C55" s="60">
        <v>10611</v>
      </c>
      <c r="D55" s="56" t="s">
        <v>41</v>
      </c>
      <c r="E55" s="72" t="s">
        <v>89</v>
      </c>
      <c r="F55" s="66">
        <v>4000</v>
      </c>
    </row>
    <row r="56" spans="1:6" ht="26.25">
      <c r="A56" s="55">
        <f t="shared" si="0"/>
        <v>48</v>
      </c>
      <c r="B56" s="57" t="s">
        <v>88</v>
      </c>
      <c r="C56" s="60">
        <v>21396</v>
      </c>
      <c r="D56" s="56" t="s">
        <v>41</v>
      </c>
      <c r="E56" s="72" t="s">
        <v>90</v>
      </c>
      <c r="F56" s="66">
        <v>46.8</v>
      </c>
    </row>
    <row r="57" spans="1:6" ht="12.75">
      <c r="A57" s="55">
        <f t="shared" si="0"/>
        <v>49</v>
      </c>
      <c r="B57" s="57" t="s">
        <v>88</v>
      </c>
      <c r="C57" s="60">
        <v>21395</v>
      </c>
      <c r="D57" s="56" t="s">
        <v>41</v>
      </c>
      <c r="E57" s="72" t="s">
        <v>91</v>
      </c>
      <c r="F57" s="66">
        <v>260</v>
      </c>
    </row>
    <row r="58" spans="1:6" ht="12.75">
      <c r="A58" s="55">
        <f t="shared" si="0"/>
        <v>50</v>
      </c>
      <c r="B58" s="57" t="s">
        <v>88</v>
      </c>
      <c r="C58" s="60">
        <v>21394</v>
      </c>
      <c r="D58" s="56" t="s">
        <v>41</v>
      </c>
      <c r="E58" s="72" t="s">
        <v>92</v>
      </c>
      <c r="F58" s="66">
        <v>200</v>
      </c>
    </row>
    <row r="59" spans="1:6" ht="12.75">
      <c r="A59" s="55">
        <f t="shared" si="0"/>
        <v>51</v>
      </c>
      <c r="B59" s="57" t="s">
        <v>88</v>
      </c>
      <c r="C59" s="60">
        <v>21393</v>
      </c>
      <c r="D59" s="56" t="s">
        <v>41</v>
      </c>
      <c r="E59" s="72" t="s">
        <v>93</v>
      </c>
      <c r="F59" s="66">
        <v>284.18</v>
      </c>
    </row>
    <row r="60" spans="1:6" ht="12.75">
      <c r="A60" s="55">
        <f t="shared" si="0"/>
        <v>52</v>
      </c>
      <c r="B60" s="57" t="s">
        <v>88</v>
      </c>
      <c r="C60" s="60">
        <v>21392</v>
      </c>
      <c r="D60" s="56" t="s">
        <v>41</v>
      </c>
      <c r="E60" s="72" t="s">
        <v>94</v>
      </c>
      <c r="F60" s="66">
        <v>890</v>
      </c>
    </row>
    <row r="61" spans="1:6" ht="12.75">
      <c r="A61" s="55">
        <f t="shared" si="0"/>
        <v>53</v>
      </c>
      <c r="B61" s="57" t="s">
        <v>88</v>
      </c>
      <c r="C61" s="60">
        <v>21381</v>
      </c>
      <c r="D61" s="56" t="s">
        <v>30</v>
      </c>
      <c r="E61" s="72" t="s">
        <v>95</v>
      </c>
      <c r="F61" s="66">
        <v>315.65</v>
      </c>
    </row>
    <row r="62" spans="1:6" ht="12.75">
      <c r="A62" s="55">
        <f t="shared" si="0"/>
        <v>54</v>
      </c>
      <c r="B62" s="57" t="s">
        <v>88</v>
      </c>
      <c r="C62" s="60">
        <v>10606</v>
      </c>
      <c r="D62" s="56" t="s">
        <v>39</v>
      </c>
      <c r="E62" s="72" t="s">
        <v>96</v>
      </c>
      <c r="F62" s="66">
        <v>11836</v>
      </c>
    </row>
    <row r="63" spans="1:6" ht="12.75">
      <c r="A63" s="55">
        <f t="shared" si="0"/>
        <v>55</v>
      </c>
      <c r="B63" s="57" t="s">
        <v>88</v>
      </c>
      <c r="C63" s="60">
        <v>10610</v>
      </c>
      <c r="D63" s="56" t="s">
        <v>41</v>
      </c>
      <c r="E63" s="72" t="s">
        <v>97</v>
      </c>
      <c r="F63" s="66">
        <v>63000</v>
      </c>
    </row>
    <row r="64" spans="1:6" ht="12.75">
      <c r="A64" s="55">
        <f t="shared" si="0"/>
        <v>56</v>
      </c>
      <c r="B64" s="57" t="s">
        <v>88</v>
      </c>
      <c r="C64" s="60">
        <v>10618</v>
      </c>
      <c r="D64" s="56" t="s">
        <v>39</v>
      </c>
      <c r="E64" s="72" t="s">
        <v>98</v>
      </c>
      <c r="F64" s="66">
        <v>157430</v>
      </c>
    </row>
    <row r="65" spans="1:6" ht="12.75">
      <c r="A65" s="55">
        <f t="shared" si="0"/>
        <v>57</v>
      </c>
      <c r="B65" s="57" t="s">
        <v>88</v>
      </c>
      <c r="C65" s="60">
        <v>10665</v>
      </c>
      <c r="D65" s="56" t="s">
        <v>39</v>
      </c>
      <c r="E65" s="72" t="s">
        <v>99</v>
      </c>
      <c r="F65" s="66">
        <v>24291</v>
      </c>
    </row>
    <row r="66" spans="1:6" ht="12.75">
      <c r="A66" s="55">
        <f t="shared" si="0"/>
        <v>58</v>
      </c>
      <c r="B66" s="57" t="s">
        <v>88</v>
      </c>
      <c r="C66" s="60">
        <v>10607</v>
      </c>
      <c r="D66" s="56" t="s">
        <v>39</v>
      </c>
      <c r="E66" s="72" t="s">
        <v>100</v>
      </c>
      <c r="F66" s="66">
        <v>757</v>
      </c>
    </row>
    <row r="67" spans="1:6" ht="12.75">
      <c r="A67" s="55">
        <f t="shared" si="0"/>
        <v>59</v>
      </c>
      <c r="B67" s="57" t="s">
        <v>88</v>
      </c>
      <c r="C67" s="60">
        <v>21397</v>
      </c>
      <c r="D67" s="56" t="s">
        <v>30</v>
      </c>
      <c r="E67" s="72" t="s">
        <v>101</v>
      </c>
      <c r="F67" s="66">
        <v>650</v>
      </c>
    </row>
    <row r="68" spans="1:6" ht="26.25">
      <c r="A68" s="55">
        <f t="shared" si="0"/>
        <v>60</v>
      </c>
      <c r="B68" s="57" t="s">
        <v>88</v>
      </c>
      <c r="C68" s="60">
        <v>10613</v>
      </c>
      <c r="D68" s="56" t="s">
        <v>41</v>
      </c>
      <c r="E68" s="72" t="s">
        <v>102</v>
      </c>
      <c r="F68" s="66">
        <v>145171.92</v>
      </c>
    </row>
    <row r="69" spans="1:6" ht="26.25">
      <c r="A69" s="55">
        <f t="shared" si="0"/>
        <v>61</v>
      </c>
      <c r="B69" s="59">
        <v>42697</v>
      </c>
      <c r="C69" s="60">
        <v>21342</v>
      </c>
      <c r="D69" s="61" t="s">
        <v>103</v>
      </c>
      <c r="E69" s="73" t="s">
        <v>104</v>
      </c>
      <c r="F69" s="62">
        <v>1000</v>
      </c>
    </row>
    <row r="70" spans="1:6" ht="26.25">
      <c r="A70" s="55">
        <f t="shared" si="0"/>
        <v>62</v>
      </c>
      <c r="B70" s="59">
        <v>42697</v>
      </c>
      <c r="C70" s="60">
        <v>21343</v>
      </c>
      <c r="D70" s="63" t="s">
        <v>103</v>
      </c>
      <c r="E70" s="73" t="s">
        <v>105</v>
      </c>
      <c r="F70" s="62">
        <v>400</v>
      </c>
    </row>
    <row r="71" spans="1:6" ht="26.25">
      <c r="A71" s="55">
        <f t="shared" si="0"/>
        <v>63</v>
      </c>
      <c r="B71" s="59">
        <v>42697</v>
      </c>
      <c r="C71" s="60">
        <v>21345</v>
      </c>
      <c r="D71" s="63" t="s">
        <v>103</v>
      </c>
      <c r="E71" s="73" t="s">
        <v>105</v>
      </c>
      <c r="F71" s="62">
        <v>600</v>
      </c>
    </row>
    <row r="72" spans="1:6" ht="26.25">
      <c r="A72" s="55">
        <f t="shared" si="0"/>
        <v>64</v>
      </c>
      <c r="B72" s="59">
        <v>42697</v>
      </c>
      <c r="C72" s="60">
        <v>21346</v>
      </c>
      <c r="D72" s="63" t="s">
        <v>103</v>
      </c>
      <c r="E72" s="73" t="s">
        <v>106</v>
      </c>
      <c r="F72" s="62">
        <v>1500</v>
      </c>
    </row>
    <row r="73" spans="1:6" ht="12.75">
      <c r="A73" s="56"/>
      <c r="B73" s="57"/>
      <c r="C73" s="56"/>
      <c r="D73" s="56"/>
      <c r="E73" s="74" t="s">
        <v>7</v>
      </c>
      <c r="F73" s="58">
        <f>SUM(F9:F72)</f>
        <v>505860.65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C6" sqref="C6:D6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20" t="s">
        <v>20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20" t="s">
        <v>21</v>
      </c>
      <c r="B3" s="11"/>
      <c r="C3" s="9"/>
      <c r="D3" s="11"/>
      <c r="E3" s="12"/>
      <c r="F3" s="9"/>
    </row>
    <row r="4" spans="1:6" ht="12.75">
      <c r="A4" s="20" t="s">
        <v>26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46" t="s">
        <v>29</v>
      </c>
      <c r="D6" s="102" t="s">
        <v>151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52.5">
      <c r="A8" s="14" t="s">
        <v>8</v>
      </c>
      <c r="B8" s="15" t="s">
        <v>9</v>
      </c>
      <c r="C8" s="16" t="s">
        <v>10</v>
      </c>
      <c r="D8" s="15" t="s">
        <v>23</v>
      </c>
      <c r="E8" s="17" t="s">
        <v>24</v>
      </c>
      <c r="F8" s="21" t="s">
        <v>25</v>
      </c>
    </row>
    <row r="9" spans="1:6" ht="13.5">
      <c r="A9" s="47">
        <v>1</v>
      </c>
      <c r="B9" s="48">
        <v>42695</v>
      </c>
      <c r="C9" s="47">
        <v>10603</v>
      </c>
      <c r="D9" s="47" t="s">
        <v>30</v>
      </c>
      <c r="E9" s="49" t="s">
        <v>31</v>
      </c>
      <c r="F9" s="50">
        <v>20371.71</v>
      </c>
    </row>
    <row r="10" spans="1:6" ht="13.5">
      <c r="A10" s="47">
        <v>2</v>
      </c>
      <c r="B10" s="48">
        <v>42695</v>
      </c>
      <c r="C10" s="47">
        <v>10602</v>
      </c>
      <c r="D10" s="47" t="s">
        <v>30</v>
      </c>
      <c r="E10" s="49" t="s">
        <v>32</v>
      </c>
      <c r="F10" s="50">
        <v>2445.5</v>
      </c>
    </row>
    <row r="11" spans="1:6" ht="13.5">
      <c r="A11" s="47">
        <v>3</v>
      </c>
      <c r="B11" s="48">
        <v>42696</v>
      </c>
      <c r="C11" s="47">
        <v>10607</v>
      </c>
      <c r="D11" s="47" t="s">
        <v>30</v>
      </c>
      <c r="E11" s="49" t="s">
        <v>33</v>
      </c>
      <c r="F11" s="50">
        <v>66808.8</v>
      </c>
    </row>
    <row r="12" spans="1:6" ht="13.5">
      <c r="A12" s="47">
        <v>4</v>
      </c>
      <c r="B12" s="48">
        <v>42696</v>
      </c>
      <c r="C12" s="47">
        <v>10606</v>
      </c>
      <c r="D12" s="47" t="s">
        <v>30</v>
      </c>
      <c r="E12" s="49" t="s">
        <v>34</v>
      </c>
      <c r="F12" s="50">
        <v>77236</v>
      </c>
    </row>
    <row r="13" spans="1:256" ht="13.5">
      <c r="A13" s="47">
        <v>5</v>
      </c>
      <c r="B13" s="48">
        <v>42697</v>
      </c>
      <c r="C13" s="47">
        <v>21337</v>
      </c>
      <c r="D13" s="47" t="s">
        <v>30</v>
      </c>
      <c r="E13" s="49" t="s">
        <v>35</v>
      </c>
      <c r="F13" s="50">
        <v>67654.5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7">
        <v>6</v>
      </c>
      <c r="B14" s="48">
        <v>42697</v>
      </c>
      <c r="C14" s="47">
        <v>21338</v>
      </c>
      <c r="D14" s="47" t="s">
        <v>30</v>
      </c>
      <c r="E14" s="49" t="s">
        <v>35</v>
      </c>
      <c r="F14" s="50">
        <v>34729.31</v>
      </c>
    </row>
    <row r="15" spans="1:6" ht="13.5">
      <c r="A15" s="47">
        <v>7</v>
      </c>
      <c r="B15" s="48">
        <v>42697</v>
      </c>
      <c r="C15" s="47">
        <v>21339</v>
      </c>
      <c r="D15" s="47" t="s">
        <v>30</v>
      </c>
      <c r="E15" s="49" t="s">
        <v>35</v>
      </c>
      <c r="F15" s="50">
        <v>27963.86</v>
      </c>
    </row>
    <row r="16" spans="1:6" ht="13.5">
      <c r="A16" s="47">
        <v>8</v>
      </c>
      <c r="B16" s="48">
        <v>42697</v>
      </c>
      <c r="C16" s="47">
        <v>21340</v>
      </c>
      <c r="D16" s="47" t="s">
        <v>30</v>
      </c>
      <c r="E16" s="49" t="s">
        <v>35</v>
      </c>
      <c r="F16" s="50">
        <v>24355.62</v>
      </c>
    </row>
    <row r="17" spans="1:6" ht="13.5">
      <c r="A17" s="47">
        <v>9</v>
      </c>
      <c r="B17" s="48">
        <v>42697</v>
      </c>
      <c r="C17" s="47">
        <v>21341</v>
      </c>
      <c r="D17" s="47" t="s">
        <v>30</v>
      </c>
      <c r="E17" s="49" t="s">
        <v>35</v>
      </c>
      <c r="F17" s="50">
        <v>14613.37</v>
      </c>
    </row>
    <row r="18" spans="1:6" ht="13.5">
      <c r="A18" s="47">
        <v>10</v>
      </c>
      <c r="B18" s="48">
        <v>42698</v>
      </c>
      <c r="C18" s="47">
        <v>10617</v>
      </c>
      <c r="D18" s="47" t="s">
        <v>30</v>
      </c>
      <c r="E18" s="54" t="s">
        <v>36</v>
      </c>
      <c r="F18" s="50">
        <v>581806.29</v>
      </c>
    </row>
    <row r="19" spans="1:6" ht="13.5">
      <c r="A19" s="47">
        <v>11</v>
      </c>
      <c r="B19" s="48">
        <v>42698</v>
      </c>
      <c r="C19" s="47">
        <v>21377</v>
      </c>
      <c r="D19" s="47" t="s">
        <v>30</v>
      </c>
      <c r="E19" s="54" t="s">
        <v>37</v>
      </c>
      <c r="F19" s="50">
        <v>128634.25</v>
      </c>
    </row>
    <row r="20" spans="1:6" ht="13.5">
      <c r="A20" s="47">
        <v>12</v>
      </c>
      <c r="B20" s="48">
        <v>42699</v>
      </c>
      <c r="C20" s="47">
        <v>21386</v>
      </c>
      <c r="D20" s="47" t="s">
        <v>30</v>
      </c>
      <c r="E20" s="49" t="s">
        <v>35</v>
      </c>
      <c r="F20" s="50">
        <v>22546.5</v>
      </c>
    </row>
    <row r="21" spans="1:6" ht="13.5">
      <c r="A21" s="47">
        <v>13</v>
      </c>
      <c r="B21" s="48">
        <v>42699</v>
      </c>
      <c r="C21" s="47">
        <v>21391</v>
      </c>
      <c r="D21" s="47" t="s">
        <v>30</v>
      </c>
      <c r="E21" s="49" t="s">
        <v>35</v>
      </c>
      <c r="F21" s="50">
        <v>22546.5</v>
      </c>
    </row>
    <row r="22" spans="1:6" ht="13.5">
      <c r="A22" s="47">
        <v>14</v>
      </c>
      <c r="B22" s="48">
        <v>42699</v>
      </c>
      <c r="C22" s="47">
        <v>21387</v>
      </c>
      <c r="D22" s="47" t="s">
        <v>30</v>
      </c>
      <c r="E22" s="49" t="s">
        <v>35</v>
      </c>
      <c r="F22" s="50">
        <v>5411.16</v>
      </c>
    </row>
    <row r="23" spans="1:6" ht="13.5">
      <c r="A23" s="47">
        <v>15</v>
      </c>
      <c r="B23" s="48">
        <v>42699</v>
      </c>
      <c r="C23" s="47">
        <v>21385</v>
      </c>
      <c r="D23" s="47" t="s">
        <v>30</v>
      </c>
      <c r="E23" s="49" t="s">
        <v>35</v>
      </c>
      <c r="F23" s="50">
        <v>12175.11</v>
      </c>
    </row>
    <row r="24" spans="1:6" ht="13.5">
      <c r="A24" s="47">
        <v>16</v>
      </c>
      <c r="B24" s="48">
        <v>42699</v>
      </c>
      <c r="C24" s="47">
        <v>21384</v>
      </c>
      <c r="D24" s="47" t="s">
        <v>30</v>
      </c>
      <c r="E24" s="49" t="s">
        <v>35</v>
      </c>
      <c r="F24" s="50">
        <v>13527.9</v>
      </c>
    </row>
    <row r="25" spans="1:6" ht="13.5">
      <c r="A25" s="47">
        <v>17</v>
      </c>
      <c r="B25" s="48">
        <v>42699</v>
      </c>
      <c r="C25" s="47">
        <v>21383</v>
      </c>
      <c r="D25" s="47" t="s">
        <v>30</v>
      </c>
      <c r="E25" s="49" t="s">
        <v>35</v>
      </c>
      <c r="F25" s="50">
        <v>22546.5</v>
      </c>
    </row>
    <row r="26" spans="1:6" ht="13.5">
      <c r="A26" s="47">
        <v>18</v>
      </c>
      <c r="B26" s="48">
        <v>42699</v>
      </c>
      <c r="C26" s="47">
        <v>21382</v>
      </c>
      <c r="D26" s="47" t="s">
        <v>30</v>
      </c>
      <c r="E26" s="49" t="s">
        <v>35</v>
      </c>
      <c r="F26" s="50">
        <v>33819.75</v>
      </c>
    </row>
    <row r="27" spans="1:6" ht="13.5">
      <c r="A27" s="47">
        <v>19</v>
      </c>
      <c r="B27" s="48">
        <v>42699</v>
      </c>
      <c r="C27" s="47">
        <v>21380</v>
      </c>
      <c r="D27" s="47" t="s">
        <v>30</v>
      </c>
      <c r="E27" s="49" t="s">
        <v>35</v>
      </c>
      <c r="F27" s="50">
        <v>16233.48</v>
      </c>
    </row>
    <row r="28" spans="1:6" ht="13.5">
      <c r="A28" s="47">
        <v>20</v>
      </c>
      <c r="B28" s="48">
        <v>42699</v>
      </c>
      <c r="C28" s="47">
        <v>21390</v>
      </c>
      <c r="D28" s="47" t="s">
        <v>30</v>
      </c>
      <c r="E28" s="49" t="s">
        <v>35</v>
      </c>
      <c r="F28" s="50">
        <v>13527.9</v>
      </c>
    </row>
    <row r="29" spans="1:6" ht="13.5">
      <c r="A29" s="47">
        <v>21</v>
      </c>
      <c r="B29" s="48">
        <v>42699</v>
      </c>
      <c r="C29" s="47">
        <v>21389</v>
      </c>
      <c r="D29" s="47" t="s">
        <v>30</v>
      </c>
      <c r="E29" s="49" t="s">
        <v>35</v>
      </c>
      <c r="F29" s="50">
        <v>13527.9</v>
      </c>
    </row>
    <row r="30" spans="1:6" ht="13.5">
      <c r="A30" s="47">
        <v>22</v>
      </c>
      <c r="B30" s="48">
        <v>42699</v>
      </c>
      <c r="C30" s="47">
        <v>21388</v>
      </c>
      <c r="D30" s="47" t="s">
        <v>30</v>
      </c>
      <c r="E30" s="49" t="s">
        <v>35</v>
      </c>
      <c r="F30" s="50">
        <v>29310.45</v>
      </c>
    </row>
    <row r="31" spans="1:6" ht="13.5">
      <c r="A31" s="51" t="s">
        <v>7</v>
      </c>
      <c r="B31" s="52"/>
      <c r="C31" s="52"/>
      <c r="D31" s="52"/>
      <c r="E31" s="52"/>
      <c r="F31" s="53">
        <f>SUM(F9:F30)</f>
        <v>1251792.3599999996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E29" sqref="E29"/>
    </sheetView>
  </sheetViews>
  <sheetFormatPr defaultColWidth="10.421875" defaultRowHeight="12.75"/>
  <cols>
    <col min="1" max="1" width="9.421875" style="23" customWidth="1"/>
    <col min="2" max="2" width="17.28125" style="23" customWidth="1"/>
    <col min="3" max="3" width="14.7109375" style="23" customWidth="1"/>
    <col min="4" max="4" width="24.7109375" style="23" customWidth="1"/>
    <col min="5" max="5" width="39.421875" style="23" customWidth="1"/>
    <col min="6" max="6" width="15.00390625" style="23" customWidth="1"/>
    <col min="7" max="16384" width="10.421875" style="23" customWidth="1"/>
  </cols>
  <sheetData>
    <row r="1" spans="1:6" ht="12.75">
      <c r="A1" s="20" t="s">
        <v>20</v>
      </c>
      <c r="B1" s="22"/>
      <c r="C1" s="11"/>
      <c r="D1" s="11"/>
      <c r="E1" s="22"/>
      <c r="F1" s="22"/>
    </row>
    <row r="2" spans="2:6" ht="12.75">
      <c r="B2" s="22"/>
      <c r="C2" s="22"/>
      <c r="D2" s="22"/>
      <c r="E2" s="22"/>
      <c r="F2" s="22"/>
    </row>
    <row r="3" spans="1:6" ht="12.75">
      <c r="A3" s="20" t="s">
        <v>27</v>
      </c>
      <c r="B3" s="11"/>
      <c r="C3" s="22"/>
      <c r="D3" s="11"/>
      <c r="E3" s="24"/>
      <c r="F3" s="22"/>
    </row>
    <row r="4" spans="1:6" ht="12.75">
      <c r="A4" s="77" t="s">
        <v>18</v>
      </c>
      <c r="B4" s="77"/>
      <c r="C4" s="77"/>
      <c r="D4" s="77"/>
      <c r="E4" s="77"/>
      <c r="F4" s="11"/>
    </row>
    <row r="5" spans="1:6" ht="12.75">
      <c r="A5" s="22"/>
      <c r="B5" s="11"/>
      <c r="C5" s="22"/>
      <c r="D5" s="22"/>
      <c r="E5" s="22"/>
      <c r="F5" s="22"/>
    </row>
    <row r="6" spans="1:6" ht="12.75">
      <c r="A6" s="22"/>
      <c r="B6" s="13"/>
      <c r="C6" s="46" t="s">
        <v>29</v>
      </c>
      <c r="D6" s="102" t="s">
        <v>151</v>
      </c>
      <c r="E6" s="22"/>
      <c r="F6" s="22"/>
    </row>
    <row r="7" spans="1:6" ht="13.5" thickBot="1">
      <c r="A7" s="22"/>
      <c r="B7" s="22"/>
      <c r="C7" s="22"/>
      <c r="D7" s="22"/>
      <c r="E7" s="22"/>
      <c r="F7" s="22"/>
    </row>
    <row r="8" spans="1:6" ht="52.5">
      <c r="A8" s="120" t="s">
        <v>8</v>
      </c>
      <c r="B8" s="121" t="s">
        <v>9</v>
      </c>
      <c r="C8" s="122" t="s">
        <v>10</v>
      </c>
      <c r="D8" s="121" t="s">
        <v>23</v>
      </c>
      <c r="E8" s="121" t="s">
        <v>24</v>
      </c>
      <c r="F8" s="123" t="s">
        <v>25</v>
      </c>
    </row>
    <row r="9" spans="1:6" ht="26.25">
      <c r="A9" s="124">
        <v>1</v>
      </c>
      <c r="B9" s="115">
        <v>42695</v>
      </c>
      <c r="C9" s="116" t="s">
        <v>152</v>
      </c>
      <c r="D9" s="117" t="s">
        <v>155</v>
      </c>
      <c r="E9" s="118" t="s">
        <v>153</v>
      </c>
      <c r="F9" s="125">
        <v>130000</v>
      </c>
    </row>
    <row r="10" spans="1:6" ht="26.25">
      <c r="A10" s="126">
        <v>2</v>
      </c>
      <c r="B10" s="115">
        <v>42695</v>
      </c>
      <c r="C10" s="119" t="s">
        <v>154</v>
      </c>
      <c r="D10" s="117" t="s">
        <v>156</v>
      </c>
      <c r="E10" s="118" t="s">
        <v>153</v>
      </c>
      <c r="F10" s="125">
        <v>3000</v>
      </c>
    </row>
    <row r="11" spans="1:6" ht="12.75">
      <c r="A11" s="126"/>
      <c r="B11" s="113"/>
      <c r="C11" s="114"/>
      <c r="D11" s="113"/>
      <c r="E11" s="113"/>
      <c r="F11" s="127"/>
    </row>
    <row r="12" spans="1:6" ht="12.75">
      <c r="A12" s="126"/>
      <c r="B12" s="113"/>
      <c r="C12" s="114"/>
      <c r="D12" s="113"/>
      <c r="E12" s="113"/>
      <c r="F12" s="127"/>
    </row>
    <row r="13" spans="1:256" ht="13.5" thickBot="1">
      <c r="A13" s="128" t="s">
        <v>7</v>
      </c>
      <c r="B13" s="129"/>
      <c r="C13" s="129"/>
      <c r="D13" s="129"/>
      <c r="E13" s="129"/>
      <c r="F13" s="130">
        <f>SUM(F9:F12)</f>
        <v>133000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E21" sqref="E21"/>
    </sheetView>
  </sheetViews>
  <sheetFormatPr defaultColWidth="10.421875" defaultRowHeight="12.75"/>
  <cols>
    <col min="1" max="1" width="9.421875" style="23" customWidth="1"/>
    <col min="2" max="2" width="17.28125" style="23" customWidth="1"/>
    <col min="3" max="3" width="14.7109375" style="23" customWidth="1"/>
    <col min="4" max="4" width="24.7109375" style="23" customWidth="1"/>
    <col min="5" max="5" width="39.421875" style="23" customWidth="1"/>
    <col min="6" max="6" width="15.00390625" style="23" customWidth="1"/>
    <col min="7" max="16384" width="10.421875" style="23" customWidth="1"/>
  </cols>
  <sheetData>
    <row r="1" spans="1:6" ht="12.75">
      <c r="A1" s="20" t="s">
        <v>20</v>
      </c>
      <c r="B1" s="22"/>
      <c r="C1" s="11"/>
      <c r="D1" s="11"/>
      <c r="E1" s="22"/>
      <c r="F1" s="22"/>
    </row>
    <row r="2" spans="2:6" ht="12.75">
      <c r="B2" s="22"/>
      <c r="C2" s="22"/>
      <c r="D2" s="22"/>
      <c r="E2" s="22"/>
      <c r="F2" s="22"/>
    </row>
    <row r="3" spans="1:6" ht="12.75">
      <c r="A3" s="20" t="s">
        <v>27</v>
      </c>
      <c r="B3" s="11"/>
      <c r="C3" s="22"/>
      <c r="D3" s="11"/>
      <c r="E3" s="24"/>
      <c r="F3" s="22"/>
    </row>
    <row r="4" spans="1:6" ht="12.75">
      <c r="A4" s="77" t="s">
        <v>18</v>
      </c>
      <c r="B4" s="77"/>
      <c r="C4" s="77"/>
      <c r="D4" s="77"/>
      <c r="E4" s="77"/>
      <c r="F4" s="11"/>
    </row>
    <row r="5" spans="1:6" ht="12.75">
      <c r="A5" s="22"/>
      <c r="B5" s="11"/>
      <c r="C5" s="22"/>
      <c r="D5" s="22"/>
      <c r="E5" s="22"/>
      <c r="F5" s="22"/>
    </row>
    <row r="6" spans="1:6" ht="12.75">
      <c r="A6" s="22"/>
      <c r="B6" s="13"/>
      <c r="C6" s="46" t="s">
        <v>29</v>
      </c>
      <c r="D6" s="102" t="s">
        <v>151</v>
      </c>
      <c r="E6" s="22"/>
      <c r="F6" s="22"/>
    </row>
    <row r="7" spans="1:6" ht="13.5" thickBot="1">
      <c r="A7" s="22"/>
      <c r="B7" s="22"/>
      <c r="C7" s="22"/>
      <c r="D7" s="22"/>
      <c r="E7" s="22"/>
      <c r="F7" s="22"/>
    </row>
    <row r="8" spans="1:6" ht="52.5">
      <c r="A8" s="120" t="s">
        <v>8</v>
      </c>
      <c r="B8" s="121" t="s">
        <v>9</v>
      </c>
      <c r="C8" s="122" t="s">
        <v>10</v>
      </c>
      <c r="D8" s="121" t="s">
        <v>23</v>
      </c>
      <c r="E8" s="121" t="s">
        <v>24</v>
      </c>
      <c r="F8" s="123" t="s">
        <v>25</v>
      </c>
    </row>
    <row r="9" spans="1:6" ht="26.25">
      <c r="A9" s="124">
        <v>1</v>
      </c>
      <c r="B9" s="115">
        <v>42695</v>
      </c>
      <c r="C9" s="116" t="s">
        <v>157</v>
      </c>
      <c r="D9" s="117" t="s">
        <v>156</v>
      </c>
      <c r="E9" s="118" t="s">
        <v>153</v>
      </c>
      <c r="F9" s="125">
        <v>168000</v>
      </c>
    </row>
    <row r="10" spans="1:6" ht="26.25">
      <c r="A10" s="126">
        <v>2</v>
      </c>
      <c r="B10" s="115">
        <v>42695</v>
      </c>
      <c r="C10" s="119" t="s">
        <v>158</v>
      </c>
      <c r="D10" s="117" t="s">
        <v>156</v>
      </c>
      <c r="E10" s="118" t="s">
        <v>153</v>
      </c>
      <c r="F10" s="125">
        <v>52200</v>
      </c>
    </row>
    <row r="11" spans="1:6" ht="12.75">
      <c r="A11" s="126"/>
      <c r="B11" s="113"/>
      <c r="C11" s="114"/>
      <c r="D11" s="113"/>
      <c r="E11" s="113"/>
      <c r="F11" s="127"/>
    </row>
    <row r="12" spans="1:6" ht="12.75">
      <c r="A12" s="126"/>
      <c r="B12" s="113"/>
      <c r="C12" s="114"/>
      <c r="D12" s="113"/>
      <c r="E12" s="113"/>
      <c r="F12" s="127"/>
    </row>
    <row r="13" spans="1:256" ht="13.5" thickBot="1">
      <c r="A13" s="128" t="s">
        <v>7</v>
      </c>
      <c r="B13" s="129"/>
      <c r="C13" s="129"/>
      <c r="D13" s="129"/>
      <c r="E13" s="129"/>
      <c r="F13" s="130">
        <f>SUM(F9:F12)</f>
        <v>220200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2016-11-29T13:18:24Z</cp:lastPrinted>
  <dcterms:created xsi:type="dcterms:W3CDTF">2016-01-19T13:06:09Z</dcterms:created>
  <dcterms:modified xsi:type="dcterms:W3CDTF">2016-11-29T13:56:35Z</dcterms:modified>
  <cp:category/>
  <cp:version/>
  <cp:contentType/>
  <cp:contentStatus/>
</cp:coreProperties>
</file>