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4">'juridice'!$A$1:$F$133</definedName>
    <definedName name="_xlnm.Print_Area" localSheetId="0">'personal'!$C$1:$G$75</definedName>
  </definedNames>
  <calcPr fullCalcOnLoad="1"/>
</workbook>
</file>

<file path=xl/sharedStrings.xml><?xml version="1.0" encoding="utf-8"?>
<sst xmlns="http://schemas.openxmlformats.org/spreadsheetml/2006/main" count="684" uniqueCount="268">
  <si>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</si>
  <si>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</si>
  <si>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</si>
  <si>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</si>
  <si>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</si>
  <si>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</si>
  <si>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</si>
  <si>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</si>
  <si>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</si>
  <si>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</si>
  <si>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</si>
  <si>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</si>
  <si>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</si>
  <si>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</si>
  <si>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</si>
  <si>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</si>
  <si>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</si>
  <si>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</si>
  <si>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</si>
  <si>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</si>
  <si>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</si>
  <si>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</si>
  <si>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</si>
  <si>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</si>
  <si>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</si>
  <si>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</si>
  <si>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</si>
  <si>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</si>
  <si>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</si>
  <si>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</si>
  <si>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</si>
  <si>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</si>
  <si>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</si>
  <si>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FIZICA</t>
  </si>
  <si>
    <t>poprire DE 227/2016</t>
  </si>
  <si>
    <t>despagubire dosar 1758/90/2013</t>
  </si>
  <si>
    <t>despagubire CEDO</t>
  </si>
  <si>
    <t>PERSOANA JURIDICA</t>
  </si>
  <si>
    <t>poprire DE 171/2016</t>
  </si>
  <si>
    <t>24,10,2016</t>
  </si>
  <si>
    <t>chelt judiciare dosar D11986/306/2014</t>
  </si>
  <si>
    <t>chelt judiciare dosar 4824/3/2014</t>
  </si>
  <si>
    <t>chelt judiciare dosar 282/63/2014</t>
  </si>
  <si>
    <t>chelt executare dosar 752/30/2012 DE1291/EX/2014</t>
  </si>
  <si>
    <t>BUGETUL DE  STAT</t>
  </si>
  <si>
    <t>chelt judiciare dosar 32/II/2/2016</t>
  </si>
  <si>
    <t>chelt judiciare dosar 2962/740/2014</t>
  </si>
  <si>
    <t>chelt judiciare dosar 17/II/2/2015</t>
  </si>
  <si>
    <t xml:space="preserve">alim cont fact. 0030756/2016 </t>
  </si>
  <si>
    <t>TVA Fact 0030756/27.09.2016</t>
  </si>
  <si>
    <t>chelt judiciare dosar 433/87/2016</t>
  </si>
  <si>
    <t>chelt judiciare dosar 3879/110/2014</t>
  </si>
  <si>
    <t>chelt judiciare dosar 1319/102/2016</t>
  </si>
  <si>
    <t>chelt judiciare dosar 1826/120/2016</t>
  </si>
  <si>
    <t>chelt judiciare dosar 186/II/2/2016</t>
  </si>
  <si>
    <t>onorariu curator dosar 9451/63/2015</t>
  </si>
  <si>
    <t>chelt executare dosar 358/290/2015</t>
  </si>
  <si>
    <t>chelt judiciare dosar 2931/62/2015</t>
  </si>
  <si>
    <t>chelt jud dosar 1114/87/2016</t>
  </si>
  <si>
    <t>chelt jud dosar 74/119/2014</t>
  </si>
  <si>
    <t>chelt jud dosar 172/114/2016</t>
  </si>
  <si>
    <t>chelt jud dosar 7268/306/2014</t>
  </si>
  <si>
    <t>chelt jud dosar 8448/197/2015</t>
  </si>
  <si>
    <t>chelt jud dosar 245/II/2/2014</t>
  </si>
  <si>
    <t>chelt jud dosar 2002/93/2016</t>
  </si>
  <si>
    <t>chelt jud dosar 1926/93/2016</t>
  </si>
  <si>
    <t>chelt jud dosar 385/3/2016</t>
  </si>
  <si>
    <t>chelt jud dosar 14284/233/2016</t>
  </si>
  <si>
    <t>chelt jud dosar 802/335/2016</t>
  </si>
  <si>
    <t>chelt jud dosar 2555/120/2016</t>
  </si>
  <si>
    <t>chelt jud dosar 80/87/2016</t>
  </si>
  <si>
    <t>chelt jud dosar 1841/243/2015</t>
  </si>
  <si>
    <t>chelt jud dosar 62/II/2/2016 Dos 4569/63/2016</t>
  </si>
  <si>
    <t>chelt jud dosar 4316/197/2015</t>
  </si>
  <si>
    <t>onorariu curator dosar 12279/3/2014/</t>
  </si>
  <si>
    <t>chelt jud dosar 6615/320/2016</t>
  </si>
  <si>
    <t>chelt jud dosar 13486/306/2014</t>
  </si>
  <si>
    <t>chelt jud dosar 1119/197/2015</t>
  </si>
  <si>
    <t>25,10,2016</t>
  </si>
  <si>
    <t>chelt jud dosar 1848/104/2016</t>
  </si>
  <si>
    <t>chelt jud dosar 12319/196/2015</t>
  </si>
  <si>
    <t>chelt jud dosar 14997/109/2012</t>
  </si>
  <si>
    <t>chelt jud dosar 1091/62/2013/a3</t>
  </si>
  <si>
    <t>chelt jud dosar 30980/300/2014</t>
  </si>
  <si>
    <t>chelt jud dosar 20746/300/2013</t>
  </si>
  <si>
    <t>chelt jud dosar 15504/211/2013</t>
  </si>
  <si>
    <t>chelt jud dosar 2505/216/2015</t>
  </si>
  <si>
    <t xml:space="preserve">onorariu curator dosar 6923/118/2014/a2 </t>
  </si>
  <si>
    <t>chelt jud si exec dosar  DE183/14 D12612/296/11</t>
  </si>
  <si>
    <t>chelt exec dosar 27445/245/2011 DE 873/2013</t>
  </si>
  <si>
    <t>onorariu curator dosar 6528/212/2016</t>
  </si>
  <si>
    <t>chelt jud dosar 11603/182/2014</t>
  </si>
  <si>
    <t>chelt jud dosar 3324/30/2014</t>
  </si>
  <si>
    <t>chelt jud dosar 59222/3/2011</t>
  </si>
  <si>
    <t>chelt jud dosar 7036/233/2013</t>
  </si>
  <si>
    <t>chelt jud dosar 1069/216/2015</t>
  </si>
  <si>
    <t>chelt jud dosar 8650/102/2011</t>
  </si>
  <si>
    <t>chelt jud dosar 2215/113/2013</t>
  </si>
  <si>
    <t>chelt jud dosar 7265/288/2014</t>
  </si>
  <si>
    <t>chelt jud dosar 1725/87/2016</t>
  </si>
  <si>
    <t>chelt jud dosar 27400/197/2013</t>
  </si>
  <si>
    <t>onorariu curator dosar 2307/118/2015/a1</t>
  </si>
  <si>
    <t>chelt exec dosar 19902/306/2013 DE 329/2015</t>
  </si>
  <si>
    <t>chelt jud dosar 1758/90/2013</t>
  </si>
  <si>
    <t>chelt jud dosar 11969/306/2014 DE 30/2016</t>
  </si>
  <si>
    <t>chelt jud dosar 3275/216/2014</t>
  </si>
  <si>
    <t>chelt exec dosar 13037/301/2014 DE 141/2015</t>
  </si>
  <si>
    <t>chelt jud dosar 256/257/2013</t>
  </si>
  <si>
    <t>chelt jud dosar 3116/97/2016</t>
  </si>
  <si>
    <t>chelt jud dosar 2134/325/2015</t>
  </si>
  <si>
    <t>chelt jud dosar 3269/97/2016</t>
  </si>
  <si>
    <t>chelt jud dosar 1157/216/2011</t>
  </si>
  <si>
    <t>chelt jud dosar 2794/120/2016</t>
  </si>
  <si>
    <t>chelt jud dosar 917/54/2016</t>
  </si>
  <si>
    <t>chelt jud dosar 3275/97/2016</t>
  </si>
  <si>
    <t>chelt jud dosar 628/113/2016</t>
  </si>
  <si>
    <t>26,10,2016</t>
  </si>
  <si>
    <t>chelt jud dosar 13152/3/2015</t>
  </si>
  <si>
    <t>chelt jud dosar 1726/120/2014</t>
  </si>
  <si>
    <t>chelt jud dosar 2793/325/2016</t>
  </si>
  <si>
    <t>chelt jud dosar DE107/16 D24791/212/14</t>
  </si>
  <si>
    <t>onorariu curator dosar 30828/3/2015</t>
  </si>
  <si>
    <t>chelt jud dosar 16632/320/2014</t>
  </si>
  <si>
    <t>chelt exec dosar 15909/94/2014 DE 215/2016</t>
  </si>
  <si>
    <t>chelt jud dosar 2210/315/2014</t>
  </si>
  <si>
    <t>chelt jud dosar 3990/120/2014</t>
  </si>
  <si>
    <t>chelt jud si ch exec dosar 12837/281/2013 DE 120/2010</t>
  </si>
  <si>
    <t>chelt jud dosar 6883/320/2014</t>
  </si>
  <si>
    <t>chelt jud dosar 658/83/2015-R</t>
  </si>
  <si>
    <t>chelt jud dosar 6953/121/2013</t>
  </si>
  <si>
    <t>chelt jud dosar 2805/257/2013</t>
  </si>
  <si>
    <t>27,10,2016</t>
  </si>
  <si>
    <t>chelt jud dosar 1534/122/2016</t>
  </si>
  <si>
    <t>chelt jud dosar 2245/93/2016</t>
  </si>
  <si>
    <t>chelt jud dosar 69/II/2/2016</t>
  </si>
  <si>
    <t>chelt fotocopiere dosar 20112/197/2016</t>
  </si>
  <si>
    <t>chelt jud dosar 3784/320/2014</t>
  </si>
  <si>
    <t>chelt jud dosar 2518/269/2015</t>
  </si>
  <si>
    <t>chelt jud dosar 2965/P/2012</t>
  </si>
  <si>
    <t>onorariu curator dosar 4347/118/2015</t>
  </si>
  <si>
    <t>onorariu curator dosar 1083/1285/2014</t>
  </si>
  <si>
    <t>chelt jud dosar 12864/320/2015</t>
  </si>
  <si>
    <t>chelt jud dosar 1554/320/2013</t>
  </si>
  <si>
    <t>chelt jud dosar 1017/102/2014</t>
  </si>
  <si>
    <t>chelt jud dosar 6191/320/2013</t>
  </si>
  <si>
    <t>chelt jud dosar 1105/112/2016</t>
  </si>
  <si>
    <t>c 246238/13 602946/16 ARB14/29-FRANTA f. LA 6372/2016</t>
  </si>
  <si>
    <t>alim cont pt plata ROHR UND STAHL KFT 1/2</t>
  </si>
  <si>
    <t>onorariu curator dosar 8601/302/2016</t>
  </si>
  <si>
    <t>chelt jud dosar 29636/215/2014</t>
  </si>
  <si>
    <t>chelt jud dosar 91/320/2013</t>
  </si>
  <si>
    <t>chelt jud dosar 11031/306/2013</t>
  </si>
  <si>
    <t>chelt jud dosar 2929/296/2015</t>
  </si>
  <si>
    <t>chelt jud dosar 2795/120/2016</t>
  </si>
  <si>
    <t>28,10,2016</t>
  </si>
  <si>
    <t>chelt jud conf Hot CEDO</t>
  </si>
  <si>
    <t>BIROU EXPERTIZE</t>
  </si>
  <si>
    <t>onorariu expert dosar 1490/740/2016</t>
  </si>
  <si>
    <t>onorariu expert dosar 5659/318/2016</t>
  </si>
  <si>
    <t>onorariu expert dosar 44379/3/2011</t>
  </si>
  <si>
    <t>onorariu expert dosar 9006/279/2015</t>
  </si>
  <si>
    <t>onorariu expert dosar 2922/315/2016</t>
  </si>
  <si>
    <t>24-28 octombrie 2016</t>
  </si>
  <si>
    <t>Nr. crt</t>
  </si>
  <si>
    <t>Clasificatie bugetara</t>
  </si>
  <si>
    <t>Subtotal 10.01.01</t>
  </si>
  <si>
    <t>10.01.01</t>
  </si>
  <si>
    <t>octomb</t>
  </si>
  <si>
    <t>retur pensie alim</t>
  </si>
  <si>
    <t>alim card concedii odihna</t>
  </si>
  <si>
    <t>retur suma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</si>
  <si>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</si>
  <si>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</si>
  <si>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</si>
  <si>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</si>
  <si>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</si>
  <si>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</si>
  <si>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</si>
  <si>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</si>
  <si>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</si>
  <si>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</si>
  <si>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</si>
  <si>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</si>
  <si>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</si>
  <si>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</si>
  <si>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</si>
  <si>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alim numerar depl int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</si>
  <si>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</si>
  <si>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</si>
  <si>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</si>
  <si>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</si>
  <si>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</si>
  <si>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</si>
  <si>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</si>
  <si>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</si>
  <si>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</si>
  <si>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</si>
  <si>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</si>
  <si>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</si>
  <si>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</si>
  <si>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</si>
  <si>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</si>
  <si>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</si>
  <si>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</si>
  <si>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</si>
  <si>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</si>
  <si>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 xml:space="preserve">retur suma ret </t>
  </si>
  <si>
    <t>OP 9773</t>
  </si>
  <si>
    <t>Bilet avion deplasare interna - Proiect  Elvetian 1065  - 56.25.02</t>
  </si>
  <si>
    <t>EXIMTUR</t>
  </si>
  <si>
    <t>OP 9798</t>
  </si>
  <si>
    <t>Alimentare cont deplasare externa - Proiect SEE Norvegian 5024 - 56.27.02</t>
  </si>
  <si>
    <t xml:space="preserve">MFP </t>
  </si>
  <si>
    <t>OP 9800</t>
  </si>
  <si>
    <t>Cheltuieli aferente taxa participare curs personal ACP - Proiect ACP  2 Formarea  - 58.14.01</t>
  </si>
  <si>
    <t>INTEGRATE INVESTMENT</t>
  </si>
  <si>
    <t>OP 9801</t>
  </si>
  <si>
    <t>Cheltuieli aferente taxa participare curs personal ACP - Proiect ACP  2 Formarea  - 58.14.02</t>
  </si>
  <si>
    <t>Eximtur</t>
  </si>
  <si>
    <t>bilet avion</t>
  </si>
  <si>
    <t>Olimpic International</t>
  </si>
  <si>
    <t>rtw</t>
  </si>
  <si>
    <t>travel time</t>
  </si>
  <si>
    <t>Compania de Informatica Neamt</t>
  </si>
  <si>
    <t>abonament monitor</t>
  </si>
  <si>
    <t>Ascensorul</t>
  </si>
  <si>
    <t>reparatii ascensoare</t>
  </si>
  <si>
    <t>Radet</t>
  </si>
  <si>
    <t>energie termica</t>
  </si>
  <si>
    <t>Compania Romprest Service</t>
  </si>
  <si>
    <t>servicii dezinsectie</t>
  </si>
  <si>
    <t>apa nova</t>
  </si>
  <si>
    <t>apa rece</t>
  </si>
  <si>
    <t>tmau</t>
  </si>
  <si>
    <t>mfp</t>
  </si>
  <si>
    <t>alimentare fti</t>
  </si>
  <si>
    <t>alimentare bloomberg</t>
  </si>
  <si>
    <t>alimentare swift</t>
  </si>
  <si>
    <t>alimentare reuters</t>
  </si>
  <si>
    <t>Ultra fresh</t>
  </si>
  <si>
    <t>materiale</t>
  </si>
  <si>
    <t>Altex Romania</t>
  </si>
  <si>
    <t>frigidere</t>
  </si>
  <si>
    <t>ANAF</t>
  </si>
  <si>
    <t>energie electrica</t>
  </si>
  <si>
    <t>Fidelis</t>
  </si>
  <si>
    <t>Crom Energy</t>
  </si>
  <si>
    <t>reparatii aer conditionat</t>
  </si>
  <si>
    <t>bs</t>
  </si>
  <si>
    <t>penalitati</t>
  </si>
  <si>
    <t>Beia Consult International</t>
  </si>
  <si>
    <t>aparate secretariat</t>
  </si>
  <si>
    <t>Siegfried</t>
  </si>
  <si>
    <t>ob inventar</t>
  </si>
  <si>
    <t>anaf</t>
  </si>
  <si>
    <t>Rolfcard</t>
  </si>
  <si>
    <t>cartele proximitate</t>
  </si>
  <si>
    <t>materiale electrice</t>
  </si>
  <si>
    <t>door sistem</t>
  </si>
  <si>
    <t>servicii usi automate</t>
  </si>
  <si>
    <t>mmap</t>
  </si>
  <si>
    <t>service ascenaore</t>
  </si>
  <si>
    <t>en el</t>
  </si>
  <si>
    <t>Sirius</t>
  </si>
  <si>
    <t>pachet auto prim ajutor</t>
  </si>
  <si>
    <t>Xerox Romania</t>
  </si>
  <si>
    <t>intretinere sistem inform</t>
  </si>
  <si>
    <t>total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</si>
</sst>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5" fillId="0" borderId="21" xfId="59" applyFont="1" applyFill="1" applyBorder="1" applyAlignment="1">
      <alignment horizontal="center"/>
      <protection/>
    </xf>
    <xf numFmtId="167" fontId="25" fillId="0" borderId="21" xfId="59" applyNumberFormat="1" applyFont="1" applyFill="1" applyBorder="1" applyAlignment="1">
      <alignment horizontal="center"/>
      <protection/>
    </xf>
    <xf numFmtId="0" fontId="25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26" fillId="0" borderId="21" xfId="61" applyFont="1" applyFill="1" applyBorder="1" applyAlignment="1">
      <alignment/>
      <protection/>
    </xf>
    <xf numFmtId="0" fontId="27" fillId="0" borderId="21" xfId="61" applyFont="1" applyFill="1" applyBorder="1" applyAlignment="1">
      <alignment/>
      <protection/>
    </xf>
    <xf numFmtId="4" fontId="26" fillId="0" borderId="21" xfId="61" applyNumberFormat="1" applyFont="1" applyFill="1" applyBorder="1" applyAlignment="1">
      <alignment horizontal="right"/>
      <protection/>
    </xf>
    <xf numFmtId="0" fontId="27" fillId="0" borderId="21" xfId="62" applyFont="1" applyFill="1" applyBorder="1" applyAlignment="1">
      <alignment horizontal="center" vertical="center"/>
      <protection/>
    </xf>
    <xf numFmtId="168" fontId="28" fillId="0" borderId="21" xfId="59" applyNumberFormat="1" applyFont="1" applyFill="1" applyBorder="1" applyAlignment="1">
      <alignment horizontal="center"/>
      <protection/>
    </xf>
    <xf numFmtId="0" fontId="28" fillId="0" borderId="22" xfId="59" applyFont="1" applyFill="1" applyBorder="1" applyAlignment="1">
      <alignment horizontal="center"/>
      <protection/>
    </xf>
    <xf numFmtId="0" fontId="29" fillId="0" borderId="21" xfId="59" applyFont="1" applyFill="1" applyBorder="1" applyAlignment="1">
      <alignment horizontal="center"/>
      <protection/>
    </xf>
    <xf numFmtId="0" fontId="29" fillId="0" borderId="21" xfId="0" applyFont="1" applyBorder="1" applyAlignment="1">
      <alignment wrapText="1"/>
    </xf>
    <xf numFmtId="4" fontId="28" fillId="0" borderId="23" xfId="59" applyNumberFormat="1" applyFont="1" applyFill="1" applyBorder="1" applyAlignment="1">
      <alignment horizontal="right" wrapText="1"/>
      <protection/>
    </xf>
    <xf numFmtId="4" fontId="28" fillId="0" borderId="23" xfId="59" applyNumberFormat="1" applyFont="1" applyFill="1" applyBorder="1" applyAlignment="1">
      <alignment horizontal="right"/>
      <protection/>
    </xf>
    <xf numFmtId="0" fontId="28" fillId="0" borderId="24" xfId="59" applyFont="1" applyFill="1" applyBorder="1" applyAlignment="1">
      <alignment horizontal="center"/>
      <protection/>
    </xf>
    <xf numFmtId="4" fontId="28" fillId="0" borderId="21" xfId="59" applyNumberFormat="1" applyFont="1" applyFill="1" applyBorder="1" applyAlignment="1">
      <alignment horizontal="right"/>
      <protection/>
    </xf>
    <xf numFmtId="0" fontId="28" fillId="0" borderId="21" xfId="59" applyFont="1" applyFill="1" applyBorder="1" applyAlignment="1">
      <alignment horizontal="center"/>
      <protection/>
    </xf>
    <xf numFmtId="4" fontId="28" fillId="0" borderId="25" xfId="59" applyNumberFormat="1" applyFont="1" applyFill="1" applyBorder="1" applyAlignment="1">
      <alignment horizontal="right"/>
      <protection/>
    </xf>
    <xf numFmtId="0" fontId="27" fillId="0" borderId="21" xfId="59" applyFont="1" applyFill="1" applyBorder="1" applyAlignment="1">
      <alignment/>
      <protection/>
    </xf>
    <xf numFmtId="0" fontId="27" fillId="0" borderId="21" xfId="59" applyFont="1" applyFill="1" applyBorder="1" applyAlignment="1">
      <alignment horizontal="center"/>
      <protection/>
    </xf>
    <xf numFmtId="168" fontId="27" fillId="0" borderId="21" xfId="59" applyNumberFormat="1" applyFont="1" applyFill="1" applyBorder="1" applyAlignment="1">
      <alignment horizontal="center"/>
      <protection/>
    </xf>
    <xf numFmtId="4" fontId="30" fillId="0" borderId="21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23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21" xfId="0" applyFont="1" applyBorder="1" applyAlignment="1">
      <alignment wrapText="1"/>
    </xf>
    <xf numFmtId="167" fontId="29" fillId="0" borderId="21" xfId="59" applyNumberFormat="1" applyFont="1" applyFill="1" applyBorder="1" applyAlignment="1">
      <alignment horizontal="center"/>
      <protection/>
    </xf>
    <xf numFmtId="0" fontId="29" fillId="0" borderId="22" xfId="59" applyFont="1" applyFill="1" applyBorder="1" applyAlignment="1">
      <alignment horizontal="center"/>
      <protection/>
    </xf>
    <xf numFmtId="0" fontId="29" fillId="0" borderId="21" xfId="0" applyFont="1" applyBorder="1" applyAlignment="1">
      <alignment horizontal="center"/>
    </xf>
    <xf numFmtId="4" fontId="29" fillId="0" borderId="21" xfId="0" applyNumberFormat="1" applyFont="1" applyBorder="1" applyAlignment="1">
      <alignment/>
    </xf>
    <xf numFmtId="0" fontId="29" fillId="0" borderId="25" xfId="0" applyFont="1" applyBorder="1" applyAlignment="1">
      <alignment horizontal="center"/>
    </xf>
    <xf numFmtId="0" fontId="19" fillId="0" borderId="12" xfId="62" applyFont="1" applyBorder="1" applyAlignment="1">
      <alignment horizontal="center" vertical="center" wrapText="1"/>
      <protection/>
    </xf>
    <xf numFmtId="0" fontId="29" fillId="0" borderId="23" xfId="0" applyFont="1" applyBorder="1" applyAlignment="1">
      <alignment horizontal="justify" wrapText="1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34" xfId="0" applyFont="1" applyBorder="1" applyAlignment="1">
      <alignment/>
    </xf>
    <xf numFmtId="169" fontId="0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0" xfId="0" applyNumberFormat="1" applyFont="1" applyBorder="1" applyAlignment="1">
      <alignment horizontal="center"/>
    </xf>
    <xf numFmtId="0" fontId="27" fillId="0" borderId="35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14" fontId="0" fillId="0" borderId="37" xfId="0" applyNumberFormat="1" applyFont="1" applyBorder="1" applyAlignment="1">
      <alignment/>
    </xf>
    <xf numFmtId="0" fontId="0" fillId="0" borderId="34" xfId="0" applyFill="1" applyBorder="1" applyAlignment="1">
      <alignment/>
    </xf>
    <xf numFmtId="164" fontId="0" fillId="0" borderId="38" xfId="42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/>
    </xf>
    <xf numFmtId="164" fontId="0" fillId="0" borderId="42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11" xfId="0" applyFill="1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44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5"/>
  <sheetViews>
    <sheetView tabSelected="1" zoomScalePageLayoutView="0" workbookViewId="0" topLeftCell="C26">
      <selection activeCell="G6" sqref="G6"/>
    </sheetView>
  </sheetViews>
  <sheetFormatPr defaultColWidth="8.7109375" defaultRowHeight="12.75"/>
  <cols>
    <col min="1" max="2" width="0" style="0" hidden="1" customWidth="1"/>
    <col min="3" max="3" width="19.8515625" style="0" customWidth="1"/>
    <col min="4" max="4" width="10.00390625" style="0" customWidth="1"/>
    <col min="5" max="5" width="6.28125" style="0" customWidth="1"/>
    <col min="6" max="6" width="13.140625" style="0" customWidth="1"/>
    <col min="7" max="7" width="22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47" t="s">
        <v>32</v>
      </c>
      <c r="G6" s="16" t="s">
        <v>162</v>
      </c>
      <c r="K6" s="2"/>
    </row>
    <row r="7" spans="4:6" ht="12.75">
      <c r="D7" s="1"/>
      <c r="E7" s="1"/>
      <c r="F7" s="1"/>
    </row>
    <row r="8" spans="3:10" ht="25.5" customHeight="1">
      <c r="C8" s="82" t="s">
        <v>164</v>
      </c>
      <c r="D8" s="82" t="s">
        <v>3</v>
      </c>
      <c r="E8" s="82" t="s">
        <v>4</v>
      </c>
      <c r="F8" s="82" t="s">
        <v>5</v>
      </c>
      <c r="G8" s="82" t="s">
        <v>6</v>
      </c>
      <c r="H8" s="83"/>
      <c r="I8" s="83"/>
      <c r="J8" s="83"/>
    </row>
    <row r="9" spans="3:10" ht="12.75" customHeight="1">
      <c r="C9" s="84" t="s">
        <v>165</v>
      </c>
      <c r="D9" s="82"/>
      <c r="E9" s="82"/>
      <c r="F9" s="85">
        <v>84013666</v>
      </c>
      <c r="G9" s="82"/>
      <c r="H9" s="83"/>
      <c r="I9" s="83"/>
      <c r="J9" s="83"/>
    </row>
    <row r="10" spans="3:10" ht="12.75">
      <c r="C10" s="86" t="s">
        <v>166</v>
      </c>
      <c r="D10" s="9" t="s">
        <v>167</v>
      </c>
      <c r="E10" s="5">
        <v>24</v>
      </c>
      <c r="F10" s="87">
        <v>-213</v>
      </c>
      <c r="G10" s="5" t="s">
        <v>206</v>
      </c>
      <c r="H10" s="83"/>
      <c r="I10" s="83"/>
      <c r="J10" s="83"/>
    </row>
    <row r="11" spans="3:10" ht="12.75">
      <c r="C11" s="86"/>
      <c r="D11" s="9"/>
      <c r="E11" s="5"/>
      <c r="F11" s="87">
        <v>-340</v>
      </c>
      <c r="G11" s="5" t="s">
        <v>168</v>
      </c>
      <c r="H11" s="83"/>
      <c r="I11" s="83"/>
      <c r="J11" s="83"/>
    </row>
    <row r="12" spans="3:10" ht="12.75" hidden="1">
      <c r="C12" s="86"/>
      <c r="D12" s="9"/>
      <c r="E12" s="5"/>
      <c r="F12" s="87"/>
      <c r="G12" s="5" t="s">
        <v>169</v>
      </c>
      <c r="H12" s="83"/>
      <c r="I12" s="83"/>
      <c r="J12" s="83"/>
    </row>
    <row r="13" spans="3:10" ht="12.75">
      <c r="C13" s="86"/>
      <c r="D13" s="9"/>
      <c r="E13" s="5"/>
      <c r="F13" s="87">
        <v>-3951</v>
      </c>
      <c r="G13" s="5" t="s">
        <v>170</v>
      </c>
      <c r="H13" s="83"/>
      <c r="I13" s="83"/>
      <c r="J13" s="83"/>
    </row>
    <row r="14" spans="3:10" ht="12.75">
      <c r="C14" s="86"/>
      <c r="D14" s="9"/>
      <c r="E14" s="5"/>
      <c r="F14" s="87"/>
      <c r="G14" s="5"/>
      <c r="H14" s="83"/>
      <c r="I14" s="83"/>
      <c r="J14" s="83"/>
    </row>
    <row r="15" spans="3:10" ht="13.5" thickBot="1">
      <c r="C15" s="88" t="s">
        <v>171</v>
      </c>
      <c r="D15" s="89"/>
      <c r="E15" s="6"/>
      <c r="F15" s="90">
        <f>SUM(F9:F14)</f>
        <v>84009162</v>
      </c>
      <c r="G15" s="6"/>
      <c r="H15" s="83"/>
      <c r="I15" s="83"/>
      <c r="J15" s="83"/>
    </row>
    <row r="16" spans="3:10" ht="12.75">
      <c r="C16" s="91" t="s">
        <v>172</v>
      </c>
      <c r="D16" s="92"/>
      <c r="E16" s="93"/>
      <c r="F16" s="94">
        <v>230880</v>
      </c>
      <c r="G16" s="93"/>
      <c r="H16" s="83"/>
      <c r="I16" s="83"/>
      <c r="J16" s="83"/>
    </row>
    <row r="17" spans="3:10" ht="12.75">
      <c r="C17" s="4" t="s">
        <v>173</v>
      </c>
      <c r="D17" s="5"/>
      <c r="E17" s="5">
        <v>24</v>
      </c>
      <c r="F17" s="87">
        <v>22095</v>
      </c>
      <c r="G17" s="5"/>
      <c r="H17" s="83"/>
      <c r="I17" s="83"/>
      <c r="J17" s="83"/>
    </row>
    <row r="18" spans="3:10" ht="12.75" hidden="1">
      <c r="C18" s="4"/>
      <c r="D18" s="5"/>
      <c r="E18" s="5"/>
      <c r="F18" s="87"/>
      <c r="G18" s="5" t="s">
        <v>174</v>
      </c>
      <c r="H18" s="83"/>
      <c r="I18" s="83"/>
      <c r="J18" s="83"/>
    </row>
    <row r="19" spans="3:10" ht="12.75" hidden="1">
      <c r="C19" s="4"/>
      <c r="D19" s="5"/>
      <c r="E19" s="5"/>
      <c r="F19" s="87"/>
      <c r="G19" s="5" t="s">
        <v>174</v>
      </c>
      <c r="H19" s="83"/>
      <c r="I19" s="83"/>
      <c r="J19" s="83"/>
    </row>
    <row r="20" spans="3:10" ht="12.75">
      <c r="C20" s="95"/>
      <c r="D20" s="93"/>
      <c r="E20" s="93"/>
      <c r="F20" s="94">
        <v>1473</v>
      </c>
      <c r="G20" s="5"/>
      <c r="H20" s="83"/>
      <c r="I20" s="83"/>
      <c r="J20" s="83"/>
    </row>
    <row r="21" spans="3:10" ht="12.75" hidden="1">
      <c r="C21" s="95"/>
      <c r="D21" s="93"/>
      <c r="E21" s="93"/>
      <c r="F21" s="94"/>
      <c r="G21" s="5"/>
      <c r="H21" s="83"/>
      <c r="I21" s="83"/>
      <c r="J21" s="83"/>
    </row>
    <row r="22" spans="3:10" ht="12.75">
      <c r="C22" s="95"/>
      <c r="D22" s="93"/>
      <c r="E22" s="93"/>
      <c r="F22" s="94"/>
      <c r="G22" s="5"/>
      <c r="H22" s="83"/>
      <c r="I22" s="83"/>
      <c r="J22" s="83"/>
    </row>
    <row r="23" spans="3:10" ht="13.5" thickBot="1">
      <c r="C23" s="88" t="s">
        <v>175</v>
      </c>
      <c r="D23" s="6"/>
      <c r="E23" s="6"/>
      <c r="F23" s="90">
        <f>SUM(F16:F22)</f>
        <v>254448</v>
      </c>
      <c r="G23" s="6"/>
      <c r="H23" s="83"/>
      <c r="I23" s="83"/>
      <c r="J23" s="83"/>
    </row>
    <row r="24" spans="3:10" ht="12.75">
      <c r="C24" s="91" t="s">
        <v>176</v>
      </c>
      <c r="D24" s="96"/>
      <c r="E24" s="96"/>
      <c r="F24" s="97">
        <v>242577</v>
      </c>
      <c r="G24" s="98"/>
      <c r="H24" s="99"/>
      <c r="I24" s="83"/>
      <c r="J24" s="83"/>
    </row>
    <row r="25" spans="3:10" ht="12.75">
      <c r="C25" s="4" t="s">
        <v>177</v>
      </c>
      <c r="D25" s="100"/>
      <c r="E25" s="101"/>
      <c r="F25" s="102"/>
      <c r="G25" s="5"/>
      <c r="H25" s="99"/>
      <c r="I25" s="83"/>
      <c r="J25" s="83"/>
    </row>
    <row r="26" spans="3:10" ht="12.75">
      <c r="C26" s="95"/>
      <c r="D26" s="91"/>
      <c r="E26" s="91"/>
      <c r="F26" s="94"/>
      <c r="G26" s="5"/>
      <c r="H26" s="99"/>
      <c r="I26" s="83"/>
      <c r="J26" s="83"/>
    </row>
    <row r="27" spans="3:10" ht="12.75" hidden="1">
      <c r="C27" s="95"/>
      <c r="D27" s="91"/>
      <c r="E27" s="91"/>
      <c r="F27" s="94"/>
      <c r="G27" s="93"/>
      <c r="H27" s="99"/>
      <c r="I27" s="83"/>
      <c r="J27" s="83"/>
    </row>
    <row r="28" spans="3:10" ht="13.5" thickBot="1">
      <c r="C28" s="88" t="s">
        <v>178</v>
      </c>
      <c r="D28" s="88"/>
      <c r="E28" s="88"/>
      <c r="F28" s="90">
        <f>SUM(F24:F27)</f>
        <v>242577</v>
      </c>
      <c r="G28" s="6"/>
      <c r="H28" s="99"/>
      <c r="I28" s="83"/>
      <c r="J28" s="83"/>
    </row>
    <row r="29" spans="3:10" ht="12.75">
      <c r="C29" s="91" t="s">
        <v>179</v>
      </c>
      <c r="D29" s="91"/>
      <c r="E29" s="91"/>
      <c r="F29" s="94">
        <v>100743</v>
      </c>
      <c r="G29" s="93"/>
      <c r="H29" s="99"/>
      <c r="I29" s="83"/>
      <c r="J29" s="83"/>
    </row>
    <row r="30" spans="3:10" ht="12.75">
      <c r="C30" s="95" t="s">
        <v>180</v>
      </c>
      <c r="D30" s="9"/>
      <c r="E30" s="5">
        <v>24</v>
      </c>
      <c r="F30" s="87">
        <v>8838</v>
      </c>
      <c r="G30" s="5"/>
      <c r="H30" s="99"/>
      <c r="I30" s="83"/>
      <c r="J30" s="83"/>
    </row>
    <row r="31" spans="3:10" ht="12.75" hidden="1">
      <c r="C31" s="95"/>
      <c r="D31" s="91"/>
      <c r="E31" s="91"/>
      <c r="F31" s="94"/>
      <c r="G31" s="5" t="s">
        <v>181</v>
      </c>
      <c r="H31" s="99"/>
      <c r="I31" s="83"/>
      <c r="J31" s="83"/>
    </row>
    <row r="32" spans="3:10" ht="12.75" hidden="1">
      <c r="C32" s="95"/>
      <c r="D32" s="91"/>
      <c r="E32" s="91"/>
      <c r="F32" s="94"/>
      <c r="G32" s="5" t="s">
        <v>181</v>
      </c>
      <c r="H32" s="99"/>
      <c r="I32" s="83"/>
      <c r="J32" s="83"/>
    </row>
    <row r="33" spans="3:10" ht="12.75">
      <c r="C33" s="95"/>
      <c r="D33" s="91"/>
      <c r="E33" s="91"/>
      <c r="F33" s="94">
        <v>7365</v>
      </c>
      <c r="G33" s="5"/>
      <c r="H33" s="99"/>
      <c r="I33" s="83"/>
      <c r="J33" s="83"/>
    </row>
    <row r="34" spans="3:10" ht="12.75">
      <c r="C34" s="95"/>
      <c r="D34" s="91"/>
      <c r="E34" s="91"/>
      <c r="F34" s="94"/>
      <c r="G34" s="5"/>
      <c r="H34" s="99"/>
      <c r="I34" s="83"/>
      <c r="J34" s="83"/>
    </row>
    <row r="35" spans="3:10" ht="12.75" hidden="1">
      <c r="C35" s="95"/>
      <c r="D35" s="91"/>
      <c r="E35" s="91"/>
      <c r="F35" s="94"/>
      <c r="G35" s="5" t="s">
        <v>182</v>
      </c>
      <c r="H35" s="99"/>
      <c r="I35" s="83"/>
      <c r="J35" s="83"/>
    </row>
    <row r="36" spans="3:10" ht="13.5" thickBot="1">
      <c r="C36" s="88" t="s">
        <v>183</v>
      </c>
      <c r="D36" s="88"/>
      <c r="E36" s="88"/>
      <c r="F36" s="90">
        <f>SUM(F29:F35)</f>
        <v>116946</v>
      </c>
      <c r="G36" s="6"/>
      <c r="H36" s="99"/>
      <c r="I36" s="83"/>
      <c r="J36" s="83"/>
    </row>
    <row r="37" spans="3:10" ht="12.75">
      <c r="C37" s="96" t="s">
        <v>184</v>
      </c>
      <c r="D37" s="96"/>
      <c r="E37" s="96"/>
      <c r="F37" s="97">
        <v>792161.39</v>
      </c>
      <c r="G37" s="96"/>
      <c r="H37" s="99"/>
      <c r="I37" s="83"/>
      <c r="J37" s="83"/>
    </row>
    <row r="38" spans="3:10" ht="12.75">
      <c r="C38" s="4" t="s">
        <v>185</v>
      </c>
      <c r="D38" s="91" t="s">
        <v>167</v>
      </c>
      <c r="E38" s="91">
        <v>24</v>
      </c>
      <c r="F38" s="87">
        <v>500</v>
      </c>
      <c r="G38" s="5" t="s">
        <v>186</v>
      </c>
      <c r="H38" s="99"/>
      <c r="I38" s="83"/>
      <c r="J38" s="83"/>
    </row>
    <row r="39" spans="3:10" ht="12.75">
      <c r="C39" s="95"/>
      <c r="D39" s="103"/>
      <c r="E39" s="91"/>
      <c r="F39" s="87"/>
      <c r="G39" s="5"/>
      <c r="H39" s="99"/>
      <c r="I39" s="83"/>
      <c r="J39" s="83"/>
    </row>
    <row r="40" spans="3:10" ht="13.5" thickBot="1">
      <c r="C40" s="6" t="s">
        <v>187</v>
      </c>
      <c r="D40" s="88"/>
      <c r="E40" s="88"/>
      <c r="F40" s="90">
        <f>SUM(F37:F39)</f>
        <v>792661.39</v>
      </c>
      <c r="G40" s="104"/>
      <c r="H40" s="99"/>
      <c r="I40" s="83"/>
      <c r="J40" s="83"/>
    </row>
    <row r="41" spans="3:10" ht="12.75">
      <c r="C41" s="96" t="s">
        <v>188</v>
      </c>
      <c r="D41" s="96"/>
      <c r="E41" s="96"/>
      <c r="F41" s="97">
        <v>678593</v>
      </c>
      <c r="G41" s="96"/>
      <c r="H41" s="99"/>
      <c r="I41" s="83"/>
      <c r="J41" s="83"/>
    </row>
    <row r="42" spans="3:10" ht="12.75">
      <c r="C42" s="105" t="s">
        <v>189</v>
      </c>
      <c r="E42" s="9"/>
      <c r="F42" s="87"/>
      <c r="G42" s="5"/>
      <c r="H42" s="99"/>
      <c r="I42" s="83"/>
      <c r="J42" s="83"/>
    </row>
    <row r="43" spans="3:10" ht="12.75">
      <c r="C43" s="105"/>
      <c r="D43" s="9"/>
      <c r="E43" s="9"/>
      <c r="F43" s="87"/>
      <c r="G43" s="5"/>
      <c r="H43" s="99"/>
      <c r="I43" s="83"/>
      <c r="J43" s="83"/>
    </row>
    <row r="44" spans="3:10" ht="12.75" hidden="1">
      <c r="C44" s="105"/>
      <c r="D44" s="9"/>
      <c r="E44" s="9"/>
      <c r="F44" s="87"/>
      <c r="G44" s="5"/>
      <c r="H44" s="99"/>
      <c r="I44" s="83"/>
      <c r="J44" s="83"/>
    </row>
    <row r="45" spans="3:10" ht="12.75" hidden="1">
      <c r="C45" s="4"/>
      <c r="D45" s="91"/>
      <c r="E45" s="91"/>
      <c r="F45" s="94"/>
      <c r="G45" s="5"/>
      <c r="H45" s="99"/>
      <c r="I45" s="83"/>
      <c r="J45" s="83"/>
    </row>
    <row r="46" spans="3:10" ht="13.5" thickBot="1">
      <c r="C46" s="88" t="s">
        <v>190</v>
      </c>
      <c r="D46" s="88"/>
      <c r="E46" s="88"/>
      <c r="F46" s="90">
        <f>SUM(F41:F45)</f>
        <v>678593</v>
      </c>
      <c r="G46" s="106"/>
      <c r="H46" s="99"/>
      <c r="I46" s="83"/>
      <c r="J46" s="83"/>
    </row>
    <row r="47" spans="3:10" ht="12.75">
      <c r="C47" s="96" t="s">
        <v>191</v>
      </c>
      <c r="D47" s="96"/>
      <c r="E47" s="96"/>
      <c r="F47" s="97">
        <v>13433963</v>
      </c>
      <c r="G47" s="96"/>
      <c r="H47" s="99"/>
      <c r="I47" s="83"/>
      <c r="J47" s="83"/>
    </row>
    <row r="48" spans="3:10" ht="12.75">
      <c r="C48" s="4" t="s">
        <v>192</v>
      </c>
      <c r="D48" s="9" t="s">
        <v>167</v>
      </c>
      <c r="E48" s="9">
        <v>24</v>
      </c>
      <c r="F48" s="87">
        <v>4887</v>
      </c>
      <c r="G48" s="5"/>
      <c r="H48" s="99"/>
      <c r="I48" s="83"/>
      <c r="J48" s="83"/>
    </row>
    <row r="49" spans="3:10" ht="12.75">
      <c r="C49" s="4"/>
      <c r="D49" s="9"/>
      <c r="E49" s="9"/>
      <c r="F49" s="87">
        <v>-624</v>
      </c>
      <c r="G49" s="5"/>
      <c r="H49" s="99"/>
      <c r="I49" s="83"/>
      <c r="J49" s="83"/>
    </row>
    <row r="50" spans="3:10" ht="12.75">
      <c r="C50" s="4"/>
      <c r="D50" s="9"/>
      <c r="E50" s="9"/>
      <c r="F50" s="87"/>
      <c r="G50" s="5"/>
      <c r="H50" s="99"/>
      <c r="I50" s="83"/>
      <c r="J50" s="83"/>
    </row>
    <row r="51" spans="3:10" ht="12.75" hidden="1">
      <c r="C51" s="4"/>
      <c r="D51" s="107"/>
      <c r="E51" s="9"/>
      <c r="F51" s="87"/>
      <c r="G51" s="5"/>
      <c r="H51" s="99"/>
      <c r="I51" s="83"/>
      <c r="J51" s="83"/>
    </row>
    <row r="52" spans="3:10" ht="12.75" hidden="1">
      <c r="C52" s="4"/>
      <c r="E52" s="9"/>
      <c r="F52" s="87"/>
      <c r="G52" s="5"/>
      <c r="H52" s="99"/>
      <c r="I52" s="83"/>
      <c r="J52" s="83"/>
    </row>
    <row r="53" spans="3:11" ht="13.5" thickBot="1">
      <c r="C53" s="88" t="s">
        <v>193</v>
      </c>
      <c r="D53" s="88"/>
      <c r="E53" s="88"/>
      <c r="F53" s="90">
        <f>SUM(F47:F52)</f>
        <v>13438226</v>
      </c>
      <c r="G53" s="104"/>
      <c r="H53" s="108"/>
      <c r="I53" s="109"/>
      <c r="J53" s="83"/>
      <c r="K53" s="83"/>
    </row>
    <row r="54" spans="3:11" ht="12.75">
      <c r="C54" s="96" t="s">
        <v>194</v>
      </c>
      <c r="D54" s="96"/>
      <c r="E54" s="96"/>
      <c r="F54" s="97">
        <v>424513</v>
      </c>
      <c r="G54" s="98"/>
      <c r="H54" s="108"/>
      <c r="I54" s="109"/>
      <c r="J54" s="83"/>
      <c r="K54" s="83"/>
    </row>
    <row r="55" spans="3:10" ht="12.75">
      <c r="C55" s="4" t="s">
        <v>195</v>
      </c>
      <c r="D55" s="9"/>
      <c r="E55" s="9">
        <v>24</v>
      </c>
      <c r="F55" s="97">
        <v>110</v>
      </c>
      <c r="G55" s="5"/>
      <c r="H55" s="99"/>
      <c r="I55" s="83"/>
      <c r="J55" s="83"/>
    </row>
    <row r="56" spans="3:10" ht="12.75">
      <c r="C56" s="4"/>
      <c r="D56" s="9"/>
      <c r="E56" s="9"/>
      <c r="F56" s="97">
        <v>-20</v>
      </c>
      <c r="G56" s="5"/>
      <c r="H56" s="99"/>
      <c r="I56" s="83"/>
      <c r="J56" s="83"/>
    </row>
    <row r="57" spans="3:10" ht="12.75">
      <c r="C57" s="4"/>
      <c r="D57" s="9"/>
      <c r="E57" s="9"/>
      <c r="F57" s="97">
        <v>7</v>
      </c>
      <c r="G57" s="5"/>
      <c r="H57" s="99"/>
      <c r="I57" s="83"/>
      <c r="J57" s="83"/>
    </row>
    <row r="58" spans="3:10" ht="12.75" hidden="1">
      <c r="C58" s="4"/>
      <c r="D58" s="9"/>
      <c r="E58" s="9"/>
      <c r="F58" s="97"/>
      <c r="G58" s="5"/>
      <c r="H58" s="99"/>
      <c r="I58" s="83"/>
      <c r="J58" s="83"/>
    </row>
    <row r="59" spans="3:10" ht="13.5" thickBot="1">
      <c r="C59" s="88" t="s">
        <v>196</v>
      </c>
      <c r="D59" s="88"/>
      <c r="E59" s="88"/>
      <c r="F59" s="90">
        <f>SUM(F54:F58)</f>
        <v>424610</v>
      </c>
      <c r="G59" s="104"/>
      <c r="H59" s="99"/>
      <c r="I59" s="83"/>
      <c r="J59" s="83"/>
    </row>
    <row r="60" spans="3:10" ht="12.75">
      <c r="C60" s="110" t="s">
        <v>197</v>
      </c>
      <c r="D60" s="110"/>
      <c r="E60" s="110"/>
      <c r="F60" s="111">
        <v>4433537</v>
      </c>
      <c r="G60" s="112"/>
      <c r="H60" s="99"/>
      <c r="I60" s="83"/>
      <c r="J60" s="83"/>
    </row>
    <row r="61" spans="3:10" ht="12.75">
      <c r="C61" s="105" t="s">
        <v>198</v>
      </c>
      <c r="D61" s="9"/>
      <c r="E61" s="9">
        <v>24</v>
      </c>
      <c r="F61" s="97">
        <v>1609</v>
      </c>
      <c r="G61" s="5"/>
      <c r="H61" s="99"/>
      <c r="I61" s="83"/>
      <c r="J61" s="83"/>
    </row>
    <row r="62" spans="3:10" ht="12.75">
      <c r="C62" s="105"/>
      <c r="D62" s="9"/>
      <c r="E62" s="9"/>
      <c r="F62" s="97">
        <v>-205</v>
      </c>
      <c r="G62" s="5"/>
      <c r="H62" s="99"/>
      <c r="I62" s="83"/>
      <c r="J62" s="83"/>
    </row>
    <row r="63" spans="3:10" ht="12.75">
      <c r="C63" s="105"/>
      <c r="D63" s="9"/>
      <c r="E63" s="9"/>
      <c r="F63" s="97">
        <v>460</v>
      </c>
      <c r="G63" s="5"/>
      <c r="H63" s="99"/>
      <c r="I63" s="83"/>
      <c r="J63" s="83"/>
    </row>
    <row r="64" spans="3:10" ht="12.75" hidden="1">
      <c r="C64" s="4"/>
      <c r="D64" s="9"/>
      <c r="E64" s="9"/>
      <c r="F64" s="87"/>
      <c r="G64" s="5"/>
      <c r="H64" s="99"/>
      <c r="I64" s="83"/>
      <c r="J64" s="83"/>
    </row>
    <row r="65" spans="3:10" ht="13.5" thickBot="1">
      <c r="C65" s="88" t="s">
        <v>199</v>
      </c>
      <c r="D65" s="88"/>
      <c r="E65" s="88"/>
      <c r="F65" s="90">
        <f>SUM(F60:F64)</f>
        <v>4435401</v>
      </c>
      <c r="G65" s="104"/>
      <c r="H65" s="99"/>
      <c r="I65" s="83"/>
      <c r="J65" s="83"/>
    </row>
    <row r="66" spans="3:10" ht="12.75">
      <c r="C66" s="96" t="s">
        <v>200</v>
      </c>
      <c r="D66" s="9"/>
      <c r="E66" s="96"/>
      <c r="F66" s="97">
        <v>127445</v>
      </c>
      <c r="G66" s="98"/>
      <c r="H66" s="99"/>
      <c r="I66" s="83"/>
      <c r="J66" s="83"/>
    </row>
    <row r="67" spans="3:10" ht="12.75">
      <c r="C67" s="4" t="s">
        <v>201</v>
      </c>
      <c r="D67" s="113"/>
      <c r="E67" s="9">
        <v>24</v>
      </c>
      <c r="F67" s="87">
        <v>46</v>
      </c>
      <c r="G67" s="5"/>
      <c r="H67" s="99"/>
      <c r="I67" s="83"/>
      <c r="J67" s="83"/>
    </row>
    <row r="68" spans="3:10" ht="12.75">
      <c r="C68" s="4"/>
      <c r="D68" s="113"/>
      <c r="E68" s="9"/>
      <c r="F68" s="87">
        <v>-6</v>
      </c>
      <c r="G68" s="5"/>
      <c r="H68" s="99"/>
      <c r="I68" s="83"/>
      <c r="J68" s="83"/>
    </row>
    <row r="69" spans="3:10" ht="12.75">
      <c r="C69" s="4"/>
      <c r="D69" s="9"/>
      <c r="E69" s="9"/>
      <c r="F69" s="87">
        <v>13</v>
      </c>
      <c r="G69" s="5"/>
      <c r="H69" s="99"/>
      <c r="I69" s="83"/>
      <c r="J69" s="83"/>
    </row>
    <row r="70" spans="3:10" ht="12.75" hidden="1">
      <c r="C70" s="4"/>
      <c r="D70" s="9"/>
      <c r="E70" s="9"/>
      <c r="F70" s="87"/>
      <c r="G70" s="5"/>
      <c r="H70" s="99"/>
      <c r="I70" s="83"/>
      <c r="J70" s="83"/>
    </row>
    <row r="71" spans="3:10" ht="13.5" thickBot="1">
      <c r="C71" s="88" t="s">
        <v>202</v>
      </c>
      <c r="D71" s="88"/>
      <c r="E71" s="88"/>
      <c r="F71" s="90">
        <f>SUM(F66:F70)</f>
        <v>127498</v>
      </c>
      <c r="G71" s="104"/>
      <c r="H71" s="99"/>
      <c r="I71" s="83"/>
      <c r="J71" s="83"/>
    </row>
    <row r="72" spans="3:10" ht="12.75">
      <c r="C72" s="96" t="s">
        <v>203</v>
      </c>
      <c r="D72" s="96"/>
      <c r="E72" s="96"/>
      <c r="F72" s="97">
        <v>1196835</v>
      </c>
      <c r="G72" s="96"/>
      <c r="H72" s="99"/>
      <c r="I72" s="83"/>
      <c r="J72" s="83"/>
    </row>
    <row r="73" spans="3:10" ht="12.75">
      <c r="C73" s="105" t="s">
        <v>204</v>
      </c>
      <c r="D73" s="9"/>
      <c r="E73" s="9"/>
      <c r="F73" s="94">
        <v>-34</v>
      </c>
      <c r="G73" s="5"/>
      <c r="H73" s="99"/>
      <c r="I73" s="83"/>
      <c r="J73" s="83"/>
    </row>
    <row r="74" spans="3:10" ht="12.75">
      <c r="C74" s="95"/>
      <c r="D74" s="91"/>
      <c r="E74" s="91"/>
      <c r="F74" s="94"/>
      <c r="G74" s="5"/>
      <c r="H74" s="99"/>
      <c r="I74" s="83"/>
      <c r="J74" s="83"/>
    </row>
    <row r="75" spans="3:10" ht="13.5" thickBot="1">
      <c r="C75" s="88" t="s">
        <v>205</v>
      </c>
      <c r="D75" s="88"/>
      <c r="E75" s="88"/>
      <c r="F75" s="90">
        <f>SUM(F72:F74)</f>
        <v>1196801</v>
      </c>
      <c r="G75" s="104"/>
      <c r="H75" s="99"/>
      <c r="I75" s="83"/>
      <c r="J75" s="83"/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5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7" t="s">
        <v>32</v>
      </c>
      <c r="E5" s="16" t="s">
        <v>162</v>
      </c>
    </row>
    <row r="7" spans="1:6" ht="61.5" customHeight="1" thickBot="1">
      <c r="A7" s="7" t="s">
        <v>9</v>
      </c>
      <c r="B7" s="7" t="s">
        <v>10</v>
      </c>
      <c r="C7" s="8" t="s">
        <v>11</v>
      </c>
      <c r="D7" s="7" t="s">
        <v>12</v>
      </c>
      <c r="E7" s="7" t="s">
        <v>13</v>
      </c>
      <c r="F7" s="7" t="s">
        <v>14</v>
      </c>
    </row>
    <row r="8" spans="1:6" ht="13.5" thickBot="1">
      <c r="A8" s="121">
        <v>1</v>
      </c>
      <c r="B8" s="122" t="s">
        <v>39</v>
      </c>
      <c r="C8" s="123">
        <v>9774</v>
      </c>
      <c r="D8" s="5" t="s">
        <v>218</v>
      </c>
      <c r="E8" s="5" t="s">
        <v>219</v>
      </c>
      <c r="F8" s="124">
        <v>8535.13</v>
      </c>
    </row>
    <row r="9" spans="1:6" ht="12.75">
      <c r="A9" s="125">
        <v>2</v>
      </c>
      <c r="B9" s="122" t="s">
        <v>39</v>
      </c>
      <c r="C9" s="5">
        <v>9770</v>
      </c>
      <c r="D9" s="12" t="s">
        <v>220</v>
      </c>
      <c r="E9" s="12" t="s">
        <v>219</v>
      </c>
      <c r="F9" s="126">
        <v>738.76</v>
      </c>
    </row>
    <row r="10" spans="1:6" ht="12.75">
      <c r="A10" s="127">
        <v>3</v>
      </c>
      <c r="B10" s="10" t="s">
        <v>39</v>
      </c>
      <c r="C10" s="12">
        <v>9776</v>
      </c>
      <c r="D10" s="5" t="s">
        <v>221</v>
      </c>
      <c r="E10" s="5" t="s">
        <v>219</v>
      </c>
      <c r="F10" s="126">
        <v>1702.4</v>
      </c>
    </row>
    <row r="11" spans="1:6" ht="12.75">
      <c r="A11" s="127">
        <v>4</v>
      </c>
      <c r="B11" s="10" t="s">
        <v>39</v>
      </c>
      <c r="C11" s="5">
        <v>9777</v>
      </c>
      <c r="D11" s="12" t="s">
        <v>222</v>
      </c>
      <c r="E11" s="12" t="s">
        <v>219</v>
      </c>
      <c r="F11" s="126">
        <v>14959.73</v>
      </c>
    </row>
    <row r="12" spans="1:6" ht="12.75">
      <c r="A12" s="128">
        <v>5</v>
      </c>
      <c r="B12" s="10" t="s">
        <v>39</v>
      </c>
      <c r="C12" s="93">
        <v>9775</v>
      </c>
      <c r="D12" s="12" t="s">
        <v>220</v>
      </c>
      <c r="E12" s="5" t="s">
        <v>219</v>
      </c>
      <c r="F12" s="129">
        <v>1254.44</v>
      </c>
    </row>
    <row r="13" spans="1:6" ht="12.75">
      <c r="A13" s="128">
        <v>6</v>
      </c>
      <c r="B13" s="10" t="s">
        <v>39</v>
      </c>
      <c r="C13" s="93">
        <v>9771</v>
      </c>
      <c r="D13" s="130" t="s">
        <v>218</v>
      </c>
      <c r="E13" s="130" t="s">
        <v>219</v>
      </c>
      <c r="F13" s="129">
        <v>5074.71</v>
      </c>
    </row>
    <row r="14" spans="1:6" ht="12.75">
      <c r="A14" s="128">
        <v>7</v>
      </c>
      <c r="B14" s="10" t="s">
        <v>39</v>
      </c>
      <c r="C14" s="93">
        <v>9726</v>
      </c>
      <c r="D14" s="5" t="s">
        <v>223</v>
      </c>
      <c r="E14" s="5" t="s">
        <v>224</v>
      </c>
      <c r="F14" s="129">
        <v>428.23</v>
      </c>
    </row>
    <row r="15" spans="1:6" ht="12.75">
      <c r="A15" s="128">
        <v>8</v>
      </c>
      <c r="B15" s="10" t="s">
        <v>39</v>
      </c>
      <c r="C15" s="93">
        <v>9767</v>
      </c>
      <c r="D15" s="93" t="s">
        <v>225</v>
      </c>
      <c r="E15" s="93" t="s">
        <v>226</v>
      </c>
      <c r="F15" s="129">
        <v>254.4</v>
      </c>
    </row>
    <row r="16" spans="1:6" ht="12.75">
      <c r="A16" s="12">
        <v>9</v>
      </c>
      <c r="B16" s="10" t="s">
        <v>39</v>
      </c>
      <c r="C16" s="5">
        <v>9772</v>
      </c>
      <c r="D16" s="5" t="s">
        <v>218</v>
      </c>
      <c r="E16" s="5" t="s">
        <v>219</v>
      </c>
      <c r="F16" s="11">
        <v>1032.9</v>
      </c>
    </row>
    <row r="17" spans="1:6" ht="12.75">
      <c r="A17" s="12">
        <v>10</v>
      </c>
      <c r="B17" s="10" t="s">
        <v>39</v>
      </c>
      <c r="C17" s="5">
        <v>9764</v>
      </c>
      <c r="D17" s="5" t="s">
        <v>227</v>
      </c>
      <c r="E17" s="5" t="s">
        <v>228</v>
      </c>
      <c r="F17" s="11">
        <v>4874.38</v>
      </c>
    </row>
    <row r="18" spans="1:6" ht="12.75">
      <c r="A18" s="12">
        <v>11</v>
      </c>
      <c r="B18" s="10" t="s">
        <v>39</v>
      </c>
      <c r="C18" s="5">
        <v>9765</v>
      </c>
      <c r="D18" s="5" t="s">
        <v>227</v>
      </c>
      <c r="E18" s="5" t="s">
        <v>228</v>
      </c>
      <c r="F18" s="11">
        <v>446.12</v>
      </c>
    </row>
    <row r="19" spans="1:6" ht="12.75">
      <c r="A19" s="12">
        <f>A18+1</f>
        <v>12</v>
      </c>
      <c r="B19" s="10" t="s">
        <v>39</v>
      </c>
      <c r="C19" s="5">
        <v>9766</v>
      </c>
      <c r="D19" s="5" t="s">
        <v>229</v>
      </c>
      <c r="E19" s="5" t="s">
        <v>230</v>
      </c>
      <c r="F19" s="11">
        <v>1202.79</v>
      </c>
    </row>
    <row r="20" spans="1:6" ht="12.75">
      <c r="A20" s="12">
        <f aca="true" t="shared" si="0" ref="A20:A51">A19+1</f>
        <v>13</v>
      </c>
      <c r="B20" s="10" t="s">
        <v>78</v>
      </c>
      <c r="C20" s="5">
        <v>9796</v>
      </c>
      <c r="D20" s="5" t="s">
        <v>231</v>
      </c>
      <c r="E20" s="5" t="s">
        <v>232</v>
      </c>
      <c r="F20" s="11">
        <v>12436</v>
      </c>
    </row>
    <row r="21" spans="1:6" ht="12.75">
      <c r="A21" s="12">
        <f t="shared" si="0"/>
        <v>14</v>
      </c>
      <c r="B21" s="10" t="s">
        <v>78</v>
      </c>
      <c r="C21" s="5">
        <v>9797</v>
      </c>
      <c r="D21" s="5" t="s">
        <v>231</v>
      </c>
      <c r="E21" s="5" t="s">
        <v>233</v>
      </c>
      <c r="F21" s="11">
        <v>128.55</v>
      </c>
    </row>
    <row r="22" spans="1:6" ht="12.75">
      <c r="A22" s="12">
        <f t="shared" si="0"/>
        <v>15</v>
      </c>
      <c r="B22" s="10" t="s">
        <v>78</v>
      </c>
      <c r="C22" s="5">
        <v>9792</v>
      </c>
      <c r="D22" s="5" t="s">
        <v>234</v>
      </c>
      <c r="E22" s="5" t="s">
        <v>235</v>
      </c>
      <c r="F22" s="11">
        <v>70.84</v>
      </c>
    </row>
    <row r="23" spans="1:6" ht="12.75">
      <c r="A23" s="12">
        <f t="shared" si="0"/>
        <v>16</v>
      </c>
      <c r="B23" s="10" t="s">
        <v>78</v>
      </c>
      <c r="C23" s="5">
        <v>9795</v>
      </c>
      <c r="D23" s="5" t="s">
        <v>234</v>
      </c>
      <c r="E23" s="5" t="s">
        <v>236</v>
      </c>
      <c r="F23" s="11">
        <v>128.07</v>
      </c>
    </row>
    <row r="24" spans="1:6" ht="12.75">
      <c r="A24" s="12">
        <f t="shared" si="0"/>
        <v>17</v>
      </c>
      <c r="B24" s="10" t="s">
        <v>78</v>
      </c>
      <c r="C24" s="5">
        <v>9794</v>
      </c>
      <c r="D24" s="5" t="s">
        <v>234</v>
      </c>
      <c r="E24" s="5" t="s">
        <v>237</v>
      </c>
      <c r="F24" s="11">
        <v>119.52</v>
      </c>
    </row>
    <row r="25" spans="1:6" ht="12.75">
      <c r="A25" s="12">
        <f t="shared" si="0"/>
        <v>18</v>
      </c>
      <c r="B25" s="10" t="s">
        <v>78</v>
      </c>
      <c r="C25" s="5">
        <v>9793</v>
      </c>
      <c r="D25" s="5" t="s">
        <v>234</v>
      </c>
      <c r="E25" s="5" t="s">
        <v>238</v>
      </c>
      <c r="F25" s="11">
        <v>65.22</v>
      </c>
    </row>
    <row r="26" spans="1:6" ht="12.75">
      <c r="A26" s="12">
        <f t="shared" si="0"/>
        <v>19</v>
      </c>
      <c r="B26" s="10" t="s">
        <v>116</v>
      </c>
      <c r="C26" s="5">
        <v>9728</v>
      </c>
      <c r="D26" s="5" t="s">
        <v>239</v>
      </c>
      <c r="E26" s="5" t="s">
        <v>240</v>
      </c>
      <c r="F26" s="11">
        <v>1489.32</v>
      </c>
    </row>
    <row r="27" spans="1:6" ht="12.75">
      <c r="A27" s="12">
        <f t="shared" si="0"/>
        <v>20</v>
      </c>
      <c r="B27" s="10" t="s">
        <v>116</v>
      </c>
      <c r="C27" s="5">
        <v>9779</v>
      </c>
      <c r="D27" s="5" t="s">
        <v>241</v>
      </c>
      <c r="E27" s="5" t="s">
        <v>242</v>
      </c>
      <c r="F27" s="11">
        <v>2430</v>
      </c>
    </row>
    <row r="28" spans="1:6" ht="12.75">
      <c r="A28" s="12">
        <f t="shared" si="0"/>
        <v>21</v>
      </c>
      <c r="B28" s="10" t="s">
        <v>116</v>
      </c>
      <c r="C28" s="5">
        <v>9787</v>
      </c>
      <c r="D28" s="5" t="s">
        <v>239</v>
      </c>
      <c r="E28" s="5" t="s">
        <v>240</v>
      </c>
      <c r="F28" s="11">
        <v>1200</v>
      </c>
    </row>
    <row r="29" spans="1:6" ht="12.75">
      <c r="A29" s="12">
        <f t="shared" si="0"/>
        <v>22</v>
      </c>
      <c r="B29" s="10" t="s">
        <v>116</v>
      </c>
      <c r="C29" s="5">
        <v>9786</v>
      </c>
      <c r="D29" s="5" t="s">
        <v>243</v>
      </c>
      <c r="E29" s="5" t="s">
        <v>244</v>
      </c>
      <c r="F29" s="11">
        <v>4417.67</v>
      </c>
    </row>
    <row r="30" spans="1:6" ht="12.75">
      <c r="A30" s="12">
        <f t="shared" si="0"/>
        <v>23</v>
      </c>
      <c r="B30" s="10" t="s">
        <v>116</v>
      </c>
      <c r="C30" s="5">
        <v>9805</v>
      </c>
      <c r="D30" s="5" t="s">
        <v>245</v>
      </c>
      <c r="E30" s="5" t="s">
        <v>244</v>
      </c>
      <c r="F30" s="11">
        <v>173272.77</v>
      </c>
    </row>
    <row r="31" spans="1:6" ht="12.75">
      <c r="A31" s="12">
        <f t="shared" si="0"/>
        <v>24</v>
      </c>
      <c r="B31" s="10" t="s">
        <v>116</v>
      </c>
      <c r="C31" s="5">
        <v>9804</v>
      </c>
      <c r="D31" s="5" t="s">
        <v>245</v>
      </c>
      <c r="E31" s="5" t="s">
        <v>244</v>
      </c>
      <c r="F31" s="11">
        <v>91.34</v>
      </c>
    </row>
    <row r="32" spans="1:6" ht="12.75">
      <c r="A32" s="12">
        <f t="shared" si="0"/>
        <v>25</v>
      </c>
      <c r="B32" s="10" t="s">
        <v>116</v>
      </c>
      <c r="C32" s="5">
        <v>9769</v>
      </c>
      <c r="D32" s="5" t="s">
        <v>246</v>
      </c>
      <c r="E32" s="5" t="s">
        <v>247</v>
      </c>
      <c r="F32" s="11">
        <v>1307.76</v>
      </c>
    </row>
    <row r="33" spans="1:6" ht="12.75">
      <c r="A33" s="12">
        <f t="shared" si="0"/>
        <v>26</v>
      </c>
      <c r="B33" s="10" t="s">
        <v>116</v>
      </c>
      <c r="C33" s="5">
        <v>9768</v>
      </c>
      <c r="D33" s="5" t="s">
        <v>246</v>
      </c>
      <c r="E33" s="5" t="s">
        <v>247</v>
      </c>
      <c r="F33" s="11">
        <v>1123.2</v>
      </c>
    </row>
    <row r="34" spans="1:6" ht="12.75">
      <c r="A34" s="12">
        <f t="shared" si="0"/>
        <v>27</v>
      </c>
      <c r="B34" s="10" t="s">
        <v>131</v>
      </c>
      <c r="C34" s="5">
        <v>9763</v>
      </c>
      <c r="D34" s="5" t="s">
        <v>248</v>
      </c>
      <c r="E34" s="5" t="s">
        <v>249</v>
      </c>
      <c r="F34" s="11">
        <v>320.7</v>
      </c>
    </row>
    <row r="35" spans="1:6" ht="12.75">
      <c r="A35" s="12">
        <f t="shared" si="0"/>
        <v>28</v>
      </c>
      <c r="B35" s="10" t="s">
        <v>131</v>
      </c>
      <c r="C35" s="5">
        <v>9762</v>
      </c>
      <c r="D35" s="5" t="s">
        <v>250</v>
      </c>
      <c r="E35" s="5" t="s">
        <v>251</v>
      </c>
      <c r="F35" s="11">
        <v>63039.3</v>
      </c>
    </row>
    <row r="36" spans="1:6" ht="12.75">
      <c r="A36" s="12">
        <f t="shared" si="0"/>
        <v>29</v>
      </c>
      <c r="B36" s="10" t="s">
        <v>131</v>
      </c>
      <c r="C36" s="5">
        <v>9783</v>
      </c>
      <c r="D36" s="5" t="s">
        <v>252</v>
      </c>
      <c r="E36" s="5" t="s">
        <v>253</v>
      </c>
      <c r="F36" s="11">
        <v>1102.01</v>
      </c>
    </row>
    <row r="37" spans="1:6" ht="12.75">
      <c r="A37" s="12">
        <f t="shared" si="0"/>
        <v>30</v>
      </c>
      <c r="B37" s="10" t="s">
        <v>131</v>
      </c>
      <c r="C37" s="5">
        <v>9780</v>
      </c>
      <c r="D37" s="5" t="s">
        <v>248</v>
      </c>
      <c r="E37" s="5" t="s">
        <v>249</v>
      </c>
      <c r="F37" s="11">
        <v>0.88</v>
      </c>
    </row>
    <row r="38" spans="1:6" ht="12.75">
      <c r="A38" s="12">
        <f t="shared" si="0"/>
        <v>31</v>
      </c>
      <c r="B38" s="10" t="s">
        <v>131</v>
      </c>
      <c r="C38" s="5">
        <v>9814</v>
      </c>
      <c r="D38" s="5" t="s">
        <v>254</v>
      </c>
      <c r="E38" s="5" t="s">
        <v>233</v>
      </c>
      <c r="F38" s="11">
        <v>2.83</v>
      </c>
    </row>
    <row r="39" spans="1:6" ht="12.75">
      <c r="A39" s="12">
        <f t="shared" si="0"/>
        <v>32</v>
      </c>
      <c r="B39" s="10" t="s">
        <v>131</v>
      </c>
      <c r="C39" s="5">
        <v>9813</v>
      </c>
      <c r="D39" s="5" t="s">
        <v>254</v>
      </c>
      <c r="E39" s="5" t="s">
        <v>232</v>
      </c>
      <c r="F39" s="11">
        <v>189.61</v>
      </c>
    </row>
    <row r="40" spans="1:6" ht="12.75">
      <c r="A40" s="12">
        <f t="shared" si="0"/>
        <v>33</v>
      </c>
      <c r="B40" s="10" t="s">
        <v>131</v>
      </c>
      <c r="C40" s="5">
        <v>9818</v>
      </c>
      <c r="D40" s="5" t="s">
        <v>255</v>
      </c>
      <c r="E40" s="5" t="s">
        <v>256</v>
      </c>
      <c r="F40" s="11">
        <v>57.6</v>
      </c>
    </row>
    <row r="41" spans="1:6" ht="12.75">
      <c r="A41" s="12">
        <f t="shared" si="0"/>
        <v>34</v>
      </c>
      <c r="B41" s="10" t="s">
        <v>131</v>
      </c>
      <c r="C41" s="5">
        <v>9782</v>
      </c>
      <c r="D41" s="5" t="s">
        <v>252</v>
      </c>
      <c r="E41" s="5" t="s">
        <v>257</v>
      </c>
      <c r="F41" s="11">
        <v>3953.05</v>
      </c>
    </row>
    <row r="42" spans="1:6" ht="12.75">
      <c r="A42" s="12">
        <f t="shared" si="0"/>
        <v>35</v>
      </c>
      <c r="B42" s="10" t="s">
        <v>131</v>
      </c>
      <c r="C42" s="5">
        <v>9819</v>
      </c>
      <c r="D42" s="5" t="s">
        <v>258</v>
      </c>
      <c r="E42" s="5" t="s">
        <v>259</v>
      </c>
      <c r="F42" s="11">
        <v>1449</v>
      </c>
    </row>
    <row r="43" spans="1:6" ht="12.75">
      <c r="A43" s="12">
        <f t="shared" si="0"/>
        <v>36</v>
      </c>
      <c r="B43" s="10" t="s">
        <v>131</v>
      </c>
      <c r="C43" s="5">
        <v>9781</v>
      </c>
      <c r="D43" s="5" t="s">
        <v>248</v>
      </c>
      <c r="E43" s="5" t="s">
        <v>249</v>
      </c>
      <c r="F43" s="11">
        <v>3.16</v>
      </c>
    </row>
    <row r="44" spans="1:6" ht="12.75">
      <c r="A44" s="12">
        <f t="shared" si="0"/>
        <v>37</v>
      </c>
      <c r="B44" s="10" t="s">
        <v>131</v>
      </c>
      <c r="C44" s="5">
        <v>9816</v>
      </c>
      <c r="D44" s="5" t="s">
        <v>260</v>
      </c>
      <c r="E44" s="5" t="s">
        <v>261</v>
      </c>
      <c r="F44" s="11">
        <v>189.57</v>
      </c>
    </row>
    <row r="45" spans="1:6" ht="12.75">
      <c r="A45" s="12">
        <f t="shared" si="0"/>
        <v>38</v>
      </c>
      <c r="B45" s="10" t="s">
        <v>131</v>
      </c>
      <c r="C45" s="5">
        <v>9917</v>
      </c>
      <c r="D45" s="5" t="s">
        <v>243</v>
      </c>
      <c r="E45" s="5" t="s">
        <v>262</v>
      </c>
      <c r="F45" s="11">
        <v>4417.67</v>
      </c>
    </row>
    <row r="46" spans="1:6" ht="12.75">
      <c r="A46" s="12">
        <f t="shared" si="0"/>
        <v>39</v>
      </c>
      <c r="B46" s="10" t="s">
        <v>131</v>
      </c>
      <c r="C46" s="5">
        <v>9815</v>
      </c>
      <c r="D46" s="5" t="s">
        <v>260</v>
      </c>
      <c r="E46" s="5" t="s">
        <v>262</v>
      </c>
      <c r="F46" s="11">
        <v>10178.48</v>
      </c>
    </row>
    <row r="47" spans="1:6" ht="12.75">
      <c r="A47" s="12">
        <f t="shared" si="0"/>
        <v>40</v>
      </c>
      <c r="B47" s="10" t="s">
        <v>154</v>
      </c>
      <c r="C47" s="5">
        <v>9823</v>
      </c>
      <c r="D47" s="5" t="s">
        <v>263</v>
      </c>
      <c r="E47" s="5" t="s">
        <v>264</v>
      </c>
      <c r="F47" s="11">
        <v>1670.4</v>
      </c>
    </row>
    <row r="48" spans="1:6" ht="12.75">
      <c r="A48" s="12">
        <f t="shared" si="0"/>
        <v>41</v>
      </c>
      <c r="B48" s="10" t="s">
        <v>154</v>
      </c>
      <c r="C48" s="5">
        <v>8920</v>
      </c>
      <c r="D48" s="5" t="s">
        <v>265</v>
      </c>
      <c r="E48" s="5" t="s">
        <v>266</v>
      </c>
      <c r="F48" s="11">
        <v>5201.92</v>
      </c>
    </row>
    <row r="49" spans="1:6" ht="12.75">
      <c r="A49" s="12">
        <f t="shared" si="0"/>
        <v>42</v>
      </c>
      <c r="B49" s="10" t="s">
        <v>154</v>
      </c>
      <c r="C49" s="5">
        <v>9729</v>
      </c>
      <c r="D49" s="5" t="s">
        <v>239</v>
      </c>
      <c r="E49" s="5" t="s">
        <v>240</v>
      </c>
      <c r="F49" s="11">
        <v>434.4</v>
      </c>
    </row>
    <row r="50" spans="1:6" ht="12.75">
      <c r="A50" s="12">
        <f t="shared" si="0"/>
        <v>43</v>
      </c>
      <c r="B50" s="10" t="s">
        <v>154</v>
      </c>
      <c r="C50" s="5">
        <v>9845</v>
      </c>
      <c r="D50" s="5" t="s">
        <v>231</v>
      </c>
      <c r="E50" s="5" t="s">
        <v>233</v>
      </c>
      <c r="F50" s="11">
        <v>130.6</v>
      </c>
    </row>
    <row r="51" spans="1:6" ht="12.75">
      <c r="A51" s="12">
        <f t="shared" si="0"/>
        <v>44</v>
      </c>
      <c r="B51" s="10" t="s">
        <v>154</v>
      </c>
      <c r="C51" s="5">
        <v>9844</v>
      </c>
      <c r="D51" s="5" t="s">
        <v>231</v>
      </c>
      <c r="E51" s="5" t="s">
        <v>232</v>
      </c>
      <c r="F51" s="11">
        <v>12665.84</v>
      </c>
    </row>
    <row r="52" spans="1:6" ht="13.5" thickBot="1">
      <c r="A52" s="131"/>
      <c r="B52" s="132"/>
      <c r="C52" s="133"/>
      <c r="D52" s="134"/>
      <c r="E52" s="135" t="s">
        <v>267</v>
      </c>
      <c r="F52" s="136">
        <f>SUM(F8:F51)</f>
        <v>343791.26999999996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8" customWidth="1"/>
    <col min="2" max="2" width="17.421875" style="28" customWidth="1"/>
    <col min="3" max="3" width="42.57421875" style="28" customWidth="1"/>
    <col min="4" max="4" width="35.8515625" style="28" customWidth="1"/>
    <col min="5" max="5" width="12.7109375" style="28" customWidth="1"/>
    <col min="6" max="16384" width="9.140625" style="28" customWidth="1"/>
  </cols>
  <sheetData>
    <row r="1" spans="1:4" ht="12.75">
      <c r="A1" s="27" t="s">
        <v>15</v>
      </c>
      <c r="B1" s="27"/>
      <c r="C1" s="27"/>
      <c r="D1" s="27"/>
    </row>
    <row r="3" spans="1:4" ht="15.75" customHeight="1">
      <c r="A3" s="114" t="s">
        <v>21</v>
      </c>
      <c r="B3" s="114"/>
      <c r="C3" s="114"/>
      <c r="D3" s="29"/>
    </row>
    <row r="4" spans="1:10" ht="19.5" customHeight="1">
      <c r="A4" s="115" t="s">
        <v>22</v>
      </c>
      <c r="B4" s="115"/>
      <c r="C4" s="115"/>
      <c r="D4" s="115"/>
      <c r="E4" s="115"/>
      <c r="F4" s="30"/>
      <c r="G4" s="30"/>
      <c r="H4" s="30"/>
      <c r="I4" s="31"/>
      <c r="J4" s="31"/>
    </row>
    <row r="5" spans="1:10" ht="12.75">
      <c r="A5" s="32"/>
      <c r="B5" s="33"/>
      <c r="C5" s="33"/>
      <c r="D5" s="33"/>
      <c r="E5" s="30"/>
      <c r="F5" s="30"/>
      <c r="G5" s="30"/>
      <c r="H5" s="30"/>
      <c r="I5" s="31"/>
      <c r="J5" s="31"/>
    </row>
    <row r="6" spans="1:10" ht="12.75">
      <c r="A6" s="32"/>
      <c r="B6" s="47" t="s">
        <v>32</v>
      </c>
      <c r="C6" s="16" t="s">
        <v>162</v>
      </c>
      <c r="D6" s="33"/>
      <c r="E6" s="30"/>
      <c r="F6" s="30"/>
      <c r="G6" s="30"/>
      <c r="H6" s="30"/>
      <c r="I6" s="31"/>
      <c r="J6" s="31"/>
    </row>
    <row r="8" spans="1:5" ht="12.75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41" customFormat="1" ht="26.25">
      <c r="A9" s="116">
        <v>42667</v>
      </c>
      <c r="B9" s="116" t="s">
        <v>207</v>
      </c>
      <c r="C9" s="117" t="s">
        <v>208</v>
      </c>
      <c r="D9" s="118" t="s">
        <v>209</v>
      </c>
      <c r="E9" s="40">
        <v>640.63</v>
      </c>
    </row>
    <row r="10" spans="1:5" s="41" customFormat="1" ht="26.25">
      <c r="A10" s="116">
        <v>42668</v>
      </c>
      <c r="B10" s="116" t="s">
        <v>210</v>
      </c>
      <c r="C10" s="117" t="s">
        <v>211</v>
      </c>
      <c r="D10" s="118" t="s">
        <v>212</v>
      </c>
      <c r="E10" s="40">
        <v>6450</v>
      </c>
    </row>
    <row r="11" spans="1:5" s="41" customFormat="1" ht="12.75">
      <c r="A11" s="37"/>
      <c r="B11" s="38"/>
      <c r="C11" s="38"/>
      <c r="D11" s="39"/>
      <c r="E11" s="40"/>
    </row>
    <row r="12" spans="1:5" s="41" customFormat="1" ht="12.75">
      <c r="A12" s="37"/>
      <c r="B12" s="38"/>
      <c r="C12" s="39"/>
      <c r="D12" s="39"/>
      <c r="E12" s="40"/>
    </row>
    <row r="13" spans="1:5" s="41" customFormat="1" ht="12.75">
      <c r="A13" s="37"/>
      <c r="B13" s="38"/>
      <c r="C13" s="39"/>
      <c r="D13" s="39"/>
      <c r="E13" s="40"/>
    </row>
    <row r="14" spans="1:5" s="41" customFormat="1" ht="12.75">
      <c r="A14" s="37"/>
      <c r="B14" s="42"/>
      <c r="C14" s="43"/>
      <c r="D14" s="43"/>
      <c r="E14" s="40"/>
    </row>
    <row r="15" spans="1:5" s="41" customFormat="1" ht="12.75">
      <c r="A15" s="37"/>
      <c r="B15" s="42"/>
      <c r="C15" s="43"/>
      <c r="D15" s="43"/>
      <c r="E15" s="40"/>
    </row>
    <row r="16" spans="1:5" s="41" customFormat="1" ht="12.75">
      <c r="A16" s="37"/>
      <c r="B16" s="42"/>
      <c r="C16" s="43"/>
      <c r="D16" s="43"/>
      <c r="E16" s="40"/>
    </row>
    <row r="17" spans="1:5" s="41" customFormat="1" ht="12.75">
      <c r="A17" s="37"/>
      <c r="B17" s="42"/>
      <c r="C17" s="43"/>
      <c r="D17" s="43"/>
      <c r="E17" s="40"/>
    </row>
    <row r="18" spans="1:5" ht="12.75">
      <c r="A18" s="44" t="s">
        <v>20</v>
      </c>
      <c r="B18" s="45"/>
      <c r="C18" s="45"/>
      <c r="D18" s="45"/>
      <c r="E18" s="46">
        <f>SUM(E9:E17)</f>
        <v>7090.63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8" customWidth="1"/>
    <col min="2" max="2" width="17.421875" style="28" customWidth="1"/>
    <col min="3" max="3" width="42.57421875" style="28" customWidth="1"/>
    <col min="4" max="4" width="35.8515625" style="28" customWidth="1"/>
    <col min="5" max="5" width="12.7109375" style="28" customWidth="1"/>
    <col min="6" max="16384" width="9.140625" style="28" customWidth="1"/>
  </cols>
  <sheetData>
    <row r="1" spans="1:4" ht="12.75">
      <c r="A1" s="27" t="s">
        <v>15</v>
      </c>
      <c r="B1" s="27"/>
      <c r="C1" s="27"/>
      <c r="D1" s="27"/>
    </row>
    <row r="3" spans="1:4" ht="15.75" customHeight="1">
      <c r="A3" s="114" t="s">
        <v>21</v>
      </c>
      <c r="B3" s="114"/>
      <c r="C3" s="114"/>
      <c r="D3" s="29"/>
    </row>
    <row r="4" spans="1:10" ht="30" customHeight="1">
      <c r="A4" s="115" t="s">
        <v>31</v>
      </c>
      <c r="B4" s="115"/>
      <c r="C4" s="115"/>
      <c r="D4" s="115"/>
      <c r="E4" s="115"/>
      <c r="F4" s="30"/>
      <c r="G4" s="30"/>
      <c r="H4" s="30"/>
      <c r="I4" s="31"/>
      <c r="J4" s="31"/>
    </row>
    <row r="5" spans="1:10" ht="12.75">
      <c r="A5" s="32"/>
      <c r="B5" s="33"/>
      <c r="C5" s="33"/>
      <c r="D5" s="33"/>
      <c r="E5" s="30"/>
      <c r="F5" s="30"/>
      <c r="G5" s="30"/>
      <c r="H5" s="30"/>
      <c r="I5" s="31"/>
      <c r="J5" s="31"/>
    </row>
    <row r="6" spans="1:10" ht="12.75">
      <c r="A6" s="32"/>
      <c r="B6" s="47" t="s">
        <v>32</v>
      </c>
      <c r="C6" s="16" t="s">
        <v>162</v>
      </c>
      <c r="D6" s="33"/>
      <c r="E6" s="30"/>
      <c r="F6" s="30"/>
      <c r="G6" s="30"/>
      <c r="H6" s="30"/>
      <c r="I6" s="31"/>
      <c r="J6" s="31"/>
    </row>
    <row r="8" spans="1:5" ht="13.5" thickBot="1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41" customFormat="1" ht="26.25">
      <c r="A9" s="119">
        <v>42667</v>
      </c>
      <c r="B9" s="120" t="s">
        <v>213</v>
      </c>
      <c r="C9" s="117" t="s">
        <v>214</v>
      </c>
      <c r="D9" s="118" t="s">
        <v>215</v>
      </c>
      <c r="E9" s="40">
        <v>3085.49</v>
      </c>
    </row>
    <row r="10" spans="1:5" s="41" customFormat="1" ht="26.25">
      <c r="A10" s="119">
        <v>42667</v>
      </c>
      <c r="B10" s="119" t="s">
        <v>216</v>
      </c>
      <c r="C10" s="117" t="s">
        <v>217</v>
      </c>
      <c r="D10" s="118" t="s">
        <v>215</v>
      </c>
      <c r="E10" s="40">
        <v>17074.51</v>
      </c>
    </row>
    <row r="11" spans="1:5" s="41" customFormat="1" ht="12.75">
      <c r="A11" s="37"/>
      <c r="B11" s="38"/>
      <c r="C11" s="38"/>
      <c r="D11" s="39"/>
      <c r="E11" s="40"/>
    </row>
    <row r="12" spans="1:5" s="41" customFormat="1" ht="12.75">
      <c r="A12" s="37"/>
      <c r="B12" s="38"/>
      <c r="C12" s="39"/>
      <c r="D12" s="39"/>
      <c r="E12" s="40"/>
    </row>
    <row r="13" spans="1:5" s="41" customFormat="1" ht="12.75">
      <c r="A13" s="37"/>
      <c r="B13" s="38"/>
      <c r="C13" s="39"/>
      <c r="D13" s="39"/>
      <c r="E13" s="40"/>
    </row>
    <row r="14" spans="1:5" s="41" customFormat="1" ht="12.75">
      <c r="A14" s="37"/>
      <c r="B14" s="42"/>
      <c r="C14" s="43"/>
      <c r="D14" s="43"/>
      <c r="E14" s="40"/>
    </row>
    <row r="15" spans="1:5" s="41" customFormat="1" ht="12.75">
      <c r="A15" s="37"/>
      <c r="B15" s="42"/>
      <c r="C15" s="43"/>
      <c r="D15" s="43"/>
      <c r="E15" s="40"/>
    </row>
    <row r="16" spans="1:5" s="41" customFormat="1" ht="12.75">
      <c r="A16" s="37"/>
      <c r="B16" s="42"/>
      <c r="C16" s="43"/>
      <c r="D16" s="43"/>
      <c r="E16" s="40"/>
    </row>
    <row r="17" spans="1:5" s="41" customFormat="1" ht="12.75">
      <c r="A17" s="37"/>
      <c r="B17" s="42"/>
      <c r="C17" s="43"/>
      <c r="D17" s="43"/>
      <c r="E17" s="40"/>
    </row>
    <row r="18" spans="1:5" ht="13.5" thickBot="1">
      <c r="A18" s="44" t="s">
        <v>20</v>
      </c>
      <c r="B18" s="45"/>
      <c r="C18" s="45"/>
      <c r="D18" s="45"/>
      <c r="E18" s="46">
        <f>SUM(E9:E17)</f>
        <v>20160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15">
      <selection activeCell="I14" sqref="I14"/>
    </sheetView>
  </sheetViews>
  <sheetFormatPr defaultColWidth="10.421875" defaultRowHeight="12.75"/>
  <cols>
    <col min="1" max="1" width="4.28125" style="13" customWidth="1"/>
    <col min="2" max="2" width="12.28125" style="13" customWidth="1"/>
    <col min="3" max="3" width="14.7109375" style="13" customWidth="1"/>
    <col min="4" max="4" width="22.00390625" style="13" customWidth="1"/>
    <col min="5" max="5" width="32.421875" style="73" customWidth="1"/>
    <col min="6" max="6" width="10.421875" style="13" customWidth="1"/>
    <col min="7" max="16384" width="10.421875" style="13" customWidth="1"/>
  </cols>
  <sheetData>
    <row r="1" spans="1:6" ht="12.75">
      <c r="A1" s="15" t="s">
        <v>24</v>
      </c>
      <c r="B1" s="14"/>
      <c r="C1" s="16"/>
      <c r="D1" s="16"/>
      <c r="E1" s="70"/>
      <c r="F1" s="14"/>
    </row>
    <row r="2" spans="2:6" ht="12.75">
      <c r="B2" s="14"/>
      <c r="C2" s="14"/>
      <c r="D2" s="14"/>
      <c r="E2" s="70"/>
      <c r="F2" s="14"/>
    </row>
    <row r="3" spans="1:6" ht="12.75">
      <c r="A3" s="15" t="s">
        <v>25</v>
      </c>
      <c r="B3" s="16"/>
      <c r="C3" s="14"/>
      <c r="D3" s="16"/>
      <c r="E3" s="71"/>
      <c r="F3" s="14"/>
    </row>
    <row r="4" spans="1:6" ht="12.75">
      <c r="A4" s="15" t="s">
        <v>26</v>
      </c>
      <c r="B4" s="16"/>
      <c r="C4" s="14"/>
      <c r="D4" s="16"/>
      <c r="E4" s="70"/>
      <c r="F4" s="16"/>
    </row>
    <row r="5" spans="1:6" ht="12.75">
      <c r="A5" s="14"/>
      <c r="B5" s="16"/>
      <c r="C5" s="14"/>
      <c r="D5" s="14"/>
      <c r="E5" s="70"/>
      <c r="F5" s="14"/>
    </row>
    <row r="6" spans="1:6" ht="12.75">
      <c r="A6" s="14"/>
      <c r="B6" s="18"/>
      <c r="C6" s="47" t="s">
        <v>32</v>
      </c>
      <c r="D6" s="16" t="s">
        <v>162</v>
      </c>
      <c r="E6" s="70"/>
      <c r="F6" s="14"/>
    </row>
    <row r="7" spans="1:6" ht="12.75">
      <c r="A7" s="14"/>
      <c r="B7" s="14"/>
      <c r="C7" s="14"/>
      <c r="D7" s="14"/>
      <c r="E7" s="70"/>
      <c r="F7" s="14"/>
    </row>
    <row r="8" spans="1:6" ht="52.5">
      <c r="A8" s="80" t="s">
        <v>163</v>
      </c>
      <c r="B8" s="20" t="s">
        <v>10</v>
      </c>
      <c r="C8" s="21" t="s">
        <v>11</v>
      </c>
      <c r="D8" s="20" t="s">
        <v>27</v>
      </c>
      <c r="E8" s="21" t="s">
        <v>28</v>
      </c>
      <c r="F8" s="23" t="s">
        <v>29</v>
      </c>
    </row>
    <row r="9" spans="1:6" ht="27">
      <c r="A9" s="55">
        <v>1</v>
      </c>
      <c r="B9" s="56" t="s">
        <v>39</v>
      </c>
      <c r="C9" s="57">
        <v>21016</v>
      </c>
      <c r="D9" s="58" t="s">
        <v>33</v>
      </c>
      <c r="E9" s="59" t="s">
        <v>40</v>
      </c>
      <c r="F9" s="60">
        <v>3564.68</v>
      </c>
    </row>
    <row r="10" spans="1:6" ht="13.5">
      <c r="A10" s="55">
        <v>2</v>
      </c>
      <c r="B10" s="56" t="s">
        <v>39</v>
      </c>
      <c r="C10" s="57">
        <v>21005</v>
      </c>
      <c r="D10" s="58" t="s">
        <v>33</v>
      </c>
      <c r="E10" s="59" t="s">
        <v>41</v>
      </c>
      <c r="F10" s="61">
        <v>2200</v>
      </c>
    </row>
    <row r="11" spans="1:6" ht="13.5">
      <c r="A11" s="55">
        <v>3</v>
      </c>
      <c r="B11" s="56" t="s">
        <v>39</v>
      </c>
      <c r="C11" s="57">
        <v>21017</v>
      </c>
      <c r="D11" s="58" t="s">
        <v>33</v>
      </c>
      <c r="E11" s="59" t="s">
        <v>42</v>
      </c>
      <c r="F11" s="61">
        <v>206.3</v>
      </c>
    </row>
    <row r="12" spans="1:6" ht="27">
      <c r="A12" s="55">
        <v>4</v>
      </c>
      <c r="B12" s="56" t="s">
        <v>39</v>
      </c>
      <c r="C12" s="57">
        <v>21038</v>
      </c>
      <c r="D12" s="58" t="s">
        <v>37</v>
      </c>
      <c r="E12" s="59" t="s">
        <v>43</v>
      </c>
      <c r="F12" s="61">
        <v>3777.9</v>
      </c>
    </row>
    <row r="13" spans="1:256" ht="13.5">
      <c r="A13" s="55">
        <v>5</v>
      </c>
      <c r="B13" s="56" t="s">
        <v>39</v>
      </c>
      <c r="C13" s="62">
        <v>21020</v>
      </c>
      <c r="D13" s="58" t="s">
        <v>44</v>
      </c>
      <c r="E13" s="59" t="s">
        <v>45</v>
      </c>
      <c r="F13" s="61">
        <v>20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55">
        <v>6</v>
      </c>
      <c r="B14" s="56" t="s">
        <v>39</v>
      </c>
      <c r="C14" s="57">
        <v>21018</v>
      </c>
      <c r="D14" s="58" t="s">
        <v>44</v>
      </c>
      <c r="E14" s="59" t="s">
        <v>46</v>
      </c>
      <c r="F14" s="63">
        <v>10</v>
      </c>
    </row>
    <row r="15" spans="1:6" ht="13.5">
      <c r="A15" s="55">
        <v>7</v>
      </c>
      <c r="B15" s="56" t="s">
        <v>39</v>
      </c>
      <c r="C15" s="64">
        <v>21025</v>
      </c>
      <c r="D15" s="58" t="s">
        <v>44</v>
      </c>
      <c r="E15" s="59" t="s">
        <v>47</v>
      </c>
      <c r="F15" s="63">
        <v>8</v>
      </c>
    </row>
    <row r="16" spans="1:6" ht="13.5">
      <c r="A16" s="55">
        <v>8</v>
      </c>
      <c r="B16" s="56" t="s">
        <v>39</v>
      </c>
      <c r="C16" s="64">
        <v>9789</v>
      </c>
      <c r="D16" s="58" t="s">
        <v>37</v>
      </c>
      <c r="E16" s="59" t="s">
        <v>48</v>
      </c>
      <c r="F16" s="63">
        <v>460000</v>
      </c>
    </row>
    <row r="17" spans="1:6" ht="13.5">
      <c r="A17" s="55">
        <v>9</v>
      </c>
      <c r="B17" s="56" t="s">
        <v>39</v>
      </c>
      <c r="C17" s="64">
        <v>9788</v>
      </c>
      <c r="D17" s="58" t="s">
        <v>44</v>
      </c>
      <c r="E17" s="59" t="s">
        <v>49</v>
      </c>
      <c r="F17" s="63">
        <v>87988</v>
      </c>
    </row>
    <row r="18" spans="1:6" ht="13.5">
      <c r="A18" s="55">
        <f aca="true" t="shared" si="0" ref="A18:A81">A17+1</f>
        <v>10</v>
      </c>
      <c r="B18" s="56" t="s">
        <v>39</v>
      </c>
      <c r="C18" s="64">
        <v>21032</v>
      </c>
      <c r="D18" s="58" t="s">
        <v>44</v>
      </c>
      <c r="E18" s="59" t="s">
        <v>50</v>
      </c>
      <c r="F18" s="63">
        <v>100</v>
      </c>
    </row>
    <row r="19" spans="1:6" ht="27">
      <c r="A19" s="55">
        <f t="shared" si="0"/>
        <v>11</v>
      </c>
      <c r="B19" s="56" t="s">
        <v>39</v>
      </c>
      <c r="C19" s="64">
        <v>21033</v>
      </c>
      <c r="D19" s="58" t="s">
        <v>44</v>
      </c>
      <c r="E19" s="59" t="s">
        <v>51</v>
      </c>
      <c r="F19" s="65">
        <v>200</v>
      </c>
    </row>
    <row r="20" spans="1:6" ht="27">
      <c r="A20" s="55">
        <f t="shared" si="0"/>
        <v>12</v>
      </c>
      <c r="B20" s="56" t="s">
        <v>39</v>
      </c>
      <c r="C20" s="64">
        <v>21034</v>
      </c>
      <c r="D20" s="58" t="s">
        <v>44</v>
      </c>
      <c r="E20" s="59" t="s">
        <v>52</v>
      </c>
      <c r="F20" s="65">
        <v>50</v>
      </c>
    </row>
    <row r="21" spans="1:6" ht="27">
      <c r="A21" s="55">
        <f t="shared" si="0"/>
        <v>13</v>
      </c>
      <c r="B21" s="56" t="s">
        <v>39</v>
      </c>
      <c r="C21" s="64">
        <v>21035</v>
      </c>
      <c r="D21" s="58" t="s">
        <v>44</v>
      </c>
      <c r="E21" s="59" t="s">
        <v>53</v>
      </c>
      <c r="F21" s="63">
        <v>30</v>
      </c>
    </row>
    <row r="22" spans="1:6" ht="13.5">
      <c r="A22" s="55">
        <f t="shared" si="0"/>
        <v>14</v>
      </c>
      <c r="B22" s="56" t="s">
        <v>39</v>
      </c>
      <c r="C22" s="64">
        <v>21037</v>
      </c>
      <c r="D22" s="58" t="s">
        <v>44</v>
      </c>
      <c r="E22" s="59" t="s">
        <v>54</v>
      </c>
      <c r="F22" s="63">
        <v>20</v>
      </c>
    </row>
    <row r="23" spans="1:6" ht="27">
      <c r="A23" s="55">
        <f t="shared" si="0"/>
        <v>15</v>
      </c>
      <c r="B23" s="56" t="s">
        <v>39</v>
      </c>
      <c r="C23" s="64">
        <v>21026</v>
      </c>
      <c r="D23" s="58" t="s">
        <v>44</v>
      </c>
      <c r="E23" s="59" t="s">
        <v>55</v>
      </c>
      <c r="F23" s="63">
        <v>100</v>
      </c>
    </row>
    <row r="24" spans="1:6" ht="27">
      <c r="A24" s="55">
        <f t="shared" si="0"/>
        <v>16</v>
      </c>
      <c r="B24" s="56" t="s">
        <v>39</v>
      </c>
      <c r="C24" s="64">
        <v>21027</v>
      </c>
      <c r="D24" s="58" t="s">
        <v>44</v>
      </c>
      <c r="E24" s="59" t="s">
        <v>56</v>
      </c>
      <c r="F24" s="63">
        <v>100</v>
      </c>
    </row>
    <row r="25" spans="1:6" ht="13.5">
      <c r="A25" s="55">
        <f t="shared" si="0"/>
        <v>17</v>
      </c>
      <c r="B25" s="56" t="s">
        <v>39</v>
      </c>
      <c r="C25" s="57">
        <v>21028</v>
      </c>
      <c r="D25" s="58" t="s">
        <v>44</v>
      </c>
      <c r="E25" s="59" t="s">
        <v>57</v>
      </c>
      <c r="F25" s="63">
        <v>200</v>
      </c>
    </row>
    <row r="26" spans="1:6" ht="13.5">
      <c r="A26" s="55">
        <f t="shared" si="0"/>
        <v>18</v>
      </c>
      <c r="B26" s="56" t="s">
        <v>39</v>
      </c>
      <c r="C26" s="64">
        <v>21029</v>
      </c>
      <c r="D26" s="58" t="s">
        <v>44</v>
      </c>
      <c r="E26" s="59" t="s">
        <v>58</v>
      </c>
      <c r="F26" s="63">
        <v>300</v>
      </c>
    </row>
    <row r="27" spans="1:6" ht="13.5">
      <c r="A27" s="55">
        <f t="shared" si="0"/>
        <v>19</v>
      </c>
      <c r="B27" s="56" t="s">
        <v>39</v>
      </c>
      <c r="C27" s="57">
        <v>21030</v>
      </c>
      <c r="D27" s="58" t="s">
        <v>44</v>
      </c>
      <c r="E27" s="59" t="s">
        <v>59</v>
      </c>
      <c r="F27" s="61">
        <v>360</v>
      </c>
    </row>
    <row r="28" spans="1:6" ht="13.5">
      <c r="A28" s="55">
        <f t="shared" si="0"/>
        <v>20</v>
      </c>
      <c r="B28" s="56" t="s">
        <v>39</v>
      </c>
      <c r="C28" s="57">
        <v>21021</v>
      </c>
      <c r="D28" s="58" t="s">
        <v>44</v>
      </c>
      <c r="E28" s="59" t="s">
        <v>60</v>
      </c>
      <c r="F28" s="61">
        <v>100</v>
      </c>
    </row>
    <row r="29" spans="1:6" ht="13.5">
      <c r="A29" s="55">
        <f t="shared" si="0"/>
        <v>21</v>
      </c>
      <c r="B29" s="56" t="s">
        <v>39</v>
      </c>
      <c r="C29" s="57">
        <v>21013</v>
      </c>
      <c r="D29" s="58" t="s">
        <v>33</v>
      </c>
      <c r="E29" s="59" t="s">
        <v>61</v>
      </c>
      <c r="F29" s="61">
        <v>2920</v>
      </c>
    </row>
    <row r="30" spans="1:6" ht="13.5">
      <c r="A30" s="55">
        <f t="shared" si="0"/>
        <v>22</v>
      </c>
      <c r="B30" s="56" t="s">
        <v>39</v>
      </c>
      <c r="C30" s="57">
        <v>21011</v>
      </c>
      <c r="D30" s="58" t="s">
        <v>44</v>
      </c>
      <c r="E30" s="59" t="s">
        <v>62</v>
      </c>
      <c r="F30" s="61">
        <v>200</v>
      </c>
    </row>
    <row r="31" spans="1:6" ht="13.5">
      <c r="A31" s="55">
        <f t="shared" si="0"/>
        <v>23</v>
      </c>
      <c r="B31" s="56" t="s">
        <v>39</v>
      </c>
      <c r="C31" s="57">
        <v>21036</v>
      </c>
      <c r="D31" s="58" t="s">
        <v>44</v>
      </c>
      <c r="E31" s="59" t="s">
        <v>63</v>
      </c>
      <c r="F31" s="61">
        <v>10</v>
      </c>
    </row>
    <row r="32" spans="1:6" ht="13.5">
      <c r="A32" s="55">
        <f t="shared" si="0"/>
        <v>24</v>
      </c>
      <c r="B32" s="56" t="s">
        <v>39</v>
      </c>
      <c r="C32" s="57">
        <v>21043</v>
      </c>
      <c r="D32" s="58" t="s">
        <v>44</v>
      </c>
      <c r="E32" s="59" t="s">
        <v>64</v>
      </c>
      <c r="F32" s="61">
        <v>100</v>
      </c>
    </row>
    <row r="33" spans="1:6" ht="13.5">
      <c r="A33" s="55">
        <f t="shared" si="0"/>
        <v>25</v>
      </c>
      <c r="B33" s="56" t="s">
        <v>39</v>
      </c>
      <c r="C33" s="57">
        <v>21044</v>
      </c>
      <c r="D33" s="58" t="s">
        <v>44</v>
      </c>
      <c r="E33" s="59" t="s">
        <v>65</v>
      </c>
      <c r="F33" s="61">
        <v>100</v>
      </c>
    </row>
    <row r="34" spans="1:6" ht="13.5">
      <c r="A34" s="55">
        <f t="shared" si="0"/>
        <v>26</v>
      </c>
      <c r="B34" s="56" t="s">
        <v>39</v>
      </c>
      <c r="C34" s="57">
        <v>21045</v>
      </c>
      <c r="D34" s="58" t="s">
        <v>44</v>
      </c>
      <c r="E34" s="59" t="s">
        <v>66</v>
      </c>
      <c r="F34" s="61">
        <v>100</v>
      </c>
    </row>
    <row r="35" spans="1:6" ht="13.5">
      <c r="A35" s="55">
        <f t="shared" si="0"/>
        <v>27</v>
      </c>
      <c r="B35" s="56" t="s">
        <v>39</v>
      </c>
      <c r="C35" s="57">
        <v>21046</v>
      </c>
      <c r="D35" s="58" t="s">
        <v>44</v>
      </c>
      <c r="E35" s="59" t="s">
        <v>67</v>
      </c>
      <c r="F35" s="61">
        <v>80</v>
      </c>
    </row>
    <row r="36" spans="1:6" ht="13.5">
      <c r="A36" s="55">
        <f t="shared" si="0"/>
        <v>28</v>
      </c>
      <c r="B36" s="56" t="s">
        <v>39</v>
      </c>
      <c r="C36" s="57">
        <v>21022</v>
      </c>
      <c r="D36" s="58" t="s">
        <v>44</v>
      </c>
      <c r="E36" s="59" t="s">
        <v>68</v>
      </c>
      <c r="F36" s="61">
        <v>50</v>
      </c>
    </row>
    <row r="37" spans="1:6" ht="13.5">
      <c r="A37" s="55">
        <f t="shared" si="0"/>
        <v>29</v>
      </c>
      <c r="B37" s="56" t="s">
        <v>39</v>
      </c>
      <c r="C37" s="57">
        <v>21023</v>
      </c>
      <c r="D37" s="58" t="s">
        <v>44</v>
      </c>
      <c r="E37" s="59" t="s">
        <v>69</v>
      </c>
      <c r="F37" s="61">
        <v>40</v>
      </c>
    </row>
    <row r="38" spans="1:6" ht="13.5">
      <c r="A38" s="55">
        <f t="shared" si="0"/>
        <v>30</v>
      </c>
      <c r="B38" s="56" t="s">
        <v>39</v>
      </c>
      <c r="C38" s="57">
        <v>21031</v>
      </c>
      <c r="D38" s="58" t="s">
        <v>44</v>
      </c>
      <c r="E38" s="59" t="s">
        <v>70</v>
      </c>
      <c r="F38" s="61">
        <v>300</v>
      </c>
    </row>
    <row r="39" spans="1:6" ht="13.5">
      <c r="A39" s="55">
        <f t="shared" si="0"/>
        <v>31</v>
      </c>
      <c r="B39" s="56" t="s">
        <v>39</v>
      </c>
      <c r="C39" s="57">
        <v>21024</v>
      </c>
      <c r="D39" s="58" t="s">
        <v>44</v>
      </c>
      <c r="E39" s="59" t="s">
        <v>71</v>
      </c>
      <c r="F39" s="61">
        <v>20</v>
      </c>
    </row>
    <row r="40" spans="1:6" ht="27">
      <c r="A40" s="55">
        <f t="shared" si="0"/>
        <v>32</v>
      </c>
      <c r="B40" s="56" t="s">
        <v>39</v>
      </c>
      <c r="C40" s="57">
        <v>21012</v>
      </c>
      <c r="D40" s="58" t="s">
        <v>44</v>
      </c>
      <c r="E40" s="59" t="s">
        <v>72</v>
      </c>
      <c r="F40" s="61">
        <v>70</v>
      </c>
    </row>
    <row r="41" spans="1:6" ht="13.5">
      <c r="A41" s="55">
        <f t="shared" si="0"/>
        <v>33</v>
      </c>
      <c r="B41" s="56" t="s">
        <v>39</v>
      </c>
      <c r="C41" s="57">
        <v>21019</v>
      </c>
      <c r="D41" s="58" t="s">
        <v>44</v>
      </c>
      <c r="E41" s="59" t="s">
        <v>73</v>
      </c>
      <c r="F41" s="61">
        <v>100</v>
      </c>
    </row>
    <row r="42" spans="1:6" ht="27">
      <c r="A42" s="55">
        <f t="shared" si="0"/>
        <v>34</v>
      </c>
      <c r="B42" s="56" t="s">
        <v>39</v>
      </c>
      <c r="C42" s="57">
        <v>21048</v>
      </c>
      <c r="D42" s="58" t="s">
        <v>44</v>
      </c>
      <c r="E42" s="59" t="s">
        <v>74</v>
      </c>
      <c r="F42" s="61">
        <v>200</v>
      </c>
    </row>
    <row r="43" spans="1:6" ht="13.5">
      <c r="A43" s="55">
        <f t="shared" si="0"/>
        <v>35</v>
      </c>
      <c r="B43" s="56" t="s">
        <v>39</v>
      </c>
      <c r="C43" s="57">
        <v>21010</v>
      </c>
      <c r="D43" s="58" t="s">
        <v>37</v>
      </c>
      <c r="E43" s="59" t="s">
        <v>75</v>
      </c>
      <c r="F43" s="61">
        <v>100</v>
      </c>
    </row>
    <row r="44" spans="1:6" ht="13.5">
      <c r="A44" s="55">
        <f t="shared" si="0"/>
        <v>36</v>
      </c>
      <c r="B44" s="56" t="s">
        <v>39</v>
      </c>
      <c r="C44" s="57">
        <v>21014</v>
      </c>
      <c r="D44" s="58" t="s">
        <v>33</v>
      </c>
      <c r="E44" s="59" t="s">
        <v>76</v>
      </c>
      <c r="F44" s="61">
        <v>1000.24</v>
      </c>
    </row>
    <row r="45" spans="1:6" ht="13.5">
      <c r="A45" s="55">
        <f t="shared" si="0"/>
        <v>37</v>
      </c>
      <c r="B45" s="56" t="s">
        <v>39</v>
      </c>
      <c r="C45" s="57">
        <v>21047</v>
      </c>
      <c r="D45" s="58" t="s">
        <v>33</v>
      </c>
      <c r="E45" s="59" t="s">
        <v>77</v>
      </c>
      <c r="F45" s="61">
        <v>286.5</v>
      </c>
    </row>
    <row r="46" spans="1:6" ht="13.5">
      <c r="A46" s="55">
        <f t="shared" si="0"/>
        <v>38</v>
      </c>
      <c r="B46" s="56" t="s">
        <v>39</v>
      </c>
      <c r="C46" s="57">
        <v>21015</v>
      </c>
      <c r="D46" s="58" t="s">
        <v>33</v>
      </c>
      <c r="E46" s="59" t="s">
        <v>76</v>
      </c>
      <c r="F46" s="61">
        <v>1000.25</v>
      </c>
    </row>
    <row r="47" spans="1:6" ht="13.5">
      <c r="A47" s="55">
        <f t="shared" si="0"/>
        <v>39</v>
      </c>
      <c r="B47" s="56" t="s">
        <v>78</v>
      </c>
      <c r="C47" s="57">
        <v>21089</v>
      </c>
      <c r="D47" s="58" t="s">
        <v>44</v>
      </c>
      <c r="E47" s="72" t="s">
        <v>79</v>
      </c>
      <c r="F47" s="61">
        <v>50</v>
      </c>
    </row>
    <row r="48" spans="1:6" ht="13.5">
      <c r="A48" s="55">
        <f t="shared" si="0"/>
        <v>40</v>
      </c>
      <c r="B48" s="56" t="s">
        <v>78</v>
      </c>
      <c r="C48" s="57">
        <v>21052</v>
      </c>
      <c r="D48" s="58" t="s">
        <v>37</v>
      </c>
      <c r="E48" s="72" t="s">
        <v>80</v>
      </c>
      <c r="F48" s="61">
        <v>1500</v>
      </c>
    </row>
    <row r="49" spans="1:6" ht="13.5">
      <c r="A49" s="55">
        <f t="shared" si="0"/>
        <v>41</v>
      </c>
      <c r="B49" s="56" t="s">
        <v>78</v>
      </c>
      <c r="C49" s="57">
        <v>21051</v>
      </c>
      <c r="D49" s="58" t="s">
        <v>37</v>
      </c>
      <c r="E49" s="72" t="s">
        <v>81</v>
      </c>
      <c r="F49" s="61">
        <v>1800</v>
      </c>
    </row>
    <row r="50" spans="1:6" ht="13.5">
      <c r="A50" s="55">
        <f t="shared" si="0"/>
        <v>42</v>
      </c>
      <c r="B50" s="56" t="s">
        <v>78</v>
      </c>
      <c r="C50" s="57">
        <v>21050</v>
      </c>
      <c r="D50" s="58" t="s">
        <v>33</v>
      </c>
      <c r="E50" s="72" t="s">
        <v>82</v>
      </c>
      <c r="F50" s="61">
        <v>750</v>
      </c>
    </row>
    <row r="51" spans="1:6" ht="13.5">
      <c r="A51" s="55">
        <f t="shared" si="0"/>
        <v>43</v>
      </c>
      <c r="B51" s="56" t="s">
        <v>78</v>
      </c>
      <c r="C51" s="57">
        <v>21049</v>
      </c>
      <c r="D51" s="58" t="s">
        <v>33</v>
      </c>
      <c r="E51" s="72" t="s">
        <v>82</v>
      </c>
      <c r="F51" s="61">
        <v>750</v>
      </c>
    </row>
    <row r="52" spans="1:6" ht="13.5">
      <c r="A52" s="55">
        <f t="shared" si="0"/>
        <v>44</v>
      </c>
      <c r="B52" s="56" t="s">
        <v>78</v>
      </c>
      <c r="C52" s="57">
        <v>21004</v>
      </c>
      <c r="D52" s="58" t="s">
        <v>33</v>
      </c>
      <c r="E52" s="72" t="s">
        <v>83</v>
      </c>
      <c r="F52" s="61">
        <v>1000</v>
      </c>
    </row>
    <row r="53" spans="1:6" ht="13.5">
      <c r="A53" s="55">
        <f t="shared" si="0"/>
        <v>45</v>
      </c>
      <c r="B53" s="56" t="s">
        <v>78</v>
      </c>
      <c r="C53" s="57">
        <v>21003</v>
      </c>
      <c r="D53" s="58" t="s">
        <v>33</v>
      </c>
      <c r="E53" s="72" t="s">
        <v>84</v>
      </c>
      <c r="F53" s="61">
        <v>3237.95</v>
      </c>
    </row>
    <row r="54" spans="1:6" ht="13.5">
      <c r="A54" s="55">
        <f t="shared" si="0"/>
        <v>46</v>
      </c>
      <c r="B54" s="56" t="s">
        <v>78</v>
      </c>
      <c r="C54" s="57">
        <v>21077</v>
      </c>
      <c r="D54" s="58" t="s">
        <v>33</v>
      </c>
      <c r="E54" s="72" t="s">
        <v>85</v>
      </c>
      <c r="F54" s="61">
        <v>500</v>
      </c>
    </row>
    <row r="55" spans="1:6" ht="13.5">
      <c r="A55" s="55">
        <f t="shared" si="0"/>
        <v>47</v>
      </c>
      <c r="B55" s="56" t="s">
        <v>78</v>
      </c>
      <c r="C55" s="57">
        <v>21084</v>
      </c>
      <c r="D55" s="58" t="s">
        <v>33</v>
      </c>
      <c r="E55" s="72" t="s">
        <v>86</v>
      </c>
      <c r="F55" s="61">
        <v>20</v>
      </c>
    </row>
    <row r="56" spans="1:6" ht="27">
      <c r="A56" s="55">
        <f t="shared" si="0"/>
        <v>48</v>
      </c>
      <c r="B56" s="56" t="s">
        <v>78</v>
      </c>
      <c r="C56" s="57">
        <v>21099</v>
      </c>
      <c r="D56" s="58" t="s">
        <v>37</v>
      </c>
      <c r="E56" s="72" t="s">
        <v>87</v>
      </c>
      <c r="F56" s="61">
        <v>200</v>
      </c>
    </row>
    <row r="57" spans="1:6" ht="27">
      <c r="A57" s="55">
        <f t="shared" si="0"/>
        <v>49</v>
      </c>
      <c r="B57" s="56" t="s">
        <v>78</v>
      </c>
      <c r="C57" s="57">
        <v>9790</v>
      </c>
      <c r="D57" s="58" t="s">
        <v>37</v>
      </c>
      <c r="E57" s="72" t="s">
        <v>88</v>
      </c>
      <c r="F57" s="61">
        <v>6213</v>
      </c>
    </row>
    <row r="58" spans="1:6" ht="27">
      <c r="A58" s="55">
        <f t="shared" si="0"/>
        <v>50</v>
      </c>
      <c r="B58" s="56" t="s">
        <v>78</v>
      </c>
      <c r="C58" s="57">
        <v>21056</v>
      </c>
      <c r="D58" s="58" t="s">
        <v>37</v>
      </c>
      <c r="E58" s="72" t="s">
        <v>89</v>
      </c>
      <c r="F58" s="61">
        <v>6274.1</v>
      </c>
    </row>
    <row r="59" spans="1:6" ht="27">
      <c r="A59" s="55">
        <f t="shared" si="0"/>
        <v>51</v>
      </c>
      <c r="B59" s="56" t="s">
        <v>78</v>
      </c>
      <c r="C59" s="57">
        <v>21085</v>
      </c>
      <c r="D59" s="58" t="s">
        <v>37</v>
      </c>
      <c r="E59" s="72" t="s">
        <v>90</v>
      </c>
      <c r="F59" s="61">
        <v>250</v>
      </c>
    </row>
    <row r="60" spans="1:6" ht="13.5">
      <c r="A60" s="55">
        <f t="shared" si="0"/>
        <v>52</v>
      </c>
      <c r="B60" s="56" t="s">
        <v>78</v>
      </c>
      <c r="C60" s="57">
        <v>21053</v>
      </c>
      <c r="D60" s="58" t="s">
        <v>33</v>
      </c>
      <c r="E60" s="72" t="s">
        <v>91</v>
      </c>
      <c r="F60" s="61">
        <v>2500</v>
      </c>
    </row>
    <row r="61" spans="1:6" ht="13.5">
      <c r="A61" s="55">
        <f t="shared" si="0"/>
        <v>53</v>
      </c>
      <c r="B61" s="56" t="s">
        <v>78</v>
      </c>
      <c r="C61" s="57">
        <v>21055</v>
      </c>
      <c r="D61" s="58" t="s">
        <v>37</v>
      </c>
      <c r="E61" s="72" t="s">
        <v>92</v>
      </c>
      <c r="F61" s="61">
        <v>12820</v>
      </c>
    </row>
    <row r="62" spans="1:6" ht="13.5">
      <c r="A62" s="55">
        <f t="shared" si="0"/>
        <v>54</v>
      </c>
      <c r="B62" s="56" t="s">
        <v>78</v>
      </c>
      <c r="C62" s="57">
        <v>21073</v>
      </c>
      <c r="D62" s="58" t="s">
        <v>33</v>
      </c>
      <c r="E62" s="72" t="s">
        <v>93</v>
      </c>
      <c r="F62" s="61">
        <v>2000</v>
      </c>
    </row>
    <row r="63" spans="1:6" ht="13.5">
      <c r="A63" s="55">
        <f t="shared" si="0"/>
        <v>55</v>
      </c>
      <c r="B63" s="56" t="s">
        <v>78</v>
      </c>
      <c r="C63" s="57">
        <v>21072</v>
      </c>
      <c r="D63" s="58" t="s">
        <v>37</v>
      </c>
      <c r="E63" s="72" t="s">
        <v>94</v>
      </c>
      <c r="F63" s="61">
        <v>4779.09</v>
      </c>
    </row>
    <row r="64" spans="1:6" ht="13.5">
      <c r="A64" s="55">
        <f t="shared" si="0"/>
        <v>56</v>
      </c>
      <c r="B64" s="56" t="s">
        <v>78</v>
      </c>
      <c r="C64" s="57">
        <v>21071</v>
      </c>
      <c r="D64" s="58" t="s">
        <v>33</v>
      </c>
      <c r="E64" s="72" t="s">
        <v>95</v>
      </c>
      <c r="F64" s="61">
        <v>20</v>
      </c>
    </row>
    <row r="65" spans="1:6" ht="13.5">
      <c r="A65" s="55">
        <f t="shared" si="0"/>
        <v>57</v>
      </c>
      <c r="B65" s="56" t="s">
        <v>78</v>
      </c>
      <c r="C65" s="57">
        <v>21070</v>
      </c>
      <c r="D65" s="58" t="s">
        <v>33</v>
      </c>
      <c r="E65" s="72" t="s">
        <v>96</v>
      </c>
      <c r="F65" s="61">
        <v>500</v>
      </c>
    </row>
    <row r="66" spans="1:6" ht="13.5">
      <c r="A66" s="55">
        <f t="shared" si="0"/>
        <v>58</v>
      </c>
      <c r="B66" s="56" t="s">
        <v>78</v>
      </c>
      <c r="C66" s="57">
        <v>21069</v>
      </c>
      <c r="D66" s="58" t="s">
        <v>37</v>
      </c>
      <c r="E66" s="72" t="s">
        <v>97</v>
      </c>
      <c r="F66" s="61">
        <v>12650</v>
      </c>
    </row>
    <row r="67" spans="1:6" ht="13.5">
      <c r="A67" s="55">
        <f t="shared" si="0"/>
        <v>59</v>
      </c>
      <c r="B67" s="56" t="s">
        <v>78</v>
      </c>
      <c r="C67" s="57">
        <v>21068</v>
      </c>
      <c r="D67" s="58" t="s">
        <v>33</v>
      </c>
      <c r="E67" s="72" t="s">
        <v>98</v>
      </c>
      <c r="F67" s="61">
        <v>221</v>
      </c>
    </row>
    <row r="68" spans="1:6" ht="13.5">
      <c r="A68" s="55">
        <f t="shared" si="0"/>
        <v>60</v>
      </c>
      <c r="B68" s="56" t="s">
        <v>78</v>
      </c>
      <c r="C68" s="57">
        <v>21064</v>
      </c>
      <c r="D68" s="58" t="s">
        <v>44</v>
      </c>
      <c r="E68" s="72" t="s">
        <v>99</v>
      </c>
      <c r="F68" s="61">
        <v>200</v>
      </c>
    </row>
    <row r="69" spans="1:6" ht="13.5">
      <c r="A69" s="55">
        <f t="shared" si="0"/>
        <v>61</v>
      </c>
      <c r="B69" s="56" t="s">
        <v>78</v>
      </c>
      <c r="C69" s="57">
        <v>21092</v>
      </c>
      <c r="D69" s="58" t="s">
        <v>33</v>
      </c>
      <c r="E69" s="72" t="s">
        <v>100</v>
      </c>
      <c r="F69" s="61">
        <v>372.71</v>
      </c>
    </row>
    <row r="70" spans="1:6" ht="27">
      <c r="A70" s="55">
        <f t="shared" si="0"/>
        <v>62</v>
      </c>
      <c r="B70" s="56" t="s">
        <v>78</v>
      </c>
      <c r="C70" s="57">
        <v>21054</v>
      </c>
      <c r="D70" s="58" t="s">
        <v>37</v>
      </c>
      <c r="E70" s="72" t="s">
        <v>101</v>
      </c>
      <c r="F70" s="61">
        <v>200</v>
      </c>
    </row>
    <row r="71" spans="1:6" ht="27">
      <c r="A71" s="55">
        <f t="shared" si="0"/>
        <v>63</v>
      </c>
      <c r="B71" s="56" t="s">
        <v>78</v>
      </c>
      <c r="C71" s="57">
        <v>21088</v>
      </c>
      <c r="D71" s="58" t="s">
        <v>37</v>
      </c>
      <c r="E71" s="72" t="s">
        <v>102</v>
      </c>
      <c r="F71" s="61">
        <v>1004.4</v>
      </c>
    </row>
    <row r="72" spans="1:6" ht="13.5">
      <c r="A72" s="55">
        <f t="shared" si="0"/>
        <v>64</v>
      </c>
      <c r="B72" s="56" t="s">
        <v>78</v>
      </c>
      <c r="C72" s="57">
        <v>21075</v>
      </c>
      <c r="D72" s="58" t="s">
        <v>37</v>
      </c>
      <c r="E72" s="72" t="s">
        <v>103</v>
      </c>
      <c r="F72" s="61">
        <v>10059</v>
      </c>
    </row>
    <row r="73" spans="1:6" ht="27">
      <c r="A73" s="55">
        <f t="shared" si="0"/>
        <v>65</v>
      </c>
      <c r="B73" s="56" t="s">
        <v>78</v>
      </c>
      <c r="C73" s="57">
        <v>21083</v>
      </c>
      <c r="D73" s="58" t="s">
        <v>37</v>
      </c>
      <c r="E73" s="72" t="s">
        <v>104</v>
      </c>
      <c r="F73" s="61">
        <v>2060</v>
      </c>
    </row>
    <row r="74" spans="1:6" ht="13.5">
      <c r="A74" s="55">
        <f t="shared" si="0"/>
        <v>66</v>
      </c>
      <c r="B74" s="56" t="s">
        <v>78</v>
      </c>
      <c r="C74" s="57">
        <v>21082</v>
      </c>
      <c r="D74" s="58" t="s">
        <v>33</v>
      </c>
      <c r="E74" s="72" t="s">
        <v>105</v>
      </c>
      <c r="F74" s="61">
        <v>20</v>
      </c>
    </row>
    <row r="75" spans="1:6" ht="27">
      <c r="A75" s="55">
        <f t="shared" si="0"/>
        <v>67</v>
      </c>
      <c r="B75" s="56" t="s">
        <v>78</v>
      </c>
      <c r="C75" s="57">
        <v>21081</v>
      </c>
      <c r="D75" s="58" t="s">
        <v>37</v>
      </c>
      <c r="E75" s="72" t="s">
        <v>106</v>
      </c>
      <c r="F75" s="61">
        <v>1249.4</v>
      </c>
    </row>
    <row r="76" spans="1:6" ht="13.5">
      <c r="A76" s="55">
        <f t="shared" si="0"/>
        <v>68</v>
      </c>
      <c r="B76" s="56" t="s">
        <v>78</v>
      </c>
      <c r="C76" s="57">
        <v>21080</v>
      </c>
      <c r="D76" s="58" t="s">
        <v>33</v>
      </c>
      <c r="E76" s="72" t="s">
        <v>107</v>
      </c>
      <c r="F76" s="61">
        <v>1480</v>
      </c>
    </row>
    <row r="77" spans="1:6" ht="13.5">
      <c r="A77" s="55">
        <f t="shared" si="0"/>
        <v>69</v>
      </c>
      <c r="B77" s="56" t="s">
        <v>78</v>
      </c>
      <c r="C77" s="57">
        <v>21079</v>
      </c>
      <c r="D77" s="58" t="s">
        <v>33</v>
      </c>
      <c r="E77" s="72" t="s">
        <v>85</v>
      </c>
      <c r="F77" s="61">
        <v>500</v>
      </c>
    </row>
    <row r="78" spans="1:6" ht="13.5">
      <c r="A78" s="55">
        <f t="shared" si="0"/>
        <v>70</v>
      </c>
      <c r="B78" s="56" t="s">
        <v>78</v>
      </c>
      <c r="C78" s="57">
        <v>21078</v>
      </c>
      <c r="D78" s="58" t="s">
        <v>33</v>
      </c>
      <c r="E78" s="72" t="s">
        <v>85</v>
      </c>
      <c r="F78" s="61">
        <v>500</v>
      </c>
    </row>
    <row r="79" spans="1:6" ht="13.5">
      <c r="A79" s="55">
        <f t="shared" si="0"/>
        <v>71</v>
      </c>
      <c r="B79" s="56" t="s">
        <v>78</v>
      </c>
      <c r="C79" s="57">
        <v>21061</v>
      </c>
      <c r="D79" s="58" t="s">
        <v>44</v>
      </c>
      <c r="E79" s="72" t="s">
        <v>108</v>
      </c>
      <c r="F79" s="61">
        <v>50</v>
      </c>
    </row>
    <row r="80" spans="1:6" ht="13.5">
      <c r="A80" s="55">
        <f t="shared" si="0"/>
        <v>72</v>
      </c>
      <c r="B80" s="56" t="s">
        <v>78</v>
      </c>
      <c r="C80" s="57">
        <v>21059</v>
      </c>
      <c r="D80" s="58" t="s">
        <v>44</v>
      </c>
      <c r="E80" s="72" t="s">
        <v>109</v>
      </c>
      <c r="F80" s="61">
        <v>200</v>
      </c>
    </row>
    <row r="81" spans="1:6" ht="13.5">
      <c r="A81" s="55">
        <f t="shared" si="0"/>
        <v>73</v>
      </c>
      <c r="B81" s="56" t="s">
        <v>78</v>
      </c>
      <c r="C81" s="57">
        <v>21060</v>
      </c>
      <c r="D81" s="58" t="s">
        <v>44</v>
      </c>
      <c r="E81" s="72" t="s">
        <v>110</v>
      </c>
      <c r="F81" s="61">
        <v>60</v>
      </c>
    </row>
    <row r="82" spans="1:6" ht="13.5">
      <c r="A82" s="55">
        <f aca="true" t="shared" si="1" ref="A82:A131">A81+1</f>
        <v>74</v>
      </c>
      <c r="B82" s="56" t="s">
        <v>78</v>
      </c>
      <c r="C82" s="57">
        <v>21091</v>
      </c>
      <c r="D82" s="58" t="s">
        <v>37</v>
      </c>
      <c r="E82" s="72" t="s">
        <v>111</v>
      </c>
      <c r="F82" s="61">
        <v>204</v>
      </c>
    </row>
    <row r="83" spans="1:6" ht="13.5">
      <c r="A83" s="55">
        <f t="shared" si="1"/>
        <v>75</v>
      </c>
      <c r="B83" s="56" t="s">
        <v>78</v>
      </c>
      <c r="C83" s="57">
        <v>21057</v>
      </c>
      <c r="D83" s="58" t="s">
        <v>44</v>
      </c>
      <c r="E83" s="72" t="s">
        <v>112</v>
      </c>
      <c r="F83" s="61">
        <v>60</v>
      </c>
    </row>
    <row r="84" spans="1:6" ht="13.5">
      <c r="A84" s="55">
        <f t="shared" si="1"/>
        <v>76</v>
      </c>
      <c r="B84" s="56" t="s">
        <v>78</v>
      </c>
      <c r="C84" s="57">
        <v>21058</v>
      </c>
      <c r="D84" s="58" t="s">
        <v>44</v>
      </c>
      <c r="E84" s="72" t="s">
        <v>113</v>
      </c>
      <c r="F84" s="61">
        <v>70</v>
      </c>
    </row>
    <row r="85" spans="1:6" ht="13.5">
      <c r="A85" s="55">
        <f t="shared" si="1"/>
        <v>77</v>
      </c>
      <c r="B85" s="56" t="s">
        <v>78</v>
      </c>
      <c r="C85" s="57">
        <v>21066</v>
      </c>
      <c r="D85" s="58" t="s">
        <v>44</v>
      </c>
      <c r="E85" s="72" t="s">
        <v>114</v>
      </c>
      <c r="F85" s="61">
        <v>60</v>
      </c>
    </row>
    <row r="86" spans="1:6" ht="13.5">
      <c r="A86" s="55">
        <f t="shared" si="1"/>
        <v>78</v>
      </c>
      <c r="B86" s="56" t="s">
        <v>78</v>
      </c>
      <c r="C86" s="57">
        <v>21065</v>
      </c>
      <c r="D86" s="58" t="s">
        <v>44</v>
      </c>
      <c r="E86" s="72" t="s">
        <v>115</v>
      </c>
      <c r="F86" s="61">
        <v>230</v>
      </c>
    </row>
    <row r="87" spans="1:6" ht="13.5">
      <c r="A87" s="55">
        <f t="shared" si="1"/>
        <v>79</v>
      </c>
      <c r="B87" s="56" t="s">
        <v>116</v>
      </c>
      <c r="C87" s="57">
        <v>21110</v>
      </c>
      <c r="D87" s="58" t="s">
        <v>37</v>
      </c>
      <c r="E87" s="72" t="s">
        <v>117</v>
      </c>
      <c r="F87" s="61">
        <v>1050</v>
      </c>
    </row>
    <row r="88" spans="1:6" ht="13.5">
      <c r="A88" s="55">
        <f t="shared" si="1"/>
        <v>80</v>
      </c>
      <c r="B88" s="56" t="s">
        <v>116</v>
      </c>
      <c r="C88" s="57">
        <v>21095</v>
      </c>
      <c r="D88" s="58" t="s">
        <v>33</v>
      </c>
      <c r="E88" s="72" t="s">
        <v>118</v>
      </c>
      <c r="F88" s="61">
        <v>1600</v>
      </c>
    </row>
    <row r="89" spans="1:6" ht="13.5">
      <c r="A89" s="55">
        <f t="shared" si="1"/>
        <v>81</v>
      </c>
      <c r="B89" s="56" t="s">
        <v>116</v>
      </c>
      <c r="C89" s="57">
        <v>21094</v>
      </c>
      <c r="D89" s="58" t="s">
        <v>33</v>
      </c>
      <c r="E89" s="72" t="s">
        <v>119</v>
      </c>
      <c r="F89" s="61">
        <v>500</v>
      </c>
    </row>
    <row r="90" spans="1:6" ht="27">
      <c r="A90" s="55">
        <f t="shared" si="1"/>
        <v>82</v>
      </c>
      <c r="B90" s="56" t="s">
        <v>116</v>
      </c>
      <c r="C90" s="57">
        <v>9799</v>
      </c>
      <c r="D90" s="58" t="s">
        <v>37</v>
      </c>
      <c r="E90" s="72" t="s">
        <v>120</v>
      </c>
      <c r="F90" s="61">
        <v>1000</v>
      </c>
    </row>
    <row r="91" spans="1:6" ht="27">
      <c r="A91" s="55">
        <f t="shared" si="1"/>
        <v>83</v>
      </c>
      <c r="B91" s="56" t="s">
        <v>116</v>
      </c>
      <c r="C91" s="57">
        <v>21106</v>
      </c>
      <c r="D91" s="58" t="s">
        <v>37</v>
      </c>
      <c r="E91" s="72" t="s">
        <v>121</v>
      </c>
      <c r="F91" s="61">
        <v>500</v>
      </c>
    </row>
    <row r="92" spans="1:6" ht="13.5">
      <c r="A92" s="55">
        <f t="shared" si="1"/>
        <v>84</v>
      </c>
      <c r="B92" s="56" t="s">
        <v>116</v>
      </c>
      <c r="C92" s="57">
        <v>21103</v>
      </c>
      <c r="D92" s="58" t="s">
        <v>33</v>
      </c>
      <c r="E92" s="72" t="s">
        <v>122</v>
      </c>
      <c r="F92" s="61">
        <v>400</v>
      </c>
    </row>
    <row r="93" spans="1:6" ht="27">
      <c r="A93" s="55">
        <f t="shared" si="1"/>
        <v>85</v>
      </c>
      <c r="B93" s="56" t="s">
        <v>116</v>
      </c>
      <c r="C93" s="57">
        <v>21101</v>
      </c>
      <c r="D93" s="58" t="s">
        <v>37</v>
      </c>
      <c r="E93" s="72" t="s">
        <v>123</v>
      </c>
      <c r="F93" s="61">
        <v>17704.48</v>
      </c>
    </row>
    <row r="94" spans="1:6" ht="13.5">
      <c r="A94" s="55">
        <f t="shared" si="1"/>
        <v>86</v>
      </c>
      <c r="B94" s="56" t="s">
        <v>116</v>
      </c>
      <c r="C94" s="57">
        <v>21098</v>
      </c>
      <c r="D94" s="58" t="s">
        <v>33</v>
      </c>
      <c r="E94" s="72" t="s">
        <v>124</v>
      </c>
      <c r="F94" s="61">
        <v>2388</v>
      </c>
    </row>
    <row r="95" spans="1:6" ht="13.5">
      <c r="A95" s="55">
        <f t="shared" si="1"/>
        <v>87</v>
      </c>
      <c r="B95" s="56" t="s">
        <v>116</v>
      </c>
      <c r="C95" s="57">
        <v>21096</v>
      </c>
      <c r="D95" s="58" t="s">
        <v>33</v>
      </c>
      <c r="E95" s="72" t="s">
        <v>125</v>
      </c>
      <c r="F95" s="61">
        <v>3350</v>
      </c>
    </row>
    <row r="96" spans="1:6" ht="27">
      <c r="A96" s="55">
        <f t="shared" si="1"/>
        <v>88</v>
      </c>
      <c r="B96" s="56" t="s">
        <v>116</v>
      </c>
      <c r="C96" s="57">
        <v>21100</v>
      </c>
      <c r="D96" s="58" t="s">
        <v>37</v>
      </c>
      <c r="E96" s="72" t="s">
        <v>126</v>
      </c>
      <c r="F96" s="61">
        <v>1089</v>
      </c>
    </row>
    <row r="97" spans="1:6" ht="13.5">
      <c r="A97" s="55">
        <f t="shared" si="1"/>
        <v>89</v>
      </c>
      <c r="B97" s="56" t="s">
        <v>116</v>
      </c>
      <c r="C97" s="57">
        <v>21102</v>
      </c>
      <c r="D97" s="58" t="s">
        <v>33</v>
      </c>
      <c r="E97" s="72" t="s">
        <v>127</v>
      </c>
      <c r="F97" s="61">
        <v>1050</v>
      </c>
    </row>
    <row r="98" spans="1:6" ht="13.5">
      <c r="A98" s="55">
        <f t="shared" si="1"/>
        <v>90</v>
      </c>
      <c r="B98" s="56" t="s">
        <v>116</v>
      </c>
      <c r="C98" s="57">
        <v>21107</v>
      </c>
      <c r="D98" s="58" t="s">
        <v>37</v>
      </c>
      <c r="E98" s="72" t="s">
        <v>128</v>
      </c>
      <c r="F98" s="61">
        <v>1050</v>
      </c>
    </row>
    <row r="99" spans="1:6" ht="13.5">
      <c r="A99" s="55">
        <f t="shared" si="1"/>
        <v>91</v>
      </c>
      <c r="B99" s="56" t="s">
        <v>116</v>
      </c>
      <c r="C99" s="57">
        <v>21109</v>
      </c>
      <c r="D99" s="58" t="s">
        <v>37</v>
      </c>
      <c r="E99" s="72" t="s">
        <v>129</v>
      </c>
      <c r="F99" s="61">
        <v>4914</v>
      </c>
    </row>
    <row r="100" spans="1:6" ht="13.5">
      <c r="A100" s="55">
        <f t="shared" si="1"/>
        <v>92</v>
      </c>
      <c r="B100" s="56" t="s">
        <v>116</v>
      </c>
      <c r="C100" s="57">
        <v>21108</v>
      </c>
      <c r="D100" s="58" t="s">
        <v>37</v>
      </c>
      <c r="E100" s="72" t="s">
        <v>130</v>
      </c>
      <c r="F100" s="61">
        <v>3900</v>
      </c>
    </row>
    <row r="101" spans="1:6" ht="13.5">
      <c r="A101" s="55">
        <f t="shared" si="1"/>
        <v>93</v>
      </c>
      <c r="B101" s="56" t="s">
        <v>131</v>
      </c>
      <c r="C101" s="57">
        <v>21125</v>
      </c>
      <c r="D101" s="58" t="s">
        <v>44</v>
      </c>
      <c r="E101" s="72" t="s">
        <v>132</v>
      </c>
      <c r="F101" s="61">
        <v>150</v>
      </c>
    </row>
    <row r="102" spans="1:6" ht="13.5">
      <c r="A102" s="55">
        <f t="shared" si="1"/>
        <v>94</v>
      </c>
      <c r="B102" s="56" t="s">
        <v>131</v>
      </c>
      <c r="C102" s="57">
        <v>21123</v>
      </c>
      <c r="D102" s="58" t="s">
        <v>44</v>
      </c>
      <c r="E102" s="72" t="s">
        <v>133</v>
      </c>
      <c r="F102" s="61">
        <v>100</v>
      </c>
    </row>
    <row r="103" spans="1:6" ht="13.5">
      <c r="A103" s="55">
        <f t="shared" si="1"/>
        <v>95</v>
      </c>
      <c r="B103" s="56" t="s">
        <v>131</v>
      </c>
      <c r="C103" s="57">
        <v>21122</v>
      </c>
      <c r="D103" s="58" t="s">
        <v>44</v>
      </c>
      <c r="E103" s="72" t="s">
        <v>134</v>
      </c>
      <c r="F103" s="61">
        <v>30</v>
      </c>
    </row>
    <row r="104" spans="1:6" ht="27">
      <c r="A104" s="55">
        <f t="shared" si="1"/>
        <v>96</v>
      </c>
      <c r="B104" s="56" t="s">
        <v>131</v>
      </c>
      <c r="C104" s="57">
        <v>21128</v>
      </c>
      <c r="D104" s="58" t="s">
        <v>37</v>
      </c>
      <c r="E104" s="72" t="s">
        <v>135</v>
      </c>
      <c r="F104" s="61">
        <v>100.8</v>
      </c>
    </row>
    <row r="105" spans="1:6" ht="13.5">
      <c r="A105" s="55">
        <f t="shared" si="1"/>
        <v>97</v>
      </c>
      <c r="B105" s="56" t="s">
        <v>131</v>
      </c>
      <c r="C105" s="57">
        <v>21115</v>
      </c>
      <c r="D105" s="58" t="s">
        <v>33</v>
      </c>
      <c r="E105" s="72" t="s">
        <v>136</v>
      </c>
      <c r="F105" s="61">
        <v>250</v>
      </c>
    </row>
    <row r="106" spans="1:6" ht="13.5">
      <c r="A106" s="55">
        <f t="shared" si="1"/>
        <v>98</v>
      </c>
      <c r="B106" s="56" t="s">
        <v>131</v>
      </c>
      <c r="C106" s="57">
        <v>21121</v>
      </c>
      <c r="D106" s="58" t="s">
        <v>44</v>
      </c>
      <c r="E106" s="72" t="s">
        <v>137</v>
      </c>
      <c r="F106" s="61">
        <v>200</v>
      </c>
    </row>
    <row r="107" spans="1:6" ht="13.5">
      <c r="A107" s="55">
        <f t="shared" si="1"/>
        <v>99</v>
      </c>
      <c r="B107" s="56" t="s">
        <v>131</v>
      </c>
      <c r="C107" s="57">
        <v>21087</v>
      </c>
      <c r="D107" s="58" t="s">
        <v>44</v>
      </c>
      <c r="E107" s="72" t="s">
        <v>138</v>
      </c>
      <c r="F107" s="61">
        <v>100</v>
      </c>
    </row>
    <row r="108" spans="1:6" ht="27">
      <c r="A108" s="55">
        <f t="shared" si="1"/>
        <v>100</v>
      </c>
      <c r="B108" s="56" t="s">
        <v>131</v>
      </c>
      <c r="C108" s="57">
        <v>21112</v>
      </c>
      <c r="D108" s="58" t="s">
        <v>37</v>
      </c>
      <c r="E108" s="72" t="s">
        <v>139</v>
      </c>
      <c r="F108" s="61">
        <v>390</v>
      </c>
    </row>
    <row r="109" spans="1:6" ht="27">
      <c r="A109" s="55">
        <f t="shared" si="1"/>
        <v>101</v>
      </c>
      <c r="B109" s="56" t="s">
        <v>131</v>
      </c>
      <c r="C109" s="57">
        <v>21113</v>
      </c>
      <c r="D109" s="58" t="s">
        <v>37</v>
      </c>
      <c r="E109" s="72" t="s">
        <v>140</v>
      </c>
      <c r="F109" s="61">
        <v>200</v>
      </c>
    </row>
    <row r="110" spans="1:6" ht="13.5">
      <c r="A110" s="55">
        <f t="shared" si="1"/>
        <v>102</v>
      </c>
      <c r="B110" s="56" t="s">
        <v>131</v>
      </c>
      <c r="C110" s="57">
        <v>21114</v>
      </c>
      <c r="D110" s="58" t="s">
        <v>33</v>
      </c>
      <c r="E110" s="72" t="s">
        <v>141</v>
      </c>
      <c r="F110" s="61">
        <v>1067</v>
      </c>
    </row>
    <row r="111" spans="1:6" ht="13.5">
      <c r="A111" s="55">
        <f t="shared" si="1"/>
        <v>103</v>
      </c>
      <c r="B111" s="56" t="s">
        <v>131</v>
      </c>
      <c r="C111" s="57">
        <v>21116</v>
      </c>
      <c r="D111" s="58" t="s">
        <v>33</v>
      </c>
      <c r="E111" s="72" t="s">
        <v>142</v>
      </c>
      <c r="F111" s="61">
        <v>800</v>
      </c>
    </row>
    <row r="112" spans="1:6" ht="13.5">
      <c r="A112" s="55">
        <f t="shared" si="1"/>
        <v>104</v>
      </c>
      <c r="B112" s="56" t="s">
        <v>131</v>
      </c>
      <c r="C112" s="57">
        <v>21117</v>
      </c>
      <c r="D112" s="58" t="s">
        <v>33</v>
      </c>
      <c r="E112" s="72" t="s">
        <v>143</v>
      </c>
      <c r="F112" s="61">
        <v>1250</v>
      </c>
    </row>
    <row r="113" spans="1:6" ht="13.5">
      <c r="A113" s="55">
        <f t="shared" si="1"/>
        <v>105</v>
      </c>
      <c r="B113" s="56" t="s">
        <v>131</v>
      </c>
      <c r="C113" s="57">
        <v>21118</v>
      </c>
      <c r="D113" s="58" t="s">
        <v>33</v>
      </c>
      <c r="E113" s="72" t="s">
        <v>144</v>
      </c>
      <c r="F113" s="61">
        <v>500</v>
      </c>
    </row>
    <row r="114" spans="1:6" ht="13.5">
      <c r="A114" s="55">
        <f t="shared" si="1"/>
        <v>106</v>
      </c>
      <c r="B114" s="56" t="s">
        <v>131</v>
      </c>
      <c r="C114" s="57">
        <v>21120</v>
      </c>
      <c r="D114" s="58" t="s">
        <v>44</v>
      </c>
      <c r="E114" s="72" t="s">
        <v>145</v>
      </c>
      <c r="F114" s="61">
        <v>100</v>
      </c>
    </row>
    <row r="115" spans="1:6" ht="27">
      <c r="A115" s="55">
        <f t="shared" si="1"/>
        <v>107</v>
      </c>
      <c r="B115" s="56" t="s">
        <v>131</v>
      </c>
      <c r="C115" s="57">
        <v>9809</v>
      </c>
      <c r="D115" s="58" t="s">
        <v>37</v>
      </c>
      <c r="E115" s="72" t="s">
        <v>146</v>
      </c>
      <c r="F115" s="61">
        <v>1536.1</v>
      </c>
    </row>
    <row r="116" spans="1:6" ht="27">
      <c r="A116" s="55">
        <f t="shared" si="1"/>
        <v>108</v>
      </c>
      <c r="B116" s="56" t="s">
        <v>131</v>
      </c>
      <c r="C116" s="57">
        <v>9810</v>
      </c>
      <c r="D116" s="58" t="s">
        <v>37</v>
      </c>
      <c r="E116" s="72" t="s">
        <v>147</v>
      </c>
      <c r="F116" s="61">
        <v>3400</v>
      </c>
    </row>
    <row r="117" spans="1:6" ht="27">
      <c r="A117" s="55">
        <f t="shared" si="1"/>
        <v>109</v>
      </c>
      <c r="B117" s="56" t="s">
        <v>131</v>
      </c>
      <c r="C117" s="57">
        <v>21111</v>
      </c>
      <c r="D117" s="58" t="s">
        <v>37</v>
      </c>
      <c r="E117" s="72" t="s">
        <v>148</v>
      </c>
      <c r="F117" s="61">
        <v>425</v>
      </c>
    </row>
    <row r="118" spans="1:6" ht="13.5">
      <c r="A118" s="55">
        <f t="shared" si="1"/>
        <v>110</v>
      </c>
      <c r="B118" s="56" t="s">
        <v>131</v>
      </c>
      <c r="C118" s="57">
        <v>21086</v>
      </c>
      <c r="D118" s="58" t="s">
        <v>33</v>
      </c>
      <c r="E118" s="72" t="s">
        <v>149</v>
      </c>
      <c r="F118" s="61">
        <v>526.32</v>
      </c>
    </row>
    <row r="119" spans="1:6" ht="13.5">
      <c r="A119" s="55">
        <f t="shared" si="1"/>
        <v>111</v>
      </c>
      <c r="B119" s="56" t="s">
        <v>131</v>
      </c>
      <c r="C119" s="57">
        <v>21119</v>
      </c>
      <c r="D119" s="58" t="s">
        <v>33</v>
      </c>
      <c r="E119" s="72" t="s">
        <v>150</v>
      </c>
      <c r="F119" s="61">
        <v>207.3</v>
      </c>
    </row>
    <row r="120" spans="1:6" ht="13.5">
      <c r="A120" s="55">
        <f t="shared" si="1"/>
        <v>112</v>
      </c>
      <c r="B120" s="56" t="s">
        <v>131</v>
      </c>
      <c r="C120" s="57">
        <v>21126</v>
      </c>
      <c r="D120" s="58" t="s">
        <v>33</v>
      </c>
      <c r="E120" s="72" t="s">
        <v>151</v>
      </c>
      <c r="F120" s="61">
        <v>2965</v>
      </c>
    </row>
    <row r="121" spans="1:6" ht="13.5">
      <c r="A121" s="55">
        <f t="shared" si="1"/>
        <v>113</v>
      </c>
      <c r="B121" s="56" t="s">
        <v>131</v>
      </c>
      <c r="C121" s="57">
        <v>21127</v>
      </c>
      <c r="D121" s="58" t="s">
        <v>37</v>
      </c>
      <c r="E121" s="72" t="s">
        <v>152</v>
      </c>
      <c r="F121" s="61">
        <v>2000</v>
      </c>
    </row>
    <row r="122" spans="1:6" ht="13.5">
      <c r="A122" s="55">
        <f t="shared" si="1"/>
        <v>114</v>
      </c>
      <c r="B122" s="56" t="s">
        <v>131</v>
      </c>
      <c r="C122" s="57">
        <v>21124</v>
      </c>
      <c r="D122" s="58" t="s">
        <v>44</v>
      </c>
      <c r="E122" s="72" t="s">
        <v>153</v>
      </c>
      <c r="F122" s="61">
        <v>30</v>
      </c>
    </row>
    <row r="123" spans="1:6" ht="13.5">
      <c r="A123" s="55">
        <f t="shared" si="1"/>
        <v>115</v>
      </c>
      <c r="B123" s="56" t="s">
        <v>154</v>
      </c>
      <c r="C123" s="57">
        <v>21130</v>
      </c>
      <c r="D123" s="58" t="s">
        <v>33</v>
      </c>
      <c r="E123" s="72" t="s">
        <v>155</v>
      </c>
      <c r="F123" s="61">
        <v>3404.8</v>
      </c>
    </row>
    <row r="124" spans="1:6" ht="13.5">
      <c r="A124" s="55">
        <f t="shared" si="1"/>
        <v>116</v>
      </c>
      <c r="B124" s="56" t="s">
        <v>154</v>
      </c>
      <c r="C124" s="57">
        <v>21131</v>
      </c>
      <c r="D124" s="58" t="s">
        <v>33</v>
      </c>
      <c r="E124" s="72" t="s">
        <v>155</v>
      </c>
      <c r="F124" s="61">
        <v>52.06</v>
      </c>
    </row>
    <row r="125" spans="1:6" ht="13.5">
      <c r="A125" s="55">
        <f t="shared" si="1"/>
        <v>117</v>
      </c>
      <c r="B125" s="56" t="s">
        <v>154</v>
      </c>
      <c r="C125" s="57">
        <v>21134</v>
      </c>
      <c r="D125" s="58" t="s">
        <v>33</v>
      </c>
      <c r="E125" s="72" t="s">
        <v>155</v>
      </c>
      <c r="F125" s="61">
        <v>3602.96</v>
      </c>
    </row>
    <row r="126" spans="1:6" ht="27">
      <c r="A126" s="55">
        <f t="shared" si="1"/>
        <v>118</v>
      </c>
      <c r="B126" s="75">
        <v>42667</v>
      </c>
      <c r="C126" s="76">
        <v>21062</v>
      </c>
      <c r="D126" s="77" t="s">
        <v>156</v>
      </c>
      <c r="E126" s="81" t="s">
        <v>157</v>
      </c>
      <c r="F126" s="78">
        <v>1000</v>
      </c>
    </row>
    <row r="127" spans="1:6" ht="27">
      <c r="A127" s="55">
        <f t="shared" si="1"/>
        <v>119</v>
      </c>
      <c r="B127" s="75">
        <v>42667</v>
      </c>
      <c r="C127" s="76">
        <v>21063</v>
      </c>
      <c r="D127" s="77" t="s">
        <v>156</v>
      </c>
      <c r="E127" s="72" t="s">
        <v>158</v>
      </c>
      <c r="F127" s="78">
        <v>1000</v>
      </c>
    </row>
    <row r="128" spans="1:6" ht="27">
      <c r="A128" s="55">
        <f t="shared" si="1"/>
        <v>120</v>
      </c>
      <c r="B128" s="75">
        <v>42668</v>
      </c>
      <c r="C128" s="76">
        <v>21097</v>
      </c>
      <c r="D128" s="79" t="s">
        <v>156</v>
      </c>
      <c r="E128" s="72" t="s">
        <v>159</v>
      </c>
      <c r="F128" s="78">
        <v>1500</v>
      </c>
    </row>
    <row r="129" spans="1:6" ht="27">
      <c r="A129" s="55">
        <f t="shared" si="1"/>
        <v>121</v>
      </c>
      <c r="B129" s="75">
        <v>42668</v>
      </c>
      <c r="C129" s="76">
        <v>20167</v>
      </c>
      <c r="D129" s="79" t="s">
        <v>156</v>
      </c>
      <c r="E129" s="72" t="s">
        <v>160</v>
      </c>
      <c r="F129" s="78">
        <v>700</v>
      </c>
    </row>
    <row r="130" spans="1:6" ht="27">
      <c r="A130" s="55">
        <f t="shared" si="1"/>
        <v>122</v>
      </c>
      <c r="B130" s="75">
        <v>42669</v>
      </c>
      <c r="C130" s="76">
        <v>21104</v>
      </c>
      <c r="D130" s="79" t="s">
        <v>156</v>
      </c>
      <c r="E130" s="72" t="s">
        <v>161</v>
      </c>
      <c r="F130" s="78">
        <v>800</v>
      </c>
    </row>
    <row r="131" spans="1:6" ht="27">
      <c r="A131" s="55">
        <f t="shared" si="1"/>
        <v>123</v>
      </c>
      <c r="B131" s="75">
        <v>42669</v>
      </c>
      <c r="C131" s="76">
        <v>21105</v>
      </c>
      <c r="D131" s="79" t="s">
        <v>156</v>
      </c>
      <c r="E131" s="72" t="s">
        <v>161</v>
      </c>
      <c r="F131" s="78">
        <v>800</v>
      </c>
    </row>
    <row r="132" spans="1:6" ht="13.5">
      <c r="A132" s="55"/>
      <c r="B132" s="56"/>
      <c r="C132" s="57"/>
      <c r="D132" s="66"/>
      <c r="E132" s="72"/>
      <c r="F132" s="63"/>
    </row>
    <row r="133" spans="1:6" ht="13.5">
      <c r="A133" s="67"/>
      <c r="B133" s="68"/>
      <c r="C133" s="67"/>
      <c r="D133" s="48"/>
      <c r="E133" s="74" t="s">
        <v>7</v>
      </c>
      <c r="F133" s="69">
        <f>SUM(F9:F132)</f>
        <v>712309.34</v>
      </c>
    </row>
  </sheetData>
  <sheetProtection selectLockedCells="1" selectUnlockedCells="1"/>
  <printOptions/>
  <pageMargins left="0.35433070866141736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25">
      <selection activeCell="D17" sqref="D17"/>
    </sheetView>
  </sheetViews>
  <sheetFormatPr defaultColWidth="10.421875" defaultRowHeight="12.75"/>
  <cols>
    <col min="1" max="1" width="9.421875" style="24" customWidth="1"/>
    <col min="2" max="2" width="17.28125" style="24" customWidth="1"/>
    <col min="3" max="3" width="14.7109375" style="24" customWidth="1"/>
    <col min="4" max="4" width="24.7109375" style="24" customWidth="1"/>
    <col min="5" max="5" width="39.421875" style="24" customWidth="1"/>
    <col min="6" max="6" width="15.00390625" style="24" customWidth="1"/>
    <col min="7" max="16384" width="10.421875" style="24" customWidth="1"/>
  </cols>
  <sheetData>
    <row r="1" spans="1:6" ht="12.75">
      <c r="A1" s="25" t="s">
        <v>24</v>
      </c>
      <c r="B1" s="14"/>
      <c r="C1" s="16"/>
      <c r="D1" s="16"/>
      <c r="E1" s="14"/>
      <c r="F1" s="14"/>
    </row>
    <row r="2" spans="2:6" ht="12.75">
      <c r="B2" s="14"/>
      <c r="C2" s="14"/>
      <c r="D2" s="14"/>
      <c r="E2" s="14"/>
      <c r="F2" s="14"/>
    </row>
    <row r="3" spans="1:6" ht="12.75">
      <c r="A3" s="25" t="s">
        <v>25</v>
      </c>
      <c r="B3" s="16"/>
      <c r="C3" s="14"/>
      <c r="D3" s="16"/>
      <c r="E3" s="17"/>
      <c r="F3" s="14"/>
    </row>
    <row r="4" spans="1:6" ht="12.75">
      <c r="A4" s="25" t="s">
        <v>30</v>
      </c>
      <c r="B4" s="16"/>
      <c r="C4" s="14"/>
      <c r="D4" s="16"/>
      <c r="E4" s="14"/>
      <c r="F4" s="16"/>
    </row>
    <row r="5" spans="1:6" ht="12.75">
      <c r="A5" s="14"/>
      <c r="B5" s="16"/>
      <c r="C5" s="14"/>
      <c r="D5" s="47" t="s">
        <v>32</v>
      </c>
      <c r="E5" s="16" t="s">
        <v>162</v>
      </c>
      <c r="F5" s="14"/>
    </row>
    <row r="6" spans="1:6" ht="12.75">
      <c r="A6" s="14"/>
      <c r="B6" s="14"/>
      <c r="C6" s="14"/>
      <c r="D6" s="14"/>
      <c r="E6" s="14"/>
      <c r="F6" s="14"/>
    </row>
    <row r="7" spans="1:6" ht="53.25" customHeight="1">
      <c r="A7" s="19" t="s">
        <v>9</v>
      </c>
      <c r="B7" s="20" t="s">
        <v>10</v>
      </c>
      <c r="C7" s="21" t="s">
        <v>11</v>
      </c>
      <c r="D7" s="20" t="s">
        <v>27</v>
      </c>
      <c r="E7" s="22" t="s">
        <v>28</v>
      </c>
      <c r="F7" s="26" t="s">
        <v>29</v>
      </c>
    </row>
    <row r="8" spans="1:6" ht="13.5">
      <c r="A8" s="48">
        <v>1</v>
      </c>
      <c r="B8" s="49">
        <v>42667</v>
      </c>
      <c r="C8" s="48">
        <v>10566</v>
      </c>
      <c r="D8" s="48" t="s">
        <v>33</v>
      </c>
      <c r="E8" s="50" t="s">
        <v>34</v>
      </c>
      <c r="F8" s="51">
        <v>224230.64</v>
      </c>
    </row>
    <row r="9" spans="1:6" ht="13.5">
      <c r="A9" s="48">
        <v>2</v>
      </c>
      <c r="B9" s="49">
        <v>42668</v>
      </c>
      <c r="C9" s="48">
        <v>21076</v>
      </c>
      <c r="D9" s="48" t="s">
        <v>33</v>
      </c>
      <c r="E9" s="50" t="s">
        <v>35</v>
      </c>
      <c r="F9" s="51">
        <v>10000</v>
      </c>
    </row>
    <row r="10" spans="1:6" ht="13.5">
      <c r="A10" s="48">
        <v>3</v>
      </c>
      <c r="B10" s="49">
        <v>42668</v>
      </c>
      <c r="C10" s="48">
        <v>20985</v>
      </c>
      <c r="D10" s="48" t="s">
        <v>33</v>
      </c>
      <c r="E10" s="50" t="s">
        <v>36</v>
      </c>
      <c r="F10" s="51">
        <v>20275.65</v>
      </c>
    </row>
    <row r="11" spans="1:6" ht="13.5">
      <c r="A11" s="48">
        <v>4</v>
      </c>
      <c r="B11" s="49">
        <v>42668</v>
      </c>
      <c r="C11" s="48">
        <v>20982</v>
      </c>
      <c r="D11" s="48" t="s">
        <v>33</v>
      </c>
      <c r="E11" s="50" t="s">
        <v>36</v>
      </c>
      <c r="F11" s="51">
        <v>54068.4</v>
      </c>
    </row>
    <row r="12" spans="1:256" ht="13.5">
      <c r="A12" s="48">
        <v>5</v>
      </c>
      <c r="B12" s="49">
        <v>42668</v>
      </c>
      <c r="C12" s="48">
        <v>21090</v>
      </c>
      <c r="D12" s="48" t="s">
        <v>33</v>
      </c>
      <c r="E12" s="50" t="s">
        <v>36</v>
      </c>
      <c r="F12" s="51">
        <v>54068.4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48">
        <v>6</v>
      </c>
      <c r="B13" s="49">
        <v>42668</v>
      </c>
      <c r="C13" s="48">
        <v>20997</v>
      </c>
      <c r="D13" s="48" t="s">
        <v>33</v>
      </c>
      <c r="E13" s="50" t="s">
        <v>36</v>
      </c>
      <c r="F13" s="51">
        <v>54068.4</v>
      </c>
    </row>
    <row r="14" spans="1:6" ht="13.5">
      <c r="A14" s="48">
        <v>7</v>
      </c>
      <c r="B14" s="49">
        <v>42668</v>
      </c>
      <c r="C14" s="48">
        <v>20983</v>
      </c>
      <c r="D14" s="48" t="s">
        <v>33</v>
      </c>
      <c r="E14" s="50" t="s">
        <v>36</v>
      </c>
      <c r="F14" s="51">
        <v>54068.4</v>
      </c>
    </row>
    <row r="15" spans="1:6" ht="13.5">
      <c r="A15" s="48">
        <v>8</v>
      </c>
      <c r="B15" s="49">
        <v>42668</v>
      </c>
      <c r="C15" s="48">
        <v>20996</v>
      </c>
      <c r="D15" s="48" t="s">
        <v>33</v>
      </c>
      <c r="E15" s="50" t="s">
        <v>36</v>
      </c>
      <c r="F15" s="51">
        <v>54068.4</v>
      </c>
    </row>
    <row r="16" spans="1:6" ht="13.5">
      <c r="A16" s="48">
        <v>9</v>
      </c>
      <c r="B16" s="49">
        <v>42668</v>
      </c>
      <c r="C16" s="48">
        <v>20988</v>
      </c>
      <c r="D16" s="48" t="s">
        <v>33</v>
      </c>
      <c r="E16" s="50" t="s">
        <v>36</v>
      </c>
      <c r="F16" s="51">
        <v>54068.4</v>
      </c>
    </row>
    <row r="17" spans="1:6" ht="13.5">
      <c r="A17" s="48">
        <v>10</v>
      </c>
      <c r="B17" s="49">
        <v>42668</v>
      </c>
      <c r="C17" s="48">
        <v>20986</v>
      </c>
      <c r="D17" s="48" t="s">
        <v>33</v>
      </c>
      <c r="E17" s="50" t="s">
        <v>36</v>
      </c>
      <c r="F17" s="51">
        <v>54068.4</v>
      </c>
    </row>
    <row r="18" spans="1:6" ht="13.5">
      <c r="A18" s="48">
        <v>11</v>
      </c>
      <c r="B18" s="49">
        <v>42668</v>
      </c>
      <c r="C18" s="48">
        <v>20998</v>
      </c>
      <c r="D18" s="48" t="s">
        <v>33</v>
      </c>
      <c r="E18" s="50" t="s">
        <v>36</v>
      </c>
      <c r="F18" s="51">
        <v>54068.4</v>
      </c>
    </row>
    <row r="19" spans="1:6" ht="13.5">
      <c r="A19" s="48">
        <v>12</v>
      </c>
      <c r="B19" s="49">
        <v>42668</v>
      </c>
      <c r="C19" s="48">
        <v>20999</v>
      </c>
      <c r="D19" s="48" t="s">
        <v>33</v>
      </c>
      <c r="E19" s="50" t="s">
        <v>36</v>
      </c>
      <c r="F19" s="51">
        <v>54068.4</v>
      </c>
    </row>
    <row r="20" spans="1:6" ht="13.5">
      <c r="A20" s="48">
        <v>13</v>
      </c>
      <c r="B20" s="49">
        <v>42668</v>
      </c>
      <c r="C20" s="48">
        <v>21002</v>
      </c>
      <c r="D20" s="48" t="s">
        <v>33</v>
      </c>
      <c r="E20" s="50" t="s">
        <v>36</v>
      </c>
      <c r="F20" s="51">
        <v>54068.4</v>
      </c>
    </row>
    <row r="21" spans="1:6" ht="13.5">
      <c r="A21" s="48">
        <v>14</v>
      </c>
      <c r="B21" s="49">
        <v>42668</v>
      </c>
      <c r="C21" s="48">
        <v>21001</v>
      </c>
      <c r="D21" s="48" t="s">
        <v>33</v>
      </c>
      <c r="E21" s="50" t="s">
        <v>36</v>
      </c>
      <c r="F21" s="51">
        <v>54068.4</v>
      </c>
    </row>
    <row r="22" spans="1:6" ht="13.5">
      <c r="A22" s="48">
        <v>15</v>
      </c>
      <c r="B22" s="49">
        <v>42668</v>
      </c>
      <c r="C22" s="48">
        <v>21000</v>
      </c>
      <c r="D22" s="48" t="s">
        <v>33</v>
      </c>
      <c r="E22" s="50" t="s">
        <v>36</v>
      </c>
      <c r="F22" s="51">
        <v>54068.4</v>
      </c>
    </row>
    <row r="23" spans="1:6" ht="13.5">
      <c r="A23" s="48">
        <v>16</v>
      </c>
      <c r="B23" s="49">
        <v>42668</v>
      </c>
      <c r="C23" s="48">
        <v>20980</v>
      </c>
      <c r="D23" s="48" t="s">
        <v>33</v>
      </c>
      <c r="E23" s="50" t="s">
        <v>36</v>
      </c>
      <c r="F23" s="51">
        <v>27034.2</v>
      </c>
    </row>
    <row r="24" spans="1:6" ht="13.5">
      <c r="A24" s="48">
        <v>17</v>
      </c>
      <c r="B24" s="49">
        <v>42668</v>
      </c>
      <c r="C24" s="48">
        <v>20978</v>
      </c>
      <c r="D24" s="48" t="s">
        <v>33</v>
      </c>
      <c r="E24" s="50" t="s">
        <v>36</v>
      </c>
      <c r="F24" s="51">
        <v>54068.4</v>
      </c>
    </row>
    <row r="25" spans="1:6" ht="13.5">
      <c r="A25" s="48">
        <v>18</v>
      </c>
      <c r="B25" s="49">
        <v>42668</v>
      </c>
      <c r="C25" s="48">
        <v>20989</v>
      </c>
      <c r="D25" s="48" t="s">
        <v>33</v>
      </c>
      <c r="E25" s="50" t="s">
        <v>36</v>
      </c>
      <c r="F25" s="51">
        <v>54068.4</v>
      </c>
    </row>
    <row r="26" spans="1:6" ht="13.5">
      <c r="A26" s="48">
        <v>19</v>
      </c>
      <c r="B26" s="49">
        <v>42668</v>
      </c>
      <c r="C26" s="48">
        <v>20993</v>
      </c>
      <c r="D26" s="48" t="s">
        <v>33</v>
      </c>
      <c r="E26" s="50" t="s">
        <v>36</v>
      </c>
      <c r="F26" s="51">
        <v>54068.4</v>
      </c>
    </row>
    <row r="27" spans="1:6" ht="13.5">
      <c r="A27" s="48">
        <v>20</v>
      </c>
      <c r="B27" s="49">
        <v>42668</v>
      </c>
      <c r="C27" s="48">
        <v>20987</v>
      </c>
      <c r="D27" s="48" t="s">
        <v>33</v>
      </c>
      <c r="E27" s="50" t="s">
        <v>36</v>
      </c>
      <c r="F27" s="51">
        <v>54068.4</v>
      </c>
    </row>
    <row r="28" spans="1:6" ht="13.5">
      <c r="A28" s="48">
        <v>21</v>
      </c>
      <c r="B28" s="49">
        <v>42668</v>
      </c>
      <c r="C28" s="48">
        <v>21074</v>
      </c>
      <c r="D28" s="48" t="s">
        <v>37</v>
      </c>
      <c r="E28" s="50" t="s">
        <v>35</v>
      </c>
      <c r="F28" s="51">
        <v>126063.89</v>
      </c>
    </row>
    <row r="29" spans="1:6" ht="13.5">
      <c r="A29" s="48">
        <v>22</v>
      </c>
      <c r="B29" s="49">
        <v>42668</v>
      </c>
      <c r="C29" s="48">
        <v>20994</v>
      </c>
      <c r="D29" s="48" t="s">
        <v>33</v>
      </c>
      <c r="E29" s="50" t="s">
        <v>36</v>
      </c>
      <c r="F29" s="51">
        <v>54068.4</v>
      </c>
    </row>
    <row r="30" spans="1:6" ht="13.5">
      <c r="A30" s="48">
        <v>23</v>
      </c>
      <c r="B30" s="49">
        <v>42668</v>
      </c>
      <c r="C30" s="48">
        <v>20990</v>
      </c>
      <c r="D30" s="48" t="s">
        <v>33</v>
      </c>
      <c r="E30" s="50" t="s">
        <v>36</v>
      </c>
      <c r="F30" s="51">
        <v>54068.4</v>
      </c>
    </row>
    <row r="31" spans="1:6" ht="13.5">
      <c r="A31" s="48">
        <v>24</v>
      </c>
      <c r="B31" s="49">
        <v>42668</v>
      </c>
      <c r="C31" s="48">
        <v>20991</v>
      </c>
      <c r="D31" s="48" t="s">
        <v>33</v>
      </c>
      <c r="E31" s="50" t="s">
        <v>36</v>
      </c>
      <c r="F31" s="51">
        <v>54068.4</v>
      </c>
    </row>
    <row r="32" spans="1:6" ht="13.5">
      <c r="A32" s="48">
        <v>25</v>
      </c>
      <c r="B32" s="49">
        <v>42668</v>
      </c>
      <c r="C32" s="48">
        <v>20992</v>
      </c>
      <c r="D32" s="48" t="s">
        <v>33</v>
      </c>
      <c r="E32" s="50" t="s">
        <v>36</v>
      </c>
      <c r="F32" s="51">
        <v>54068.4</v>
      </c>
    </row>
    <row r="33" spans="1:6" ht="13.5">
      <c r="A33" s="48">
        <v>26</v>
      </c>
      <c r="B33" s="49">
        <v>42668</v>
      </c>
      <c r="C33" s="48">
        <v>20984</v>
      </c>
      <c r="D33" s="48" t="s">
        <v>33</v>
      </c>
      <c r="E33" s="50" t="s">
        <v>36</v>
      </c>
      <c r="F33" s="51">
        <v>54068.4</v>
      </c>
    </row>
    <row r="34" spans="1:6" ht="13.5">
      <c r="A34" s="48">
        <v>27</v>
      </c>
      <c r="B34" s="49">
        <v>42668</v>
      </c>
      <c r="C34" s="48">
        <v>20981</v>
      </c>
      <c r="D34" s="48" t="s">
        <v>33</v>
      </c>
      <c r="E34" s="50" t="s">
        <v>36</v>
      </c>
      <c r="F34" s="51">
        <v>54068.4</v>
      </c>
    </row>
    <row r="35" spans="1:6" ht="13.5">
      <c r="A35" s="48">
        <v>28</v>
      </c>
      <c r="B35" s="49">
        <v>42668</v>
      </c>
      <c r="C35" s="48">
        <v>20995</v>
      </c>
      <c r="D35" s="48" t="s">
        <v>33</v>
      </c>
      <c r="E35" s="50" t="s">
        <v>36</v>
      </c>
      <c r="F35" s="51">
        <v>20275.65</v>
      </c>
    </row>
    <row r="36" spans="1:6" ht="13.5">
      <c r="A36" s="48">
        <v>29</v>
      </c>
      <c r="B36" s="49">
        <v>42670</v>
      </c>
      <c r="C36" s="48">
        <v>10575</v>
      </c>
      <c r="D36" s="48" t="s">
        <v>33</v>
      </c>
      <c r="E36" s="50" t="s">
        <v>38</v>
      </c>
      <c r="F36" s="51">
        <v>23267.6</v>
      </c>
    </row>
    <row r="37" spans="1:6" ht="13.5">
      <c r="A37" s="48">
        <v>30</v>
      </c>
      <c r="B37" s="49">
        <v>42671</v>
      </c>
      <c r="C37" s="48">
        <v>21133</v>
      </c>
      <c r="D37" s="48" t="s">
        <v>33</v>
      </c>
      <c r="E37" s="50" t="s">
        <v>36</v>
      </c>
      <c r="F37" s="51">
        <v>20266.65</v>
      </c>
    </row>
    <row r="38" spans="1:6" ht="13.5">
      <c r="A38" s="48">
        <v>31</v>
      </c>
      <c r="B38" s="49">
        <v>42671</v>
      </c>
      <c r="C38" s="48">
        <v>21129</v>
      </c>
      <c r="D38" s="48" t="s">
        <v>33</v>
      </c>
      <c r="E38" s="50" t="s">
        <v>36</v>
      </c>
      <c r="F38" s="51">
        <v>4053.33</v>
      </c>
    </row>
    <row r="39" spans="1:6" ht="13.5">
      <c r="A39" s="48">
        <v>32</v>
      </c>
      <c r="B39" s="49">
        <v>42671</v>
      </c>
      <c r="C39" s="48">
        <v>21132</v>
      </c>
      <c r="D39" s="48" t="s">
        <v>33</v>
      </c>
      <c r="E39" s="50" t="s">
        <v>36</v>
      </c>
      <c r="F39" s="51">
        <v>10808.88</v>
      </c>
    </row>
    <row r="40" spans="1:6" ht="13.5">
      <c r="A40" s="52" t="s">
        <v>7</v>
      </c>
      <c r="B40" s="53"/>
      <c r="C40" s="53"/>
      <c r="D40" s="53"/>
      <c r="E40" s="53"/>
      <c r="F40" s="54">
        <f>SUM(F8:F39)</f>
        <v>1675781.2899999993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2016-11-01T12:33:08Z</cp:lastPrinted>
  <dcterms:created xsi:type="dcterms:W3CDTF">2016-01-19T13:06:09Z</dcterms:created>
  <dcterms:modified xsi:type="dcterms:W3CDTF">2016-11-01T12:34:05Z</dcterms:modified>
  <cp:category/>
  <cp:version/>
  <cp:contentType/>
  <cp:contentStatus/>
</cp:coreProperties>
</file>