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<sst xmlns="http://schemas.openxmlformats.org/spreadsheetml/2006/main" count="604" uniqueCount="250">
  <si>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</si>
  <si>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</si>
  <si>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</si>
  <si>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</si>
  <si>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</si>
  <si>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</si>
  <si>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</si>
  <si>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</si>
  <si>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</si>
  <si>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</si>
  <si>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</si>
  <si>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</si>
  <si>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</si>
  <si>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</si>
  <si>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</si>
  <si>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</si>
  <si>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</si>
  <si>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</si>
  <si>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</si>
  <si>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</si>
  <si>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</si>
  <si>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</si>
  <si>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</si>
  <si>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</si>
  <si>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</si>
  <si>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</si>
  <si>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</si>
  <si>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</si>
  <si>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</si>
  <si>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</si>
  <si>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</si>
  <si>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</si>
  <si>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1266</t>
  </si>
  <si>
    <t>ACHIZITIE BILET DE AVION DEPLASARE INTERNA - PROIECT ACP 1 - 58.14.01</t>
  </si>
  <si>
    <t>TRAVEL TIME</t>
  </si>
  <si>
    <t>OP 1267</t>
  </si>
  <si>
    <t>ACHIZITIE BILET DE AVION DEPLASARE INTERNA - PROIECT ACP 1 - 58.14.02</t>
  </si>
  <si>
    <t>OP 1320</t>
  </si>
  <si>
    <t>PRESTARI SERVICII AUTO CU SOFER - PROIECT ACP 1 - 58.14.01</t>
  </si>
  <si>
    <t>COMPACT LEASING</t>
  </si>
  <si>
    <t>OP 1321</t>
  </si>
  <si>
    <t>PRESTARI SERVICII AUTO CU SOFER - PROIECT ACP 1 - 58.14.02</t>
  </si>
  <si>
    <t>25,02,2019</t>
  </si>
  <si>
    <t>bs</t>
  </si>
  <si>
    <t>tva reuters</t>
  </si>
  <si>
    <t>business information</t>
  </si>
  <si>
    <t>tva swift</t>
  </si>
  <si>
    <t>industrial electronic</t>
  </si>
  <si>
    <t>servicii uir</t>
  </si>
  <si>
    <t>door system</t>
  </si>
  <si>
    <t>servicii usi</t>
  </si>
  <si>
    <t>26,02,2019</t>
  </si>
  <si>
    <t>ministerul mediului</t>
  </si>
  <si>
    <t>energie electrice</t>
  </si>
  <si>
    <t>radet</t>
  </si>
  <si>
    <t>energie termica</t>
  </si>
  <si>
    <t>salubritate</t>
  </si>
  <si>
    <t>dgrfpb</t>
  </si>
  <si>
    <t>apa rece</t>
  </si>
  <si>
    <t>rompetrol</t>
  </si>
  <si>
    <t>carburanti</t>
  </si>
  <si>
    <t>cn posta romana</t>
  </si>
  <si>
    <t>trimiteri</t>
  </si>
  <si>
    <t>truzo impex</t>
  </si>
  <si>
    <t>consumabile tehnica de calcul</t>
  </si>
  <si>
    <t>ink birotica</t>
  </si>
  <si>
    <t xml:space="preserve">topuri etichete </t>
  </si>
  <si>
    <t>servicii ascensoare</t>
  </si>
  <si>
    <t>clean cars</t>
  </si>
  <si>
    <t>servicii spalatorie auto</t>
  </si>
  <si>
    <t>transport auto</t>
  </si>
  <si>
    <t>travel time</t>
  </si>
  <si>
    <t>bilet avion</t>
  </si>
  <si>
    <t>international consulting</t>
  </si>
  <si>
    <t>27,02,2019</t>
  </si>
  <si>
    <t>ecogreen</t>
  </si>
  <si>
    <t>servicii postale</t>
  </si>
  <si>
    <t>dnet communication</t>
  </si>
  <si>
    <t>servicii telecom swift</t>
  </si>
  <si>
    <t>tva bloomberg</t>
  </si>
  <si>
    <t>mfp</t>
  </si>
  <si>
    <t>alimentare</t>
  </si>
  <si>
    <t>service auto</t>
  </si>
  <si>
    <t xml:space="preserve">revizie </t>
  </si>
  <si>
    <t>digisign</t>
  </si>
  <si>
    <t>certificate digitale</t>
  </si>
  <si>
    <t>alte venituri</t>
  </si>
  <si>
    <t>reparatii auto</t>
  </si>
  <si>
    <t>28,02,2019</t>
  </si>
  <si>
    <t>MFP</t>
  </si>
  <si>
    <t>alimentare REUTERS</t>
  </si>
  <si>
    <t>2 net computer</t>
  </si>
  <si>
    <t>transfond</t>
  </si>
  <si>
    <t>servicii transfond</t>
  </si>
  <si>
    <t>alimentare swift</t>
  </si>
  <si>
    <t>service auto serus</t>
  </si>
  <si>
    <t xml:space="preserve">revizii </t>
  </si>
  <si>
    <t>cip avantaj</t>
  </si>
  <si>
    <t>servicii curatenie</t>
  </si>
  <si>
    <t>polimat</t>
  </si>
  <si>
    <t>carucioare</t>
  </si>
  <si>
    <t>tarom</t>
  </si>
  <si>
    <t>01,03,2019</t>
  </si>
  <si>
    <t>romprest energy</t>
  </si>
  <si>
    <t>servicii salubritate</t>
  </si>
  <si>
    <t>alimentare fti</t>
  </si>
  <si>
    <t>tva fti</t>
  </si>
  <si>
    <t xml:space="preserve">danco </t>
  </si>
  <si>
    <t>chirie recipiente</t>
  </si>
  <si>
    <t>personal angajat</t>
  </si>
  <si>
    <t>impozit taxa redeventa</t>
  </si>
  <si>
    <t>servicii software</t>
  </si>
  <si>
    <t>Subtotal 10.01.01</t>
  </si>
  <si>
    <t>10.01.01</t>
  </si>
  <si>
    <t>februarie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</si>
  <si>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</si>
  <si>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</si>
  <si>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</si>
  <si>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</si>
  <si>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</si>
  <si>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</si>
  <si>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</si>
  <si>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</si>
  <si>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</si>
  <si>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</si>
  <si>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</si>
  <si>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</si>
  <si>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</si>
  <si>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</si>
  <si>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</si>
  <si>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</si>
  <si>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</si>
  <si>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</si>
  <si>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</si>
  <si>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</si>
  <si>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</si>
  <si>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</si>
  <si>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</si>
  <si>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</si>
  <si>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</si>
  <si>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</si>
  <si>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25.02-01.03.2019</t>
  </si>
  <si>
    <t>BIROU EXPERTIZE</t>
  </si>
  <si>
    <t>onorariu expert dosar 1291/120/2009/a12</t>
  </si>
  <si>
    <t>onorariu expert dosar 4399/271/2018</t>
  </si>
  <si>
    <t>onorariu expert dosar 19731/318/2017</t>
  </si>
  <si>
    <t>onorariu expert dosar 13376/196/2018</t>
  </si>
  <si>
    <t>onorariu expert dosar 592/64/2015</t>
  </si>
  <si>
    <t>onorariu expert dosar 6680/86/2017</t>
  </si>
  <si>
    <t>onorariu expert dosar 4572/207/2018</t>
  </si>
  <si>
    <t>onorariu expert dosar 1985//211/2018</t>
  </si>
  <si>
    <t>onorariu expert dosar 5208/118/2017/a1</t>
  </si>
  <si>
    <t>onorariu expert dosar 93/242/2017</t>
  </si>
  <si>
    <t>onorariu expert dosar 3356/289/2017</t>
  </si>
  <si>
    <t>onorariu expert dosar 9435/318/2017</t>
  </si>
  <si>
    <t>onorariu expert dosar 7449/197/2018</t>
  </si>
  <si>
    <t>PERSOANA FIZICA</t>
  </si>
  <si>
    <t>despagubire CEDO</t>
  </si>
  <si>
    <t>CEC BANK SA</t>
  </si>
  <si>
    <t>consemnari CEC LG.165/2013</t>
  </si>
  <si>
    <t>alimentare cont BT - plata CEDO</t>
  </si>
  <si>
    <t>consemnari CEC LG.164/2014</t>
  </si>
  <si>
    <t>PERSOANA JURIDICA</t>
  </si>
  <si>
    <t>poprire DE 95/2018</t>
  </si>
  <si>
    <t>servicii traduceri</t>
  </si>
  <si>
    <t>cheltuieli judiciare dosar D 1603/88/2017</t>
  </si>
  <si>
    <t>cheltuieli judiciare dosar D 1470/62/2016</t>
  </si>
  <si>
    <t>CHELT.FOTOCOPIERE D 10554/306/2018 DE 566/2018</t>
  </si>
  <si>
    <t>cheltuieli judiciare dosar D 2990/113/2017</t>
  </si>
  <si>
    <t>cheltuieli judiciare dosar D 2320/86/2016</t>
  </si>
  <si>
    <t>cheltuieli judiciare dosar D 2882/104/2017</t>
  </si>
  <si>
    <t>cheltuieli judiciare dosar D 5370/30/2017</t>
  </si>
  <si>
    <t>cheltuieli executare dosar D 27346/4/2013 DE 213/2013</t>
  </si>
  <si>
    <t>cheltuieli judiciare dosar D 16180/211/2016</t>
  </si>
  <si>
    <t>cheltuieli judiciare dosar D 6636/109/2016</t>
  </si>
  <si>
    <t>cheltuieli judiciare dosar D 26350/245/2015</t>
  </si>
  <si>
    <t>cheltuieli judiciare dosar D 2256/102/2017</t>
  </si>
  <si>
    <t>cheltuieli judiciare dosar D 14534/301/2015</t>
  </si>
  <si>
    <t>cheltuieli executare dosar D 32572/302/2012 DE 207/2013</t>
  </si>
  <si>
    <t>BUGET DE STAT</t>
  </si>
  <si>
    <t>cheltuieli judiciare dosar D 2385/101/2018</t>
  </si>
  <si>
    <t>cheltuieli judiciare dosar D 372/II-2/2018</t>
  </si>
  <si>
    <t>cheltuieli judiciare dosar D 2025/87/2018 100 LEI D 150/II/2/2018 30 LEI</t>
  </si>
  <si>
    <t>cheltuieli judiciare dosar D 99/98/2014</t>
  </si>
  <si>
    <t>cheltuieli judiciare dosar D 2584/108/2018 50 LEI D 75/II/2/2018 50 lei</t>
  </si>
  <si>
    <t>cheltuieli judiciare dosar D 6616/215/2018</t>
  </si>
  <si>
    <t>cheltuieli judiciare dosar D 14016/3/2018 300 LEI D 58/II-2/2018 100 lei</t>
  </si>
  <si>
    <t>cheltuieli judiciare dosar D 2024/87/2018 200 LEI D 144/II/2/2018 30lei</t>
  </si>
  <si>
    <t>cheltuieli judiciare dosar D 86/II/2/2018</t>
  </si>
  <si>
    <t>cheltuieli judiciare dosar D 2426/93/2018 100 LEI D 84/II-2/2018 50 lei</t>
  </si>
  <si>
    <t>cheltuieli judiciare dosar D 32670/3/2018 150 LEI D 266/II-2/2018 100lei</t>
  </si>
  <si>
    <t>cheltuieli judiciare dosar D 1198/88/2018</t>
  </si>
  <si>
    <t>cheltuieli judiciare dosar D 1277/101/2018</t>
  </si>
  <si>
    <t>cheltuieli judiciare dosar D 1366/116/2018</t>
  </si>
  <si>
    <t>cheltuieli judiciare dosar D 18542/212/2017</t>
  </si>
  <si>
    <t>cheltuieli judiciare dosar D 11649/296/2016</t>
  </si>
  <si>
    <t>cheltuieli judiciare dosar D 302/98/2018</t>
  </si>
  <si>
    <t>cheltuieli judiciare dosar D 3808/105/2016</t>
  </si>
  <si>
    <t>cheltuieli judiciare dosar D 11156/320/2016</t>
  </si>
  <si>
    <t>cheltuieli judiciare dosar D 350/116/2017</t>
  </si>
  <si>
    <t>cheltuieli judiciare dosar D 2976/117/2018</t>
  </si>
  <si>
    <t>cheltuieli judiciare dosar D 289/121/2017</t>
  </si>
  <si>
    <t>cheltuieli judiciare dosar D 389/115/2018</t>
  </si>
  <si>
    <t>CHELT.FOTOCOPIERE D 20141/193/2018 DE 241/2017</t>
  </si>
  <si>
    <t>cheltuieli judiciare dosar D 4131/2/2015</t>
  </si>
  <si>
    <t>cheltuieli judiciare dosar D 913/84/2016</t>
  </si>
  <si>
    <t>cheltuieli judiciare dosar D 3528/97/2018</t>
  </si>
  <si>
    <t>cheltuieli judiciare dosar D 143/II/2/2018</t>
  </si>
  <si>
    <t>cheltuieli judiciare dosar D 2264/327/2018 100 LEI D 22/II/2/2018 50 lei</t>
  </si>
  <si>
    <t>cheltuieli judiciare dosar D 2672/104/2018</t>
  </si>
  <si>
    <t>cheltuieli judiciare dosar D 232/II-2/2017</t>
  </si>
  <si>
    <t>cheltuieli judiciare dosar D260/P/2012 (5 LEI) D2147/102/2018 (50lei)</t>
  </si>
  <si>
    <t>taxa judiciara timbru dosar D 9576/300/2016</t>
  </si>
  <si>
    <t>cheltuieli judiciare dosar D 15058/93/2016</t>
  </si>
  <si>
    <t>cheltuieli judiciare dosar D 11443/94/2018</t>
  </si>
  <si>
    <t>cheltuieli judiciare dosar D 2465/101/2018</t>
  </si>
  <si>
    <t>cheltuieli judiciare dosar D 3808/95/2017</t>
  </si>
  <si>
    <t>cheltuieli judiciare dosar D 3123/109/2018</t>
  </si>
  <si>
    <t>cheltuieli judiciare dosar D 170/II/2/2018</t>
  </si>
  <si>
    <t>cheltuieli judiciare dosar D 850/181/2017</t>
  </si>
  <si>
    <t>cheltuieli judiciare dosar D 11805/1748/2018</t>
  </si>
  <si>
    <t>cheltuieli judiciare dosar D 205/325/2018</t>
  </si>
  <si>
    <t>cheltuieli judiciare dosar D 1244/88/2018</t>
  </si>
  <si>
    <t>cheltuieli judiciare dosar D 1802/87/2017</t>
  </si>
  <si>
    <t>cheltuieli judiciare dosar D 1985/87/2018</t>
  </si>
  <si>
    <t>cheltuieli judiciare dosar D 3612/243/2015</t>
  </si>
  <si>
    <t>cheltuieli judiciare dosar D 4303/231/2017</t>
  </si>
  <si>
    <t>cheltuieli judiciare dosar D 28/118/2013 DE 655/2016</t>
  </si>
  <si>
    <t>cheltuieli judiciare dosar D 2806/301/2013</t>
  </si>
  <si>
    <t>cheltuieli  fotocopiere dosar D 20621/215/2017 DE 132/E/2017</t>
  </si>
  <si>
    <t>cheltuieli judiciare dosar D 98/315/2018</t>
  </si>
  <si>
    <t>cheltuieli judiciare dosar D 4202/30/2018 50 LEI D 130/II/2/2018 50 lei</t>
  </si>
  <si>
    <t>cheltuieli judiciare dosar D 15072/3/2018 200 LEI D 75/II-2/2018 100 LEI</t>
  </si>
  <si>
    <t>cheltuieli judiciare dosar D13871/303/2018 100 lei D 195/II-2/2018 30 lei</t>
  </si>
  <si>
    <t>cheltuieli judiciare dosar D 20508/301/2015</t>
  </si>
  <si>
    <t>cheltuieli judiciare dosar D 646/117/2018/a1</t>
  </si>
  <si>
    <t>onorariu curator dosar D 39446/3/2017/a1</t>
  </si>
  <si>
    <t>cheltuieli judiciare dosar D 35740/3/2017</t>
  </si>
  <si>
    <t>onorariu curator dosar D 123/1285/2017/a1</t>
  </si>
  <si>
    <t>cheltuieli executare dosar D 953/93/2016/a1</t>
  </si>
  <si>
    <t>cheltuieli judiciare dosar D 735/57/2013</t>
  </si>
  <si>
    <t>cheltuieli judiciare dosar D 7274/109/2017</t>
  </si>
  <si>
    <t>DAUNE SI CH.JUD.CF.HOTARARE CEDO</t>
  </si>
  <si>
    <t>CH.JUD.CF.HOTARARE CEDO</t>
  </si>
  <si>
    <t>cheltuieli judiciare dosar D 25721/299/2015</t>
  </si>
  <si>
    <t>cheltuieli judiciare dosar D 4134/318/2018</t>
  </si>
  <si>
    <t>cheltuieli judiciare dosar D 7652/95/2014</t>
  </si>
  <si>
    <t>cheltuieli judiciare dosar D 3182/290/2016</t>
  </si>
  <si>
    <t>cheltueli judiciare dosar D 132/30/2017</t>
  </si>
  <si>
    <t>cheltuieli judiciare dosar D 27312/325/2015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</si>
</sst>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4" fontId="0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3" xfId="60" applyFont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8" xfId="0" applyNumberFormat="1" applyFont="1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20" fillId="0" borderId="16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20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21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14" fontId="19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Border="1" applyAlignment="1">
      <alignment/>
    </xf>
    <xf numFmtId="3" fontId="0" fillId="0" borderId="24" xfId="0" applyNumberFormat="1" applyFont="1" applyBorder="1" applyAlignment="1">
      <alignment/>
    </xf>
    <xf numFmtId="14" fontId="19" fillId="0" borderId="18" xfId="0" applyNumberFormat="1" applyFont="1" applyBorder="1" applyAlignment="1">
      <alignment horizontal="left"/>
    </xf>
    <xf numFmtId="0" fontId="19" fillId="0" borderId="27" xfId="0" applyFont="1" applyBorder="1" applyAlignment="1">
      <alignment/>
    </xf>
    <xf numFmtId="0" fontId="0" fillId="0" borderId="31" xfId="0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26" fillId="0" borderId="16" xfId="61" applyFont="1" applyFill="1" applyBorder="1" applyAlignment="1">
      <alignment/>
      <protection/>
    </xf>
    <xf numFmtId="0" fontId="25" fillId="0" borderId="14" xfId="61" applyFont="1" applyFill="1" applyBorder="1" applyAlignment="1">
      <alignment/>
      <protection/>
    </xf>
    <xf numFmtId="0" fontId="24" fillId="0" borderId="14" xfId="0" applyFont="1" applyBorder="1" applyAlignment="1">
      <alignment/>
    </xf>
    <xf numFmtId="4" fontId="26" fillId="0" borderId="20" xfId="61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right" vertical="center"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19" fillId="0" borderId="14" xfId="0" applyFont="1" applyBorder="1" applyAlignment="1">
      <alignment horizontal="right"/>
    </xf>
    <xf numFmtId="164" fontId="19" fillId="0" borderId="20" xfId="42" applyFont="1" applyFill="1" applyBorder="1" applyAlignment="1" applyProtection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25" fillId="0" borderId="17" xfId="62" applyFont="1" applyFill="1" applyBorder="1" applyAlignment="1">
      <alignment horizontal="center" vertic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4" fontId="25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62" applyNumberFormat="1" applyFont="1" applyAlignment="1">
      <alignment wrapText="1"/>
      <protection/>
    </xf>
    <xf numFmtId="2" fontId="0" fillId="0" borderId="0" xfId="62" applyNumberFormat="1" applyFont="1" applyBorder="1" applyAlignment="1">
      <alignment wrapText="1"/>
      <protection/>
    </xf>
    <xf numFmtId="2" fontId="19" fillId="0" borderId="12" xfId="62" applyNumberFormat="1" applyFont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justify" wrapText="1"/>
    </xf>
    <xf numFmtId="2" fontId="0" fillId="0" borderId="0" xfId="59" applyNumberFormat="1" applyFont="1" applyAlignment="1">
      <alignment wrapText="1"/>
      <protection/>
    </xf>
    <xf numFmtId="170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2" fontId="27" fillId="0" borderId="10" xfId="0" applyNumberFormat="1" applyFont="1" applyBorder="1" applyAlignment="1">
      <alignment wrapText="1"/>
    </xf>
    <xf numFmtId="4" fontId="27" fillId="0" borderId="15" xfId="59" applyNumberFormat="1" applyFont="1" applyFill="1" applyBorder="1" applyAlignment="1">
      <alignment horizontal="right" wrapText="1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17" xfId="59" applyFont="1" applyBorder="1">
      <alignment/>
      <protection/>
    </xf>
    <xf numFmtId="0" fontId="0" fillId="0" borderId="16" xfId="59" applyFont="1" applyBorder="1">
      <alignment/>
      <protection/>
    </xf>
    <xf numFmtId="170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/>
      <protection/>
    </xf>
    <xf numFmtId="0" fontId="25" fillId="0" borderId="14" xfId="59" applyFont="1" applyFill="1" applyBorder="1" applyAlignment="1">
      <alignment horizontal="center"/>
      <protection/>
    </xf>
    <xf numFmtId="2" fontId="19" fillId="0" borderId="14" xfId="0" applyNumberFormat="1" applyFont="1" applyBorder="1" applyAlignment="1">
      <alignment wrapText="1"/>
    </xf>
    <xf numFmtId="4" fontId="28" fillId="0" borderId="20" xfId="59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zoomScalePageLayoutView="0" workbookViewId="0" topLeftCell="C1">
      <selection activeCell="G3" sqref="G3"/>
    </sheetView>
  </sheetViews>
  <sheetFormatPr defaultColWidth="9.140625" defaultRowHeight="12.75"/>
  <cols>
    <col min="1" max="2" width="0" style="0" hidden="1" customWidth="1"/>
    <col min="3" max="3" width="18.00390625" style="0" customWidth="1"/>
    <col min="4" max="4" width="13.421875" style="0" customWidth="1"/>
    <col min="5" max="5" width="10.1406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" t="s">
        <v>141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66" t="s">
        <v>112</v>
      </c>
      <c r="D9" s="67"/>
      <c r="E9" s="67"/>
      <c r="F9" s="68">
        <v>26358601</v>
      </c>
      <c r="G9" s="67"/>
    </row>
    <row r="10" spans="3:7" ht="12.75">
      <c r="C10" s="69" t="s">
        <v>113</v>
      </c>
      <c r="D10" s="70" t="s">
        <v>114</v>
      </c>
      <c r="E10" s="65">
        <v>27</v>
      </c>
      <c r="F10" s="71">
        <v>1983</v>
      </c>
      <c r="G10" s="65"/>
    </row>
    <row r="11" spans="3:7" ht="12.75">
      <c r="C11" s="69"/>
      <c r="D11" s="70"/>
      <c r="E11" s="65"/>
      <c r="F11" s="71"/>
      <c r="G11" s="65"/>
    </row>
    <row r="12" spans="3:7" ht="13.5" thickBot="1">
      <c r="C12" s="72" t="s">
        <v>115</v>
      </c>
      <c r="D12" s="73"/>
      <c r="E12" s="74"/>
      <c r="F12" s="75">
        <f>SUM(F9:F11)</f>
        <v>26360584</v>
      </c>
      <c r="G12" s="74"/>
    </row>
    <row r="13" spans="3:7" ht="12.75">
      <c r="C13" s="76" t="s">
        <v>116</v>
      </c>
      <c r="D13" s="77"/>
      <c r="E13" s="78"/>
      <c r="F13" s="79">
        <v>102880</v>
      </c>
      <c r="G13" s="78"/>
    </row>
    <row r="14" spans="3:7" ht="12.75">
      <c r="C14" s="80" t="s">
        <v>117</v>
      </c>
      <c r="D14" s="70" t="s">
        <v>114</v>
      </c>
      <c r="E14" s="65">
        <v>27</v>
      </c>
      <c r="F14" s="71">
        <v>17632</v>
      </c>
      <c r="G14" s="65"/>
    </row>
    <row r="15" spans="3:7" ht="12.75" hidden="1">
      <c r="C15" s="80"/>
      <c r="D15" s="65"/>
      <c r="E15" s="65"/>
      <c r="F15" s="71"/>
      <c r="G15" s="65" t="s">
        <v>118</v>
      </c>
    </row>
    <row r="16" spans="3:7" ht="12.75" hidden="1">
      <c r="C16" s="80"/>
      <c r="D16" s="65"/>
      <c r="E16" s="65"/>
      <c r="F16" s="71"/>
      <c r="G16" s="65" t="s">
        <v>118</v>
      </c>
    </row>
    <row r="17" spans="3:7" ht="12.75" hidden="1">
      <c r="C17" s="81"/>
      <c r="D17" s="78"/>
      <c r="E17" s="78">
        <v>28</v>
      </c>
      <c r="F17" s="79">
        <v>222</v>
      </c>
      <c r="G17" s="65"/>
    </row>
    <row r="18" spans="3:7" ht="12.75" hidden="1">
      <c r="C18" s="81"/>
      <c r="D18" s="78"/>
      <c r="E18" s="78"/>
      <c r="F18" s="79"/>
      <c r="G18" s="65"/>
    </row>
    <row r="19" spans="3:7" ht="12.75" hidden="1">
      <c r="C19" s="81"/>
      <c r="D19" s="78"/>
      <c r="E19" s="78"/>
      <c r="F19" s="79"/>
      <c r="G19" s="65"/>
    </row>
    <row r="20" spans="3:7" ht="12.75" hidden="1">
      <c r="C20" s="81"/>
      <c r="D20" s="78"/>
      <c r="E20" s="78"/>
      <c r="F20" s="79"/>
      <c r="G20" s="78"/>
    </row>
    <row r="21" spans="3:7" ht="12.75" hidden="1">
      <c r="C21" s="81"/>
      <c r="D21" s="78"/>
      <c r="E21" s="78"/>
      <c r="F21" s="79"/>
      <c r="G21" s="78"/>
    </row>
    <row r="22" spans="3:7" ht="13.5" hidden="1" thickBot="1">
      <c r="C22" s="72" t="s">
        <v>119</v>
      </c>
      <c r="D22" s="74"/>
      <c r="E22" s="74"/>
      <c r="F22" s="75">
        <f>SUM(F13:F21)</f>
        <v>120734</v>
      </c>
      <c r="G22" s="74"/>
    </row>
    <row r="23" spans="3:7" ht="12.75">
      <c r="C23" s="76" t="s">
        <v>120</v>
      </c>
      <c r="D23" s="82"/>
      <c r="E23" s="82"/>
      <c r="F23" s="83">
        <v>169747</v>
      </c>
      <c r="G23" s="84"/>
    </row>
    <row r="24" spans="3:7" ht="12.75">
      <c r="C24" s="80" t="s">
        <v>121</v>
      </c>
      <c r="D24" s="70" t="s">
        <v>114</v>
      </c>
      <c r="E24" s="85"/>
      <c r="F24" s="86"/>
      <c r="G24" s="65"/>
    </row>
    <row r="25" spans="3:7" ht="12.75">
      <c r="C25" s="81"/>
      <c r="D25" s="76"/>
      <c r="E25" s="76"/>
      <c r="F25" s="79"/>
      <c r="G25" s="78"/>
    </row>
    <row r="26" spans="3:7" ht="13.5" thickBot="1">
      <c r="C26" s="72" t="s">
        <v>122</v>
      </c>
      <c r="D26" s="72"/>
      <c r="E26" s="72"/>
      <c r="F26" s="75">
        <f>SUM(F23:F25)</f>
        <v>169747</v>
      </c>
      <c r="G26" s="74"/>
    </row>
    <row r="27" spans="3:7" ht="12.75">
      <c r="C27" s="76" t="s">
        <v>123</v>
      </c>
      <c r="D27" s="76"/>
      <c r="E27" s="76"/>
      <c r="F27" s="79">
        <v>57888</v>
      </c>
      <c r="G27" s="78"/>
    </row>
    <row r="28" spans="3:7" ht="12.75">
      <c r="C28" s="81" t="s">
        <v>124</v>
      </c>
      <c r="D28" s="70" t="s">
        <v>114</v>
      </c>
      <c r="E28" s="65">
        <v>27</v>
      </c>
      <c r="F28" s="71">
        <v>10735</v>
      </c>
      <c r="G28" s="65"/>
    </row>
    <row r="29" spans="3:7" ht="12.75">
      <c r="C29" s="81"/>
      <c r="D29" s="76"/>
      <c r="E29" s="76">
        <v>28</v>
      </c>
      <c r="F29" s="79">
        <v>353</v>
      </c>
      <c r="G29" s="65"/>
    </row>
    <row r="30" spans="3:7" ht="12.75">
      <c r="C30" s="81"/>
      <c r="D30" s="76"/>
      <c r="E30" s="76"/>
      <c r="F30" s="79"/>
      <c r="G30" s="78"/>
    </row>
    <row r="31" spans="3:7" ht="13.5" thickBot="1">
      <c r="C31" s="72" t="s">
        <v>125</v>
      </c>
      <c r="D31" s="72"/>
      <c r="E31" s="72"/>
      <c r="F31" s="75">
        <f>SUM(F27:F29)</f>
        <v>68976</v>
      </c>
      <c r="G31" s="74"/>
    </row>
    <row r="32" spans="3:7" ht="12.75">
      <c r="C32" s="82" t="s">
        <v>126</v>
      </c>
      <c r="D32" s="82"/>
      <c r="E32" s="82"/>
      <c r="F32" s="83">
        <v>506050</v>
      </c>
      <c r="G32" s="82"/>
    </row>
    <row r="33" spans="3:7" ht="12.75">
      <c r="C33" s="80" t="s">
        <v>127</v>
      </c>
      <c r="D33" s="70" t="s">
        <v>114</v>
      </c>
      <c r="E33" s="76"/>
      <c r="F33" s="71"/>
      <c r="G33" s="65"/>
    </row>
    <row r="34" spans="3:7" ht="12.75">
      <c r="C34" s="87"/>
      <c r="D34" s="65"/>
      <c r="E34" s="88"/>
      <c r="F34" s="71"/>
      <c r="G34" s="65"/>
    </row>
    <row r="35" spans="3:7" ht="13.5" thickBot="1">
      <c r="C35" s="74" t="s">
        <v>128</v>
      </c>
      <c r="D35" s="72"/>
      <c r="E35" s="72"/>
      <c r="F35" s="75">
        <f>SUM(F32:F34)</f>
        <v>506050</v>
      </c>
      <c r="G35" s="89"/>
    </row>
    <row r="36" spans="3:7" ht="12.75">
      <c r="C36" s="76" t="s">
        <v>129</v>
      </c>
      <c r="D36" s="82"/>
      <c r="E36" s="82"/>
      <c r="F36" s="83">
        <v>468419</v>
      </c>
      <c r="G36" s="84"/>
    </row>
    <row r="37" spans="3:7" ht="12.75">
      <c r="C37" s="90" t="s">
        <v>130</v>
      </c>
      <c r="D37" s="70" t="s">
        <v>114</v>
      </c>
      <c r="E37" s="85"/>
      <c r="F37" s="86"/>
      <c r="G37" s="65"/>
    </row>
    <row r="38" spans="3:7" ht="12.75">
      <c r="C38" s="81"/>
      <c r="D38" s="76"/>
      <c r="E38" s="76"/>
      <c r="F38" s="79"/>
      <c r="G38" s="78"/>
    </row>
    <row r="39" spans="3:7" ht="13.5" thickBot="1">
      <c r="C39" s="72" t="s">
        <v>131</v>
      </c>
      <c r="D39" s="72"/>
      <c r="E39" s="72"/>
      <c r="F39" s="75">
        <f>SUM(F36:F38)</f>
        <v>468419</v>
      </c>
      <c r="G39" s="74"/>
    </row>
    <row r="40" spans="3:7" ht="12.75">
      <c r="C40" s="82" t="s">
        <v>132</v>
      </c>
      <c r="D40" s="82"/>
      <c r="E40" s="82"/>
      <c r="F40" s="83">
        <v>197247</v>
      </c>
      <c r="G40" s="82"/>
    </row>
    <row r="41" spans="3:7" ht="12.75">
      <c r="C41" s="91" t="s">
        <v>133</v>
      </c>
      <c r="D41" s="70" t="s">
        <v>114</v>
      </c>
      <c r="E41" s="70"/>
      <c r="F41" s="71"/>
      <c r="G41" s="65"/>
    </row>
    <row r="42" spans="3:7" ht="12.75">
      <c r="C42" s="80"/>
      <c r="D42" s="76"/>
      <c r="E42" s="76"/>
      <c r="F42" s="79"/>
      <c r="G42" s="65"/>
    </row>
    <row r="43" spans="3:7" ht="13.5" thickBot="1">
      <c r="C43" s="72" t="s">
        <v>134</v>
      </c>
      <c r="D43" s="72"/>
      <c r="E43" s="72"/>
      <c r="F43" s="75">
        <f>SUM(F40:F42)</f>
        <v>197247</v>
      </c>
      <c r="G43" s="92"/>
    </row>
    <row r="44" spans="3:7" ht="12.75">
      <c r="C44" s="82" t="s">
        <v>135</v>
      </c>
      <c r="D44" s="82"/>
      <c r="E44" s="82"/>
      <c r="F44" s="83">
        <v>608407</v>
      </c>
      <c r="G44" s="82"/>
    </row>
    <row r="45" spans="3:7" ht="12.75">
      <c r="C45" s="93" t="s">
        <v>136</v>
      </c>
      <c r="D45" s="70" t="s">
        <v>114</v>
      </c>
      <c r="E45" s="70">
        <v>27</v>
      </c>
      <c r="F45" s="79">
        <v>696</v>
      </c>
      <c r="G45" s="65"/>
    </row>
    <row r="46" spans="3:7" ht="12.75">
      <c r="C46" s="81"/>
      <c r="D46" s="76"/>
      <c r="E46" s="76"/>
      <c r="F46" s="79"/>
      <c r="G46" s="65"/>
    </row>
    <row r="47" spans="3:7" ht="13.5" thickBot="1">
      <c r="C47" s="72" t="s">
        <v>137</v>
      </c>
      <c r="D47" s="72"/>
      <c r="E47" s="72"/>
      <c r="F47" s="75">
        <f>SUM(F44:F46)</f>
        <v>609103</v>
      </c>
      <c r="G47" s="89"/>
    </row>
    <row r="48" spans="3:7" ht="12.75">
      <c r="C48" s="82" t="s">
        <v>138</v>
      </c>
      <c r="D48" s="82"/>
      <c r="E48" s="82"/>
      <c r="F48" s="83">
        <v>211105</v>
      </c>
      <c r="G48" s="82"/>
    </row>
    <row r="49" spans="3:7" ht="12.75">
      <c r="C49" s="93" t="s">
        <v>139</v>
      </c>
      <c r="D49" s="70"/>
      <c r="E49" s="70"/>
      <c r="F49" s="79"/>
      <c r="G49" s="65"/>
    </row>
    <row r="50" spans="3:7" ht="12.75">
      <c r="C50" s="81"/>
      <c r="D50" s="76"/>
      <c r="E50" s="76"/>
      <c r="F50" s="79"/>
      <c r="G50" s="65"/>
    </row>
    <row r="51" spans="3:7" ht="13.5" thickBot="1">
      <c r="C51" s="72" t="s">
        <v>140</v>
      </c>
      <c r="D51" s="72"/>
      <c r="E51" s="72"/>
      <c r="F51" s="75">
        <f>SUM(F48:F50)</f>
        <v>211105</v>
      </c>
      <c r="G51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00390625" style="98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personal!G6</f>
        <v>25.02-01.03.2019</v>
      </c>
    </row>
    <row r="6" ht="13.5" thickBot="1"/>
    <row r="7" spans="1:6" ht="48" customHeigh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03">
        <v>1</v>
      </c>
      <c r="B8" s="99" t="s">
        <v>42</v>
      </c>
      <c r="C8" s="100">
        <v>1327</v>
      </c>
      <c r="D8" s="101" t="s">
        <v>43</v>
      </c>
      <c r="E8" s="101" t="s">
        <v>110</v>
      </c>
      <c r="F8" s="33">
        <v>7551</v>
      </c>
    </row>
    <row r="9" spans="1:6" ht="12.75">
      <c r="A9" s="103">
        <f aca="true" t="shared" si="0" ref="A9:A53">A8+1</f>
        <v>2</v>
      </c>
      <c r="B9" s="99" t="s">
        <v>42</v>
      </c>
      <c r="C9" s="100">
        <v>1325</v>
      </c>
      <c r="D9" s="101" t="s">
        <v>43</v>
      </c>
      <c r="E9" s="101" t="s">
        <v>44</v>
      </c>
      <c r="F9" s="33">
        <v>10596</v>
      </c>
    </row>
    <row r="10" spans="1:6" ht="12.75">
      <c r="A10" s="103">
        <f t="shared" si="0"/>
        <v>3</v>
      </c>
      <c r="B10" s="99" t="s">
        <v>42</v>
      </c>
      <c r="C10" s="100">
        <v>1247</v>
      </c>
      <c r="D10" s="101" t="s">
        <v>45</v>
      </c>
      <c r="E10" s="101" t="s">
        <v>111</v>
      </c>
      <c r="F10" s="33">
        <v>886244.69</v>
      </c>
    </row>
    <row r="11" spans="1:6" ht="12.75">
      <c r="A11" s="103">
        <f t="shared" si="0"/>
        <v>4</v>
      </c>
      <c r="B11" s="28" t="s">
        <v>42</v>
      </c>
      <c r="C11" s="102">
        <v>1326</v>
      </c>
      <c r="D11" s="23" t="s">
        <v>43</v>
      </c>
      <c r="E11" s="23" t="s">
        <v>46</v>
      </c>
      <c r="F11" s="33">
        <v>41278</v>
      </c>
    </row>
    <row r="12" spans="1:6" ht="12.75">
      <c r="A12" s="103">
        <f t="shared" si="0"/>
        <v>5</v>
      </c>
      <c r="B12" s="28" t="s">
        <v>42</v>
      </c>
      <c r="C12" s="102">
        <v>1256</v>
      </c>
      <c r="D12" s="23" t="s">
        <v>47</v>
      </c>
      <c r="E12" s="23" t="s">
        <v>48</v>
      </c>
      <c r="F12" s="33">
        <v>1190</v>
      </c>
    </row>
    <row r="13" spans="1:6" ht="12.75">
      <c r="A13" s="103">
        <f t="shared" si="0"/>
        <v>6</v>
      </c>
      <c r="B13" s="28" t="s">
        <v>42</v>
      </c>
      <c r="C13" s="102">
        <v>1253</v>
      </c>
      <c r="D13" s="23" t="s">
        <v>49</v>
      </c>
      <c r="E13" s="23" t="s">
        <v>50</v>
      </c>
      <c r="F13" s="33">
        <v>1436.93</v>
      </c>
    </row>
    <row r="14" spans="1:6" ht="12.75">
      <c r="A14" s="103">
        <f t="shared" si="0"/>
        <v>7</v>
      </c>
      <c r="B14" s="28" t="s">
        <v>51</v>
      </c>
      <c r="C14" s="102">
        <v>1251</v>
      </c>
      <c r="D14" s="23" t="s">
        <v>52</v>
      </c>
      <c r="E14" s="23" t="s">
        <v>53</v>
      </c>
      <c r="F14" s="33">
        <v>2642.61</v>
      </c>
    </row>
    <row r="15" spans="1:6" ht="12.75">
      <c r="A15" s="103">
        <f t="shared" si="0"/>
        <v>8</v>
      </c>
      <c r="B15" s="28" t="s">
        <v>51</v>
      </c>
      <c r="C15" s="102">
        <v>1248</v>
      </c>
      <c r="D15" s="23" t="s">
        <v>54</v>
      </c>
      <c r="E15" s="23" t="s">
        <v>55</v>
      </c>
      <c r="F15" s="33">
        <v>30940.69</v>
      </c>
    </row>
    <row r="16" spans="1:6" ht="12.75">
      <c r="A16" s="103">
        <f t="shared" si="0"/>
        <v>9</v>
      </c>
      <c r="B16" s="28" t="s">
        <v>51</v>
      </c>
      <c r="C16" s="102">
        <v>1250</v>
      </c>
      <c r="D16" s="23" t="s">
        <v>52</v>
      </c>
      <c r="E16" s="23" t="s">
        <v>56</v>
      </c>
      <c r="F16" s="33">
        <v>276.23</v>
      </c>
    </row>
    <row r="17" spans="1:6" ht="12.75">
      <c r="A17" s="103">
        <f t="shared" si="0"/>
        <v>10</v>
      </c>
      <c r="B17" s="28" t="s">
        <v>51</v>
      </c>
      <c r="C17" s="102">
        <v>1252</v>
      </c>
      <c r="D17" s="23" t="s">
        <v>57</v>
      </c>
      <c r="E17" s="23" t="s">
        <v>58</v>
      </c>
      <c r="F17" s="33">
        <v>187.78</v>
      </c>
    </row>
    <row r="18" spans="1:6" ht="12.75">
      <c r="A18" s="103">
        <f t="shared" si="0"/>
        <v>11</v>
      </c>
      <c r="B18" s="28" t="s">
        <v>51</v>
      </c>
      <c r="C18" s="102">
        <v>1262</v>
      </c>
      <c r="D18" s="23" t="s">
        <v>59</v>
      </c>
      <c r="E18" s="23" t="s">
        <v>60</v>
      </c>
      <c r="F18" s="33">
        <v>13043.48</v>
      </c>
    </row>
    <row r="19" spans="1:6" ht="12.75">
      <c r="A19" s="103">
        <f t="shared" si="0"/>
        <v>12</v>
      </c>
      <c r="B19" s="28" t="s">
        <v>51</v>
      </c>
      <c r="C19" s="102">
        <v>1261</v>
      </c>
      <c r="D19" s="23" t="s">
        <v>61</v>
      </c>
      <c r="E19" s="23" t="s">
        <v>62</v>
      </c>
      <c r="F19" s="33">
        <v>228</v>
      </c>
    </row>
    <row r="20" spans="1:6" ht="12.75">
      <c r="A20" s="103">
        <f t="shared" si="0"/>
        <v>13</v>
      </c>
      <c r="B20" s="28" t="s">
        <v>51</v>
      </c>
      <c r="C20" s="102">
        <v>1268</v>
      </c>
      <c r="D20" s="23" t="s">
        <v>63</v>
      </c>
      <c r="E20" s="23" t="s">
        <v>64</v>
      </c>
      <c r="F20" s="33">
        <v>29876.14</v>
      </c>
    </row>
    <row r="21" spans="1:6" ht="12.75">
      <c r="A21" s="103">
        <f t="shared" si="0"/>
        <v>14</v>
      </c>
      <c r="B21" s="28" t="s">
        <v>51</v>
      </c>
      <c r="C21" s="102">
        <v>1260</v>
      </c>
      <c r="D21" s="23" t="s">
        <v>65</v>
      </c>
      <c r="E21" s="23" t="s">
        <v>66</v>
      </c>
      <c r="F21" s="33">
        <v>1356.6</v>
      </c>
    </row>
    <row r="22" spans="1:6" ht="12.75">
      <c r="A22" s="103">
        <f t="shared" si="0"/>
        <v>15</v>
      </c>
      <c r="B22" s="28" t="s">
        <v>51</v>
      </c>
      <c r="C22" s="102">
        <v>1249</v>
      </c>
      <c r="D22" s="23" t="s">
        <v>52</v>
      </c>
      <c r="E22" s="23" t="s">
        <v>67</v>
      </c>
      <c r="F22" s="33">
        <v>157.3</v>
      </c>
    </row>
    <row r="23" spans="1:6" ht="12.75">
      <c r="A23" s="103">
        <f t="shared" si="0"/>
        <v>16</v>
      </c>
      <c r="B23" s="28" t="s">
        <v>51</v>
      </c>
      <c r="C23" s="102">
        <v>1269</v>
      </c>
      <c r="D23" s="23" t="s">
        <v>68</v>
      </c>
      <c r="E23" s="23" t="s">
        <v>69</v>
      </c>
      <c r="F23" s="33">
        <v>680</v>
      </c>
    </row>
    <row r="24" spans="1:6" ht="12.75">
      <c r="A24" s="103">
        <f t="shared" si="0"/>
        <v>17</v>
      </c>
      <c r="B24" s="28" t="s">
        <v>51</v>
      </c>
      <c r="C24" s="102">
        <v>1263</v>
      </c>
      <c r="D24" s="23" t="s">
        <v>109</v>
      </c>
      <c r="E24" s="23" t="s">
        <v>70</v>
      </c>
      <c r="F24" s="33">
        <v>166.15</v>
      </c>
    </row>
    <row r="25" spans="1:6" ht="12.75">
      <c r="A25" s="103">
        <f t="shared" si="0"/>
        <v>18</v>
      </c>
      <c r="B25" s="28" t="s">
        <v>51</v>
      </c>
      <c r="C25" s="102">
        <v>1264</v>
      </c>
      <c r="D25" s="23" t="s">
        <v>109</v>
      </c>
      <c r="E25" s="23" t="s">
        <v>70</v>
      </c>
      <c r="F25" s="33">
        <v>216.89</v>
      </c>
    </row>
    <row r="26" spans="1:6" ht="12.75">
      <c r="A26" s="103">
        <f t="shared" si="0"/>
        <v>19</v>
      </c>
      <c r="B26" s="28" t="s">
        <v>51</v>
      </c>
      <c r="C26" s="102">
        <v>1265</v>
      </c>
      <c r="D26" s="23" t="s">
        <v>71</v>
      </c>
      <c r="E26" s="23" t="s">
        <v>72</v>
      </c>
      <c r="F26" s="33">
        <v>35074.06</v>
      </c>
    </row>
    <row r="27" spans="1:6" ht="12.75">
      <c r="A27" s="103">
        <f t="shared" si="0"/>
        <v>20</v>
      </c>
      <c r="B27" s="28" t="s">
        <v>51</v>
      </c>
      <c r="C27" s="102">
        <v>1270</v>
      </c>
      <c r="D27" s="23" t="s">
        <v>73</v>
      </c>
      <c r="E27" s="23" t="s">
        <v>164</v>
      </c>
      <c r="F27" s="33">
        <v>2479.96</v>
      </c>
    </row>
    <row r="28" spans="1:6" ht="12.75">
      <c r="A28" s="103">
        <f t="shared" si="0"/>
        <v>21</v>
      </c>
      <c r="B28" s="28" t="s">
        <v>74</v>
      </c>
      <c r="C28" s="102">
        <v>1322</v>
      </c>
      <c r="D28" s="23" t="s">
        <v>54</v>
      </c>
      <c r="E28" s="23" t="s">
        <v>55</v>
      </c>
      <c r="F28" s="33">
        <v>357084.37</v>
      </c>
    </row>
    <row r="29" spans="1:6" ht="12.75">
      <c r="A29" s="103">
        <f t="shared" si="0"/>
        <v>22</v>
      </c>
      <c r="B29" s="28" t="s">
        <v>74</v>
      </c>
      <c r="C29" s="102">
        <v>1245</v>
      </c>
      <c r="D29" s="23" t="s">
        <v>75</v>
      </c>
      <c r="E29" s="23" t="s">
        <v>56</v>
      </c>
      <c r="F29" s="33">
        <v>9343.88</v>
      </c>
    </row>
    <row r="30" spans="1:6" ht="12.75">
      <c r="A30" s="103">
        <f t="shared" si="0"/>
        <v>23</v>
      </c>
      <c r="B30" s="28" t="s">
        <v>74</v>
      </c>
      <c r="C30" s="102">
        <v>1319</v>
      </c>
      <c r="D30" s="23" t="s">
        <v>61</v>
      </c>
      <c r="E30" s="23" t="s">
        <v>76</v>
      </c>
      <c r="F30" s="33">
        <v>6154.49</v>
      </c>
    </row>
    <row r="31" spans="1:6" ht="12.75">
      <c r="A31" s="103">
        <f t="shared" si="0"/>
        <v>24</v>
      </c>
      <c r="B31" s="28" t="s">
        <v>74</v>
      </c>
      <c r="C31" s="102">
        <v>1318</v>
      </c>
      <c r="D31" s="23" t="s">
        <v>77</v>
      </c>
      <c r="E31" s="23" t="s">
        <v>78</v>
      </c>
      <c r="F31" s="33">
        <v>6676.41</v>
      </c>
    </row>
    <row r="32" spans="1:6" ht="12.75">
      <c r="A32" s="103">
        <f t="shared" si="0"/>
        <v>25</v>
      </c>
      <c r="B32" s="28" t="s">
        <v>74</v>
      </c>
      <c r="C32" s="102">
        <v>1324</v>
      </c>
      <c r="D32" s="23" t="s">
        <v>43</v>
      </c>
      <c r="E32" s="23" t="s">
        <v>79</v>
      </c>
      <c r="F32" s="33">
        <v>7380</v>
      </c>
    </row>
    <row r="33" spans="1:6" ht="12.75">
      <c r="A33" s="103">
        <f t="shared" si="0"/>
        <v>26</v>
      </c>
      <c r="B33" s="28" t="s">
        <v>74</v>
      </c>
      <c r="C33" s="102">
        <v>1323</v>
      </c>
      <c r="D33" s="23" t="s">
        <v>80</v>
      </c>
      <c r="E33" s="23" t="s">
        <v>81</v>
      </c>
      <c r="F33" s="33">
        <v>40380</v>
      </c>
    </row>
    <row r="34" spans="1:6" ht="12.75">
      <c r="A34" s="103">
        <f t="shared" si="0"/>
        <v>27</v>
      </c>
      <c r="B34" s="28" t="s">
        <v>74</v>
      </c>
      <c r="C34" s="102">
        <v>1329</v>
      </c>
      <c r="D34" s="23" t="s">
        <v>82</v>
      </c>
      <c r="E34" s="23" t="s">
        <v>83</v>
      </c>
      <c r="F34" s="33">
        <v>502.47</v>
      </c>
    </row>
    <row r="35" spans="1:6" ht="12.75">
      <c r="A35" s="103">
        <f t="shared" si="0"/>
        <v>28</v>
      </c>
      <c r="B35" s="28" t="s">
        <v>74</v>
      </c>
      <c r="C35" s="102">
        <v>1331</v>
      </c>
      <c r="D35" s="23" t="s">
        <v>84</v>
      </c>
      <c r="E35" s="23" t="s">
        <v>85</v>
      </c>
      <c r="F35" s="33">
        <v>452.2</v>
      </c>
    </row>
    <row r="36" spans="1:6" ht="12.75">
      <c r="A36" s="103">
        <f t="shared" si="0"/>
        <v>29</v>
      </c>
      <c r="B36" s="28" t="s">
        <v>74</v>
      </c>
      <c r="C36" s="102">
        <v>1339</v>
      </c>
      <c r="D36" s="23" t="s">
        <v>43</v>
      </c>
      <c r="E36" s="23" t="s">
        <v>86</v>
      </c>
      <c r="F36" s="33">
        <v>2118.67</v>
      </c>
    </row>
    <row r="37" spans="1:6" ht="12.75">
      <c r="A37" s="103">
        <f t="shared" si="0"/>
        <v>30</v>
      </c>
      <c r="B37" s="28" t="s">
        <v>74</v>
      </c>
      <c r="C37" s="102">
        <v>1338</v>
      </c>
      <c r="D37" s="23" t="s">
        <v>43</v>
      </c>
      <c r="E37" s="23" t="s">
        <v>86</v>
      </c>
      <c r="F37" s="33">
        <v>8280.24</v>
      </c>
    </row>
    <row r="38" spans="1:6" ht="12.75">
      <c r="A38" s="103">
        <f t="shared" si="0"/>
        <v>31</v>
      </c>
      <c r="B38" s="28" t="s">
        <v>74</v>
      </c>
      <c r="C38" s="102">
        <v>1330</v>
      </c>
      <c r="D38" s="23" t="s">
        <v>82</v>
      </c>
      <c r="E38" s="23" t="s">
        <v>87</v>
      </c>
      <c r="F38" s="33">
        <v>680.78</v>
      </c>
    </row>
    <row r="39" spans="1:6" ht="12.75">
      <c r="A39" s="103">
        <f t="shared" si="0"/>
        <v>32</v>
      </c>
      <c r="B39" s="28" t="s">
        <v>74</v>
      </c>
      <c r="C39" s="102">
        <v>1328</v>
      </c>
      <c r="D39" s="23" t="s">
        <v>109</v>
      </c>
      <c r="E39" s="23" t="s">
        <v>72</v>
      </c>
      <c r="F39" s="33">
        <v>636.69</v>
      </c>
    </row>
    <row r="40" spans="1:6" ht="12.75">
      <c r="A40" s="103">
        <f t="shared" si="0"/>
        <v>33</v>
      </c>
      <c r="B40" s="28" t="s">
        <v>88</v>
      </c>
      <c r="C40" s="102">
        <v>1352</v>
      </c>
      <c r="D40" s="23" t="s">
        <v>89</v>
      </c>
      <c r="E40" s="23" t="s">
        <v>90</v>
      </c>
      <c r="F40" s="33">
        <v>57078</v>
      </c>
    </row>
    <row r="41" spans="1:6" ht="12.75">
      <c r="A41" s="103">
        <f t="shared" si="0"/>
        <v>34</v>
      </c>
      <c r="B41" s="28" t="s">
        <v>88</v>
      </c>
      <c r="C41" s="102">
        <v>1357</v>
      </c>
      <c r="D41" s="23" t="s">
        <v>91</v>
      </c>
      <c r="E41" s="23" t="s">
        <v>64</v>
      </c>
      <c r="F41" s="33">
        <v>4932.55</v>
      </c>
    </row>
    <row r="42" spans="1:6" ht="12.75">
      <c r="A42" s="103">
        <f t="shared" si="0"/>
        <v>35</v>
      </c>
      <c r="B42" s="28" t="s">
        <v>88</v>
      </c>
      <c r="C42" s="102">
        <v>1353</v>
      </c>
      <c r="D42" s="23" t="s">
        <v>92</v>
      </c>
      <c r="E42" s="23" t="s">
        <v>93</v>
      </c>
      <c r="F42" s="33">
        <v>5503.62</v>
      </c>
    </row>
    <row r="43" spans="1:6" ht="12.75">
      <c r="A43" s="103">
        <f t="shared" si="0"/>
        <v>36</v>
      </c>
      <c r="B43" s="28" t="s">
        <v>88</v>
      </c>
      <c r="C43" s="102">
        <v>1354</v>
      </c>
      <c r="D43" s="23" t="s">
        <v>80</v>
      </c>
      <c r="E43" s="23" t="s">
        <v>94</v>
      </c>
      <c r="F43" s="33">
        <v>217946</v>
      </c>
    </row>
    <row r="44" spans="1:6" ht="12.75">
      <c r="A44" s="103">
        <f t="shared" si="0"/>
        <v>37</v>
      </c>
      <c r="B44" s="28" t="s">
        <v>88</v>
      </c>
      <c r="C44" s="102">
        <v>1358</v>
      </c>
      <c r="D44" s="23" t="s">
        <v>95</v>
      </c>
      <c r="E44" s="23" t="s">
        <v>96</v>
      </c>
      <c r="F44" s="33">
        <v>535.71</v>
      </c>
    </row>
    <row r="45" spans="1:6" ht="12.75">
      <c r="A45" s="103">
        <f t="shared" si="0"/>
        <v>38</v>
      </c>
      <c r="B45" s="28" t="s">
        <v>88</v>
      </c>
      <c r="C45" s="102">
        <v>1356</v>
      </c>
      <c r="D45" s="23" t="s">
        <v>97</v>
      </c>
      <c r="E45" s="23" t="s">
        <v>98</v>
      </c>
      <c r="F45" s="33">
        <v>22553.61</v>
      </c>
    </row>
    <row r="46" spans="1:6" ht="12.75">
      <c r="A46" s="103">
        <f t="shared" si="0"/>
        <v>39</v>
      </c>
      <c r="B46" s="28" t="s">
        <v>88</v>
      </c>
      <c r="C46" s="102">
        <v>1359</v>
      </c>
      <c r="D46" s="23" t="s">
        <v>95</v>
      </c>
      <c r="E46" s="23" t="s">
        <v>87</v>
      </c>
      <c r="F46" s="33">
        <v>1859.68</v>
      </c>
    </row>
    <row r="47" spans="1:6" ht="12.75">
      <c r="A47" s="103">
        <f t="shared" si="0"/>
        <v>40</v>
      </c>
      <c r="B47" s="28" t="s">
        <v>88</v>
      </c>
      <c r="C47" s="102">
        <v>1355</v>
      </c>
      <c r="D47" s="23" t="s">
        <v>99</v>
      </c>
      <c r="E47" s="23" t="s">
        <v>100</v>
      </c>
      <c r="F47" s="33">
        <v>690.2</v>
      </c>
    </row>
    <row r="48" spans="1:6" ht="12.75">
      <c r="A48" s="103">
        <f t="shared" si="0"/>
        <v>41</v>
      </c>
      <c r="B48" s="28" t="s">
        <v>88</v>
      </c>
      <c r="C48" s="102">
        <v>1341</v>
      </c>
      <c r="D48" s="23" t="s">
        <v>101</v>
      </c>
      <c r="E48" s="23" t="s">
        <v>72</v>
      </c>
      <c r="F48" s="33">
        <v>6330.73</v>
      </c>
    </row>
    <row r="49" spans="1:6" ht="12.75">
      <c r="A49" s="103">
        <f t="shared" si="0"/>
        <v>42</v>
      </c>
      <c r="B49" s="28" t="s">
        <v>102</v>
      </c>
      <c r="C49" s="102">
        <v>1381</v>
      </c>
      <c r="D49" s="23" t="s">
        <v>103</v>
      </c>
      <c r="E49" s="23" t="s">
        <v>104</v>
      </c>
      <c r="F49" s="33">
        <v>762.9</v>
      </c>
    </row>
    <row r="50" spans="1:6" ht="12.75">
      <c r="A50" s="103">
        <f t="shared" si="0"/>
        <v>43</v>
      </c>
      <c r="B50" s="28" t="s">
        <v>102</v>
      </c>
      <c r="C50" s="102">
        <v>1363</v>
      </c>
      <c r="D50" s="23" t="s">
        <v>80</v>
      </c>
      <c r="E50" s="23" t="s">
        <v>105</v>
      </c>
      <c r="F50" s="33">
        <v>29255</v>
      </c>
    </row>
    <row r="51" spans="1:6" ht="12.75">
      <c r="A51" s="103">
        <f t="shared" si="0"/>
        <v>44</v>
      </c>
      <c r="B51" s="28" t="s">
        <v>102</v>
      </c>
      <c r="C51" s="102">
        <v>1364</v>
      </c>
      <c r="D51" s="23" t="s">
        <v>43</v>
      </c>
      <c r="E51" s="23" t="s">
        <v>106</v>
      </c>
      <c r="F51" s="33">
        <v>5521</v>
      </c>
    </row>
    <row r="52" spans="1:6" ht="12.75">
      <c r="A52" s="103">
        <f t="shared" si="0"/>
        <v>45</v>
      </c>
      <c r="B52" s="28" t="s">
        <v>102</v>
      </c>
      <c r="C52" s="102">
        <v>1360</v>
      </c>
      <c r="D52" s="23" t="s">
        <v>107</v>
      </c>
      <c r="E52" s="23" t="s">
        <v>72</v>
      </c>
      <c r="F52" s="33">
        <v>13212.92</v>
      </c>
    </row>
    <row r="53" spans="1:6" ht="12.75">
      <c r="A53" s="103">
        <f t="shared" si="0"/>
        <v>46</v>
      </c>
      <c r="B53" s="28" t="s">
        <v>102</v>
      </c>
      <c r="C53" s="102">
        <v>1382</v>
      </c>
      <c r="D53" s="23" t="s">
        <v>103</v>
      </c>
      <c r="E53" s="23" t="s">
        <v>108</v>
      </c>
      <c r="F53" s="33">
        <v>160.65</v>
      </c>
    </row>
    <row r="54" spans="1:6" ht="13.5" thickBot="1">
      <c r="A54" s="34"/>
      <c r="B54" s="104"/>
      <c r="C54" s="105"/>
      <c r="D54" s="27"/>
      <c r="E54" s="106"/>
      <c r="F54" s="107">
        <f>SUM(F11:F53)</f>
        <v>967263.59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2" t="s">
        <v>21</v>
      </c>
      <c r="B3" s="52"/>
      <c r="C3" s="52"/>
      <c r="D3" s="15"/>
    </row>
    <row r="4" spans="1:10" ht="30" customHeight="1">
      <c r="A4" s="53" t="s">
        <v>30</v>
      </c>
      <c r="B4" s="53"/>
      <c r="C4" s="53"/>
      <c r="D4" s="53"/>
      <c r="E4" s="53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25.02-01.03.2019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22</v>
      </c>
      <c r="E8" s="37" t="s">
        <v>19</v>
      </c>
    </row>
    <row r="9" spans="1:5" s="20" customFormat="1" ht="26.25">
      <c r="A9" s="62">
        <v>43522</v>
      </c>
      <c r="B9" s="55" t="s">
        <v>32</v>
      </c>
      <c r="C9" s="56" t="s">
        <v>33</v>
      </c>
      <c r="D9" s="57" t="s">
        <v>34</v>
      </c>
      <c r="E9" s="63">
        <v>87.1</v>
      </c>
    </row>
    <row r="10" spans="1:5" s="20" customFormat="1" ht="26.25">
      <c r="A10" s="62">
        <v>43522</v>
      </c>
      <c r="B10" s="55" t="s">
        <v>35</v>
      </c>
      <c r="C10" s="56" t="s">
        <v>36</v>
      </c>
      <c r="D10" s="57" t="s">
        <v>34</v>
      </c>
      <c r="E10" s="63">
        <v>482</v>
      </c>
    </row>
    <row r="11" spans="1:5" s="20" customFormat="1" ht="26.25">
      <c r="A11" s="62">
        <v>43523</v>
      </c>
      <c r="B11" s="54" t="s">
        <v>37</v>
      </c>
      <c r="C11" s="56" t="s">
        <v>38</v>
      </c>
      <c r="D11" s="57" t="s">
        <v>39</v>
      </c>
      <c r="E11" s="64">
        <v>1464.35</v>
      </c>
    </row>
    <row r="12" spans="1:5" s="20" customFormat="1" ht="26.25">
      <c r="A12" s="62">
        <v>43523</v>
      </c>
      <c r="B12" s="54" t="s">
        <v>40</v>
      </c>
      <c r="C12" s="56" t="s">
        <v>41</v>
      </c>
      <c r="D12" s="57" t="s">
        <v>39</v>
      </c>
      <c r="E12" s="64">
        <v>8103.44</v>
      </c>
    </row>
    <row r="13" spans="1:5" s="20" customFormat="1" ht="12.75">
      <c r="A13" s="40"/>
      <c r="B13" s="38"/>
      <c r="C13" s="39"/>
      <c r="D13" s="39"/>
      <c r="E13" s="41"/>
    </row>
    <row r="14" spans="1:5" s="20" customFormat="1" ht="12.75">
      <c r="A14" s="40"/>
      <c r="B14" s="38"/>
      <c r="C14" s="39"/>
      <c r="D14" s="39"/>
      <c r="E14" s="41"/>
    </row>
    <row r="15" spans="1:5" s="20" customFormat="1" ht="12.75">
      <c r="A15" s="40"/>
      <c r="B15" s="38"/>
      <c r="C15" s="39"/>
      <c r="D15" s="39"/>
      <c r="E15" s="41"/>
    </row>
    <row r="16" spans="1:5" s="20" customFormat="1" ht="12.75">
      <c r="A16" s="40"/>
      <c r="B16" s="38"/>
      <c r="C16" s="39"/>
      <c r="D16" s="39"/>
      <c r="E16" s="41"/>
    </row>
    <row r="17" spans="1:5" s="20" customFormat="1" ht="12.75">
      <c r="A17" s="40"/>
      <c r="B17" s="38"/>
      <c r="C17" s="39"/>
      <c r="D17" s="39"/>
      <c r="E17" s="41"/>
    </row>
    <row r="18" spans="1:5" s="61" customFormat="1" ht="13.5" thickBot="1">
      <c r="A18" s="58" t="s">
        <v>20</v>
      </c>
      <c r="B18" s="59"/>
      <c r="C18" s="59"/>
      <c r="D18" s="59"/>
      <c r="E18" s="60">
        <f>SUM(E9:E17)</f>
        <v>10136.89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selection activeCell="E3" sqref="E3"/>
    </sheetView>
  </sheetViews>
  <sheetFormatPr defaultColWidth="10.421875" defaultRowHeight="12.75"/>
  <cols>
    <col min="1" max="1" width="9.421875" style="109" customWidth="1"/>
    <col min="2" max="2" width="17.28125" style="109" customWidth="1"/>
    <col min="3" max="3" width="14.7109375" style="109" customWidth="1"/>
    <col min="4" max="4" width="24.7109375" style="109" customWidth="1"/>
    <col min="5" max="5" width="44.421875" style="120" customWidth="1"/>
    <col min="6" max="6" width="15.00390625" style="109" customWidth="1"/>
    <col min="7" max="16384" width="10.421875" style="109" customWidth="1"/>
  </cols>
  <sheetData>
    <row r="1" spans="1:6" ht="12.75">
      <c r="A1" s="6" t="s">
        <v>23</v>
      </c>
      <c r="B1" s="108"/>
      <c r="C1" s="7"/>
      <c r="D1" s="7"/>
      <c r="E1" s="116"/>
      <c r="F1" s="108"/>
    </row>
    <row r="2" spans="2:6" ht="12.75">
      <c r="B2" s="108"/>
      <c r="C2" s="108"/>
      <c r="D2" s="108"/>
      <c r="E2" s="116"/>
      <c r="F2" s="108"/>
    </row>
    <row r="3" spans="1:6" ht="12.75">
      <c r="A3" s="6" t="s">
        <v>24</v>
      </c>
      <c r="B3" s="7"/>
      <c r="C3" s="108"/>
      <c r="D3" s="7"/>
      <c r="E3" s="117"/>
      <c r="F3" s="108"/>
    </row>
    <row r="4" spans="1:6" ht="12.75">
      <c r="A4" s="6" t="s">
        <v>25</v>
      </c>
      <c r="B4" s="7"/>
      <c r="C4" s="108"/>
      <c r="D4" s="7"/>
      <c r="E4" s="116"/>
      <c r="F4" s="7"/>
    </row>
    <row r="5" spans="1:6" ht="12.75">
      <c r="A5" s="108"/>
      <c r="B5" s="7"/>
      <c r="C5" s="108"/>
      <c r="D5" s="108"/>
      <c r="E5" s="116"/>
      <c r="F5" s="108"/>
    </row>
    <row r="6" spans="1:6" ht="12.75">
      <c r="A6" s="108"/>
      <c r="B6" s="9"/>
      <c r="C6" s="22" t="s">
        <v>31</v>
      </c>
      <c r="D6" s="7" t="str">
        <f>personal!G6</f>
        <v>25.02-01.03.2019</v>
      </c>
      <c r="E6" s="116"/>
      <c r="F6" s="108"/>
    </row>
    <row r="7" spans="1:6" ht="13.5" thickBot="1">
      <c r="A7" s="108"/>
      <c r="B7" s="108"/>
      <c r="C7" s="108"/>
      <c r="D7" s="108"/>
      <c r="E7" s="116"/>
      <c r="F7" s="108"/>
    </row>
    <row r="8" spans="1:6" ht="52.5">
      <c r="A8" s="42" t="s">
        <v>9</v>
      </c>
      <c r="B8" s="43" t="s">
        <v>10</v>
      </c>
      <c r="C8" s="44" t="s">
        <v>11</v>
      </c>
      <c r="D8" s="43" t="s">
        <v>26</v>
      </c>
      <c r="E8" s="118" t="s">
        <v>27</v>
      </c>
      <c r="F8" s="45" t="s">
        <v>28</v>
      </c>
    </row>
    <row r="9" spans="1:6" ht="12.75">
      <c r="A9" s="110">
        <v>1</v>
      </c>
      <c r="B9" s="111">
        <v>43522</v>
      </c>
      <c r="C9" s="112">
        <v>30066</v>
      </c>
      <c r="D9" s="113" t="s">
        <v>142</v>
      </c>
      <c r="E9" s="119" t="s">
        <v>143</v>
      </c>
      <c r="F9" s="114">
        <v>233.33</v>
      </c>
    </row>
    <row r="10" spans="1:6" ht="12.75">
      <c r="A10" s="110">
        <v>2</v>
      </c>
      <c r="B10" s="111">
        <v>43523</v>
      </c>
      <c r="C10" s="112">
        <v>30121</v>
      </c>
      <c r="D10" s="113" t="s">
        <v>142</v>
      </c>
      <c r="E10" s="119" t="s">
        <v>144</v>
      </c>
      <c r="F10" s="114">
        <v>800</v>
      </c>
    </row>
    <row r="11" spans="1:6" ht="12.75">
      <c r="A11" s="110">
        <v>3</v>
      </c>
      <c r="B11" s="111">
        <v>43524</v>
      </c>
      <c r="C11" s="112">
        <v>31125</v>
      </c>
      <c r="D11" s="113" t="s">
        <v>142</v>
      </c>
      <c r="E11" s="119" t="s">
        <v>145</v>
      </c>
      <c r="F11" s="114">
        <v>1000</v>
      </c>
    </row>
    <row r="12" spans="1:6" ht="12.75">
      <c r="A12" s="110">
        <v>4</v>
      </c>
      <c r="B12" s="111">
        <v>43524</v>
      </c>
      <c r="C12" s="112">
        <v>30114</v>
      </c>
      <c r="D12" s="113" t="s">
        <v>142</v>
      </c>
      <c r="E12" s="119" t="s">
        <v>146</v>
      </c>
      <c r="F12" s="114">
        <v>800</v>
      </c>
    </row>
    <row r="13" spans="1:256" ht="12.75">
      <c r="A13" s="110">
        <v>5</v>
      </c>
      <c r="B13" s="111">
        <v>43524</v>
      </c>
      <c r="C13" s="112">
        <v>30111</v>
      </c>
      <c r="D13" s="113" t="s">
        <v>142</v>
      </c>
      <c r="E13" s="119" t="s">
        <v>147</v>
      </c>
      <c r="F13" s="114">
        <v>3500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6" ht="12.75">
      <c r="A14" s="110">
        <v>6</v>
      </c>
      <c r="B14" s="111">
        <v>43524</v>
      </c>
      <c r="C14" s="112">
        <v>30119</v>
      </c>
      <c r="D14" s="113" t="s">
        <v>142</v>
      </c>
      <c r="E14" s="119" t="s">
        <v>148</v>
      </c>
      <c r="F14" s="114">
        <v>600</v>
      </c>
    </row>
    <row r="15" spans="1:6" ht="12.75">
      <c r="A15" s="110">
        <v>7</v>
      </c>
      <c r="B15" s="111">
        <v>43524</v>
      </c>
      <c r="C15" s="112">
        <v>30112</v>
      </c>
      <c r="D15" s="113" t="s">
        <v>142</v>
      </c>
      <c r="E15" s="119" t="s">
        <v>147</v>
      </c>
      <c r="F15" s="114">
        <v>3000</v>
      </c>
    </row>
    <row r="16" spans="1:6" ht="12.75">
      <c r="A16" s="110">
        <v>8</v>
      </c>
      <c r="B16" s="111">
        <v>43524</v>
      </c>
      <c r="C16" s="112">
        <v>30123</v>
      </c>
      <c r="D16" s="113" t="s">
        <v>142</v>
      </c>
      <c r="E16" s="119" t="s">
        <v>149</v>
      </c>
      <c r="F16" s="114">
        <v>1000</v>
      </c>
    </row>
    <row r="17" spans="1:6" ht="12.75">
      <c r="A17" s="110">
        <v>9</v>
      </c>
      <c r="B17" s="111">
        <v>43524</v>
      </c>
      <c r="C17" s="112">
        <v>30122</v>
      </c>
      <c r="D17" s="113" t="s">
        <v>142</v>
      </c>
      <c r="E17" s="119" t="s">
        <v>150</v>
      </c>
      <c r="F17" s="114">
        <v>1349</v>
      </c>
    </row>
    <row r="18" spans="1:6" ht="12.75">
      <c r="A18" s="110">
        <v>10</v>
      </c>
      <c r="B18" s="111">
        <v>43524</v>
      </c>
      <c r="C18" s="112">
        <v>30120</v>
      </c>
      <c r="D18" s="113" t="s">
        <v>142</v>
      </c>
      <c r="E18" s="119" t="s">
        <v>151</v>
      </c>
      <c r="F18" s="114">
        <v>2000</v>
      </c>
    </row>
    <row r="19" spans="1:6" ht="12.75">
      <c r="A19" s="110">
        <v>11</v>
      </c>
      <c r="B19" s="111">
        <v>43524</v>
      </c>
      <c r="C19" s="112">
        <v>30110</v>
      </c>
      <c r="D19" s="113" t="s">
        <v>142</v>
      </c>
      <c r="E19" s="119" t="s">
        <v>147</v>
      </c>
      <c r="F19" s="114">
        <v>7000</v>
      </c>
    </row>
    <row r="20" spans="1:6" ht="12.75">
      <c r="A20" s="110">
        <v>12</v>
      </c>
      <c r="B20" s="111">
        <v>43524</v>
      </c>
      <c r="C20" s="112">
        <v>30124</v>
      </c>
      <c r="D20" s="113" t="s">
        <v>142</v>
      </c>
      <c r="E20" s="119" t="s">
        <v>152</v>
      </c>
      <c r="F20" s="114">
        <v>600</v>
      </c>
    </row>
    <row r="21" spans="1:6" ht="12.75">
      <c r="A21" s="110">
        <v>13</v>
      </c>
      <c r="B21" s="111">
        <v>43524</v>
      </c>
      <c r="C21" s="112">
        <v>30115</v>
      </c>
      <c r="D21" s="113" t="s">
        <v>142</v>
      </c>
      <c r="E21" s="119" t="s">
        <v>146</v>
      </c>
      <c r="F21" s="114">
        <v>800</v>
      </c>
    </row>
    <row r="22" spans="1:6" ht="12.75">
      <c r="A22" s="110">
        <v>14</v>
      </c>
      <c r="B22" s="111">
        <v>43524</v>
      </c>
      <c r="C22" s="112">
        <v>30116</v>
      </c>
      <c r="D22" s="113" t="s">
        <v>142</v>
      </c>
      <c r="E22" s="119" t="s">
        <v>153</v>
      </c>
      <c r="F22" s="114">
        <v>500</v>
      </c>
    </row>
    <row r="23" spans="1:6" ht="12.75">
      <c r="A23" s="110">
        <v>15</v>
      </c>
      <c r="B23" s="111">
        <v>43524</v>
      </c>
      <c r="C23" s="112">
        <v>30117</v>
      </c>
      <c r="D23" s="113" t="s">
        <v>142</v>
      </c>
      <c r="E23" s="119" t="s">
        <v>154</v>
      </c>
      <c r="F23" s="114">
        <v>500</v>
      </c>
    </row>
    <row r="24" spans="1:6" ht="12.75">
      <c r="A24" s="110">
        <v>16</v>
      </c>
      <c r="B24" s="111">
        <v>43524</v>
      </c>
      <c r="C24" s="112">
        <v>30118</v>
      </c>
      <c r="D24" s="113" t="s">
        <v>142</v>
      </c>
      <c r="E24" s="119" t="s">
        <v>155</v>
      </c>
      <c r="F24" s="114">
        <v>400</v>
      </c>
    </row>
    <row r="25" spans="1:6" ht="12.75">
      <c r="A25" s="110">
        <v>17</v>
      </c>
      <c r="B25" s="121" t="s">
        <v>42</v>
      </c>
      <c r="C25" s="122">
        <v>30058</v>
      </c>
      <c r="D25" s="122" t="s">
        <v>162</v>
      </c>
      <c r="E25" s="123" t="s">
        <v>165</v>
      </c>
      <c r="F25" s="124">
        <v>140</v>
      </c>
    </row>
    <row r="26" spans="1:6" ht="12.75">
      <c r="A26" s="110">
        <v>18</v>
      </c>
      <c r="B26" s="121" t="s">
        <v>51</v>
      </c>
      <c r="C26" s="122">
        <v>30059</v>
      </c>
      <c r="D26" s="122" t="s">
        <v>156</v>
      </c>
      <c r="E26" s="123" t="s">
        <v>166</v>
      </c>
      <c r="F26" s="125">
        <v>350</v>
      </c>
    </row>
    <row r="27" spans="1:6" ht="12.75">
      <c r="A27" s="110">
        <v>19</v>
      </c>
      <c r="B27" s="121" t="s">
        <v>51</v>
      </c>
      <c r="C27" s="122">
        <v>30064</v>
      </c>
      <c r="D27" s="122" t="s">
        <v>156</v>
      </c>
      <c r="E27" s="123" t="s">
        <v>247</v>
      </c>
      <c r="F27" s="125">
        <v>7120</v>
      </c>
    </row>
    <row r="28" spans="1:6" ht="26.25">
      <c r="A28" s="110">
        <v>20</v>
      </c>
      <c r="B28" s="121" t="s">
        <v>51</v>
      </c>
      <c r="C28" s="122">
        <v>30065</v>
      </c>
      <c r="D28" s="122" t="s">
        <v>162</v>
      </c>
      <c r="E28" s="123" t="s">
        <v>167</v>
      </c>
      <c r="F28" s="125">
        <v>30.94</v>
      </c>
    </row>
    <row r="29" spans="1:6" ht="12.75">
      <c r="A29" s="110">
        <v>21</v>
      </c>
      <c r="B29" s="121" t="s">
        <v>51</v>
      </c>
      <c r="C29" s="122">
        <v>30063</v>
      </c>
      <c r="D29" s="122" t="s">
        <v>162</v>
      </c>
      <c r="E29" s="123" t="s">
        <v>248</v>
      </c>
      <c r="F29" s="125">
        <v>41510</v>
      </c>
    </row>
    <row r="30" spans="1:6" ht="12.75">
      <c r="A30" s="110">
        <v>22</v>
      </c>
      <c r="B30" s="121" t="s">
        <v>51</v>
      </c>
      <c r="C30" s="122">
        <v>30060</v>
      </c>
      <c r="D30" s="122" t="s">
        <v>162</v>
      </c>
      <c r="E30" s="123" t="s">
        <v>168</v>
      </c>
      <c r="F30" s="125">
        <v>3000</v>
      </c>
    </row>
    <row r="31" spans="1:6" ht="12.75">
      <c r="A31" s="110">
        <v>23</v>
      </c>
      <c r="B31" s="121" t="s">
        <v>51</v>
      </c>
      <c r="C31" s="122">
        <v>30061</v>
      </c>
      <c r="D31" s="122" t="s">
        <v>162</v>
      </c>
      <c r="E31" s="123" t="s">
        <v>169</v>
      </c>
      <c r="F31" s="125">
        <v>29600</v>
      </c>
    </row>
    <row r="32" spans="1:6" ht="12.75">
      <c r="A32" s="110">
        <v>24</v>
      </c>
      <c r="B32" s="121" t="s">
        <v>51</v>
      </c>
      <c r="C32" s="122">
        <v>30062</v>
      </c>
      <c r="D32" s="122" t="s">
        <v>162</v>
      </c>
      <c r="E32" s="123" t="s">
        <v>170</v>
      </c>
      <c r="F32" s="125">
        <v>1800</v>
      </c>
    </row>
    <row r="33" spans="1:6" ht="12.75">
      <c r="A33" s="110">
        <v>25</v>
      </c>
      <c r="B33" s="121" t="s">
        <v>74</v>
      </c>
      <c r="C33" s="122">
        <v>30073</v>
      </c>
      <c r="D33" s="122" t="s">
        <v>156</v>
      </c>
      <c r="E33" s="123" t="s">
        <v>171</v>
      </c>
      <c r="F33" s="125">
        <v>3000</v>
      </c>
    </row>
    <row r="34" spans="1:6" ht="26.25">
      <c r="A34" s="110">
        <v>26</v>
      </c>
      <c r="B34" s="121" t="s">
        <v>74</v>
      </c>
      <c r="C34" s="122">
        <v>30072</v>
      </c>
      <c r="D34" s="122" t="s">
        <v>162</v>
      </c>
      <c r="E34" s="123" t="s">
        <v>172</v>
      </c>
      <c r="F34" s="125">
        <v>1970</v>
      </c>
    </row>
    <row r="35" spans="1:6" ht="12.75">
      <c r="A35" s="110">
        <v>27</v>
      </c>
      <c r="B35" s="121" t="s">
        <v>74</v>
      </c>
      <c r="C35" s="122">
        <v>30071</v>
      </c>
      <c r="D35" s="122" t="s">
        <v>162</v>
      </c>
      <c r="E35" s="123" t="s">
        <v>173</v>
      </c>
      <c r="F35" s="125">
        <v>2020</v>
      </c>
    </row>
    <row r="36" spans="1:6" ht="12.75">
      <c r="A36" s="110">
        <v>28</v>
      </c>
      <c r="B36" s="121" t="s">
        <v>74</v>
      </c>
      <c r="C36" s="122">
        <v>30069</v>
      </c>
      <c r="D36" s="122" t="s">
        <v>162</v>
      </c>
      <c r="E36" s="123" t="s">
        <v>174</v>
      </c>
      <c r="F36" s="125">
        <v>6701.8</v>
      </c>
    </row>
    <row r="37" spans="1:6" ht="12.75">
      <c r="A37" s="110">
        <v>29</v>
      </c>
      <c r="B37" s="121" t="s">
        <v>74</v>
      </c>
      <c r="C37" s="122">
        <v>30068</v>
      </c>
      <c r="D37" s="122" t="s">
        <v>156</v>
      </c>
      <c r="E37" s="123" t="s">
        <v>175</v>
      </c>
      <c r="F37" s="125">
        <v>1150</v>
      </c>
    </row>
    <row r="38" spans="1:6" ht="12.75">
      <c r="A38" s="110">
        <v>30</v>
      </c>
      <c r="B38" s="121" t="s">
        <v>74</v>
      </c>
      <c r="C38" s="122">
        <v>30078</v>
      </c>
      <c r="D38" s="122" t="s">
        <v>162</v>
      </c>
      <c r="E38" s="123" t="s">
        <v>176</v>
      </c>
      <c r="F38" s="125">
        <v>3870</v>
      </c>
    </row>
    <row r="39" spans="1:6" ht="12.75">
      <c r="A39" s="110">
        <v>31</v>
      </c>
      <c r="B39" s="121" t="s">
        <v>74</v>
      </c>
      <c r="C39" s="122">
        <v>30076</v>
      </c>
      <c r="D39" s="122" t="s">
        <v>156</v>
      </c>
      <c r="E39" s="123" t="s">
        <v>177</v>
      </c>
      <c r="F39" s="125">
        <v>300</v>
      </c>
    </row>
    <row r="40" spans="1:6" ht="26.25">
      <c r="A40" s="110">
        <v>32</v>
      </c>
      <c r="B40" s="121" t="s">
        <v>74</v>
      </c>
      <c r="C40" s="122">
        <v>30096</v>
      </c>
      <c r="D40" s="122" t="s">
        <v>162</v>
      </c>
      <c r="E40" s="123" t="s">
        <v>178</v>
      </c>
      <c r="F40" s="125">
        <v>3179</v>
      </c>
    </row>
    <row r="41" spans="1:6" ht="12.75">
      <c r="A41" s="110">
        <v>33</v>
      </c>
      <c r="B41" s="121" t="s">
        <v>74</v>
      </c>
      <c r="C41" s="122">
        <v>30089</v>
      </c>
      <c r="D41" s="122" t="s">
        <v>179</v>
      </c>
      <c r="E41" s="123" t="s">
        <v>180</v>
      </c>
      <c r="F41" s="125">
        <v>100</v>
      </c>
    </row>
    <row r="42" spans="1:6" ht="12.75">
      <c r="A42" s="110">
        <v>34</v>
      </c>
      <c r="B42" s="121" t="s">
        <v>74</v>
      </c>
      <c r="C42" s="122">
        <v>30090</v>
      </c>
      <c r="D42" s="122" t="s">
        <v>179</v>
      </c>
      <c r="E42" s="123" t="s">
        <v>181</v>
      </c>
      <c r="F42" s="125">
        <v>100</v>
      </c>
    </row>
    <row r="43" spans="1:6" ht="26.25">
      <c r="A43" s="110">
        <v>35</v>
      </c>
      <c r="B43" s="121" t="s">
        <v>74</v>
      </c>
      <c r="C43" s="122">
        <v>30091</v>
      </c>
      <c r="D43" s="122" t="s">
        <v>179</v>
      </c>
      <c r="E43" s="123" t="s">
        <v>182</v>
      </c>
      <c r="F43" s="125">
        <v>130</v>
      </c>
    </row>
    <row r="44" spans="1:6" ht="12.75">
      <c r="A44" s="110">
        <v>36</v>
      </c>
      <c r="B44" s="121" t="s">
        <v>74</v>
      </c>
      <c r="C44" s="122">
        <v>30077</v>
      </c>
      <c r="D44" s="122" t="s">
        <v>162</v>
      </c>
      <c r="E44" s="123" t="s">
        <v>183</v>
      </c>
      <c r="F44" s="125">
        <v>8250</v>
      </c>
    </row>
    <row r="45" spans="1:6" ht="26.25">
      <c r="A45" s="110">
        <v>37</v>
      </c>
      <c r="B45" s="121" t="s">
        <v>74</v>
      </c>
      <c r="C45" s="122">
        <v>30093</v>
      </c>
      <c r="D45" s="122" t="s">
        <v>179</v>
      </c>
      <c r="E45" s="123" t="s">
        <v>184</v>
      </c>
      <c r="F45" s="125">
        <v>100</v>
      </c>
    </row>
    <row r="46" spans="1:6" ht="12.75">
      <c r="A46" s="110">
        <v>38</v>
      </c>
      <c r="B46" s="121" t="s">
        <v>74</v>
      </c>
      <c r="C46" s="122">
        <v>30086</v>
      </c>
      <c r="D46" s="122" t="s">
        <v>179</v>
      </c>
      <c r="E46" s="123" t="s">
        <v>185</v>
      </c>
      <c r="F46" s="125">
        <v>100</v>
      </c>
    </row>
    <row r="47" spans="1:6" ht="26.25">
      <c r="A47" s="110">
        <v>39</v>
      </c>
      <c r="B47" s="121" t="s">
        <v>74</v>
      </c>
      <c r="C47" s="122">
        <v>30087</v>
      </c>
      <c r="D47" s="122" t="s">
        <v>179</v>
      </c>
      <c r="E47" s="123" t="s">
        <v>186</v>
      </c>
      <c r="F47" s="125">
        <v>400</v>
      </c>
    </row>
    <row r="48" spans="1:6" ht="26.25">
      <c r="A48" s="110">
        <v>40</v>
      </c>
      <c r="B48" s="121" t="s">
        <v>74</v>
      </c>
      <c r="C48" s="122">
        <v>30095</v>
      </c>
      <c r="D48" s="122" t="s">
        <v>179</v>
      </c>
      <c r="E48" s="123" t="s">
        <v>187</v>
      </c>
      <c r="F48" s="125">
        <v>230</v>
      </c>
    </row>
    <row r="49" spans="1:6" ht="12.75">
      <c r="A49" s="110">
        <v>41</v>
      </c>
      <c r="B49" s="121" t="s">
        <v>74</v>
      </c>
      <c r="C49" s="122">
        <v>30075</v>
      </c>
      <c r="D49" s="122" t="s">
        <v>179</v>
      </c>
      <c r="E49" s="123" t="s">
        <v>188</v>
      </c>
      <c r="F49" s="125">
        <v>100</v>
      </c>
    </row>
    <row r="50" spans="1:6" ht="26.25">
      <c r="A50" s="110">
        <v>42</v>
      </c>
      <c r="B50" s="121" t="s">
        <v>74</v>
      </c>
      <c r="C50" s="122">
        <v>30092</v>
      </c>
      <c r="D50" s="122" t="s">
        <v>179</v>
      </c>
      <c r="E50" s="123" t="s">
        <v>189</v>
      </c>
      <c r="F50" s="125">
        <v>150</v>
      </c>
    </row>
    <row r="51" spans="1:6" ht="26.25">
      <c r="A51" s="110">
        <v>43</v>
      </c>
      <c r="B51" s="121" t="s">
        <v>74</v>
      </c>
      <c r="C51" s="122">
        <v>30081</v>
      </c>
      <c r="D51" s="122" t="s">
        <v>179</v>
      </c>
      <c r="E51" s="123" t="s">
        <v>190</v>
      </c>
      <c r="F51" s="125">
        <v>250</v>
      </c>
    </row>
    <row r="52" spans="1:6" ht="12.75">
      <c r="A52" s="110">
        <v>44</v>
      </c>
      <c r="B52" s="121" t="s">
        <v>74</v>
      </c>
      <c r="C52" s="122">
        <v>30082</v>
      </c>
      <c r="D52" s="122" t="s">
        <v>179</v>
      </c>
      <c r="E52" s="123" t="s">
        <v>191</v>
      </c>
      <c r="F52" s="125">
        <v>200</v>
      </c>
    </row>
    <row r="53" spans="1:6" ht="12.75">
      <c r="A53" s="110">
        <v>45</v>
      </c>
      <c r="B53" s="121" t="s">
        <v>74</v>
      </c>
      <c r="C53" s="122">
        <v>30085</v>
      </c>
      <c r="D53" s="122" t="s">
        <v>179</v>
      </c>
      <c r="E53" s="123" t="s">
        <v>192</v>
      </c>
      <c r="F53" s="125">
        <v>100</v>
      </c>
    </row>
    <row r="54" spans="1:6" ht="12.75">
      <c r="A54" s="110">
        <v>46</v>
      </c>
      <c r="B54" s="121" t="s">
        <v>74</v>
      </c>
      <c r="C54" s="122">
        <v>30088</v>
      </c>
      <c r="D54" s="122" t="s">
        <v>179</v>
      </c>
      <c r="E54" s="123" t="s">
        <v>193</v>
      </c>
      <c r="F54" s="125">
        <v>200</v>
      </c>
    </row>
    <row r="55" spans="1:6" ht="12.75">
      <c r="A55" s="110">
        <v>47</v>
      </c>
      <c r="B55" s="121" t="s">
        <v>74</v>
      </c>
      <c r="C55" s="122">
        <v>30097</v>
      </c>
      <c r="D55" s="122" t="s">
        <v>162</v>
      </c>
      <c r="E55" s="123" t="s">
        <v>194</v>
      </c>
      <c r="F55" s="125">
        <v>700</v>
      </c>
    </row>
    <row r="56" spans="1:6" ht="12.75">
      <c r="A56" s="110">
        <v>48</v>
      </c>
      <c r="B56" s="121" t="s">
        <v>74</v>
      </c>
      <c r="C56" s="122">
        <v>30070</v>
      </c>
      <c r="D56" s="122" t="s">
        <v>162</v>
      </c>
      <c r="E56" s="123" t="s">
        <v>195</v>
      </c>
      <c r="F56" s="125">
        <v>1190</v>
      </c>
    </row>
    <row r="57" spans="1:6" ht="12.75">
      <c r="A57" s="110">
        <v>49</v>
      </c>
      <c r="B57" s="121" t="s">
        <v>74</v>
      </c>
      <c r="C57" s="122">
        <v>30094</v>
      </c>
      <c r="D57" s="122" t="s">
        <v>179</v>
      </c>
      <c r="E57" s="123" t="s">
        <v>196</v>
      </c>
      <c r="F57" s="125">
        <v>200</v>
      </c>
    </row>
    <row r="58" spans="1:6" ht="12.75">
      <c r="A58" s="110">
        <v>50</v>
      </c>
      <c r="B58" s="121" t="s">
        <v>74</v>
      </c>
      <c r="C58" s="122">
        <v>30067</v>
      </c>
      <c r="D58" s="122" t="s">
        <v>156</v>
      </c>
      <c r="E58" s="123" t="s">
        <v>197</v>
      </c>
      <c r="F58" s="125">
        <v>3100</v>
      </c>
    </row>
    <row r="59" spans="1:6" ht="12.75">
      <c r="A59" s="110">
        <v>51</v>
      </c>
      <c r="B59" s="121" t="s">
        <v>74</v>
      </c>
      <c r="C59" s="122">
        <v>30074</v>
      </c>
      <c r="D59" s="122" t="s">
        <v>156</v>
      </c>
      <c r="E59" s="123" t="s">
        <v>198</v>
      </c>
      <c r="F59" s="125">
        <v>920</v>
      </c>
    </row>
    <row r="60" spans="1:6" ht="12.75">
      <c r="A60" s="110">
        <v>52</v>
      </c>
      <c r="B60" s="121" t="s">
        <v>74</v>
      </c>
      <c r="C60" s="122">
        <v>30080</v>
      </c>
      <c r="D60" s="122" t="s">
        <v>156</v>
      </c>
      <c r="E60" s="123" t="s">
        <v>199</v>
      </c>
      <c r="F60" s="125">
        <v>1650</v>
      </c>
    </row>
    <row r="61" spans="1:6" ht="12.75">
      <c r="A61" s="110">
        <v>53</v>
      </c>
      <c r="B61" s="121" t="s">
        <v>74</v>
      </c>
      <c r="C61" s="122">
        <v>30083</v>
      </c>
      <c r="D61" s="122" t="s">
        <v>179</v>
      </c>
      <c r="E61" s="123" t="s">
        <v>200</v>
      </c>
      <c r="F61" s="125">
        <v>50</v>
      </c>
    </row>
    <row r="62" spans="1:6" ht="12.75">
      <c r="A62" s="110">
        <v>54</v>
      </c>
      <c r="B62" s="121" t="s">
        <v>74</v>
      </c>
      <c r="C62" s="122">
        <v>30084</v>
      </c>
      <c r="D62" s="122" t="s">
        <v>179</v>
      </c>
      <c r="E62" s="123" t="s">
        <v>201</v>
      </c>
      <c r="F62" s="125">
        <v>100</v>
      </c>
    </row>
    <row r="63" spans="1:6" ht="12.75">
      <c r="A63" s="110">
        <v>55</v>
      </c>
      <c r="B63" s="121" t="s">
        <v>74</v>
      </c>
      <c r="C63" s="122">
        <v>30079</v>
      </c>
      <c r="D63" s="122" t="s">
        <v>162</v>
      </c>
      <c r="E63" s="123" t="s">
        <v>202</v>
      </c>
      <c r="F63" s="125">
        <v>5500</v>
      </c>
    </row>
    <row r="64" spans="1:6" ht="26.25">
      <c r="A64" s="110">
        <v>56</v>
      </c>
      <c r="B64" s="121" t="s">
        <v>88</v>
      </c>
      <c r="C64" s="122">
        <v>30127</v>
      </c>
      <c r="D64" s="122" t="s">
        <v>162</v>
      </c>
      <c r="E64" s="123" t="s">
        <v>203</v>
      </c>
      <c r="F64" s="125">
        <v>119</v>
      </c>
    </row>
    <row r="65" spans="1:6" ht="12.75">
      <c r="A65" s="110">
        <v>57</v>
      </c>
      <c r="B65" s="121" t="s">
        <v>88</v>
      </c>
      <c r="C65" s="122">
        <v>30141</v>
      </c>
      <c r="D65" s="122" t="s">
        <v>162</v>
      </c>
      <c r="E65" s="123" t="s">
        <v>204</v>
      </c>
      <c r="F65" s="125">
        <v>5000</v>
      </c>
    </row>
    <row r="66" spans="1:6" ht="12.75">
      <c r="A66" s="110">
        <v>58</v>
      </c>
      <c r="B66" s="121" t="s">
        <v>88</v>
      </c>
      <c r="C66" s="122">
        <v>30160</v>
      </c>
      <c r="D66" s="122" t="s">
        <v>179</v>
      </c>
      <c r="E66" s="123" t="s">
        <v>205</v>
      </c>
      <c r="F66" s="125">
        <v>300</v>
      </c>
    </row>
    <row r="67" spans="1:6" ht="12.75">
      <c r="A67" s="110">
        <v>59</v>
      </c>
      <c r="B67" s="121" t="s">
        <v>88</v>
      </c>
      <c r="C67" s="122">
        <v>30161</v>
      </c>
      <c r="D67" s="122" t="s">
        <v>179</v>
      </c>
      <c r="E67" s="123" t="s">
        <v>206</v>
      </c>
      <c r="F67" s="125">
        <v>50</v>
      </c>
    </row>
    <row r="68" spans="1:6" ht="12.75">
      <c r="A68" s="110">
        <v>60</v>
      </c>
      <c r="B68" s="121" t="s">
        <v>88</v>
      </c>
      <c r="C68" s="122">
        <v>30101</v>
      </c>
      <c r="D68" s="122" t="s">
        <v>179</v>
      </c>
      <c r="E68" s="123" t="s">
        <v>207</v>
      </c>
      <c r="F68" s="125">
        <v>100</v>
      </c>
    </row>
    <row r="69" spans="1:6" ht="26.25">
      <c r="A69" s="110">
        <v>61</v>
      </c>
      <c r="B69" s="121" t="s">
        <v>88</v>
      </c>
      <c r="C69" s="122">
        <v>30108</v>
      </c>
      <c r="D69" s="122" t="s">
        <v>179</v>
      </c>
      <c r="E69" s="123" t="s">
        <v>208</v>
      </c>
      <c r="F69" s="125">
        <v>150</v>
      </c>
    </row>
    <row r="70" spans="1:6" ht="12.75">
      <c r="A70" s="110">
        <v>62</v>
      </c>
      <c r="B70" s="121" t="s">
        <v>88</v>
      </c>
      <c r="C70" s="122">
        <v>30107</v>
      </c>
      <c r="D70" s="122" t="s">
        <v>179</v>
      </c>
      <c r="E70" s="123" t="s">
        <v>209</v>
      </c>
      <c r="F70" s="125">
        <v>100</v>
      </c>
    </row>
    <row r="71" spans="1:6" ht="12.75">
      <c r="A71" s="110">
        <v>63</v>
      </c>
      <c r="B71" s="121" t="s">
        <v>88</v>
      </c>
      <c r="C71" s="122">
        <v>30106</v>
      </c>
      <c r="D71" s="122" t="s">
        <v>179</v>
      </c>
      <c r="E71" s="123" t="s">
        <v>210</v>
      </c>
      <c r="F71" s="125">
        <v>50</v>
      </c>
    </row>
    <row r="72" spans="1:6" ht="26.25">
      <c r="A72" s="110">
        <v>64</v>
      </c>
      <c r="B72" s="121" t="s">
        <v>88</v>
      </c>
      <c r="C72" s="122">
        <v>30113</v>
      </c>
      <c r="D72" s="122" t="s">
        <v>179</v>
      </c>
      <c r="E72" s="123" t="s">
        <v>211</v>
      </c>
      <c r="F72" s="125">
        <v>55</v>
      </c>
    </row>
    <row r="73" spans="1:6" ht="12.75">
      <c r="A73" s="110">
        <v>65</v>
      </c>
      <c r="B73" s="121" t="s">
        <v>88</v>
      </c>
      <c r="C73" s="122">
        <v>30144</v>
      </c>
      <c r="D73" s="122" t="s">
        <v>162</v>
      </c>
      <c r="E73" s="123" t="s">
        <v>212</v>
      </c>
      <c r="F73" s="125">
        <v>2350</v>
      </c>
    </row>
    <row r="74" spans="1:6" ht="12.75">
      <c r="A74" s="110">
        <v>66</v>
      </c>
      <c r="B74" s="121" t="s">
        <v>88</v>
      </c>
      <c r="C74" s="122">
        <v>30164</v>
      </c>
      <c r="D74" s="122" t="s">
        <v>179</v>
      </c>
      <c r="E74" s="123" t="s">
        <v>213</v>
      </c>
      <c r="F74" s="125">
        <v>400</v>
      </c>
    </row>
    <row r="75" spans="1:6" ht="12.75">
      <c r="A75" s="110">
        <v>67</v>
      </c>
      <c r="B75" s="121" t="s">
        <v>88</v>
      </c>
      <c r="C75" s="122">
        <v>30109</v>
      </c>
      <c r="D75" s="122" t="s">
        <v>179</v>
      </c>
      <c r="E75" s="123" t="s">
        <v>214</v>
      </c>
      <c r="F75" s="125">
        <v>100</v>
      </c>
    </row>
    <row r="76" spans="1:6" ht="12.75">
      <c r="A76" s="110">
        <v>68</v>
      </c>
      <c r="B76" s="121" t="s">
        <v>88</v>
      </c>
      <c r="C76" s="122">
        <v>30105</v>
      </c>
      <c r="D76" s="122" t="s">
        <v>179</v>
      </c>
      <c r="E76" s="123" t="s">
        <v>215</v>
      </c>
      <c r="F76" s="125">
        <v>100</v>
      </c>
    </row>
    <row r="77" spans="1:6" ht="12.75">
      <c r="A77" s="110">
        <v>69</v>
      </c>
      <c r="B77" s="121" t="s">
        <v>88</v>
      </c>
      <c r="C77" s="122">
        <v>30104</v>
      </c>
      <c r="D77" s="122" t="s">
        <v>179</v>
      </c>
      <c r="E77" s="123" t="s">
        <v>216</v>
      </c>
      <c r="F77" s="125">
        <v>200</v>
      </c>
    </row>
    <row r="78" spans="1:6" ht="12.75">
      <c r="A78" s="110">
        <v>70</v>
      </c>
      <c r="B78" s="121" t="s">
        <v>88</v>
      </c>
      <c r="C78" s="122">
        <v>30103</v>
      </c>
      <c r="D78" s="122" t="s">
        <v>179</v>
      </c>
      <c r="E78" s="123" t="s">
        <v>217</v>
      </c>
      <c r="F78" s="125">
        <v>200</v>
      </c>
    </row>
    <row r="79" spans="1:6" ht="12.75">
      <c r="A79" s="110">
        <v>71</v>
      </c>
      <c r="B79" s="121" t="s">
        <v>88</v>
      </c>
      <c r="C79" s="122">
        <v>30102</v>
      </c>
      <c r="D79" s="122" t="s">
        <v>179</v>
      </c>
      <c r="E79" s="123" t="s">
        <v>218</v>
      </c>
      <c r="F79" s="125">
        <v>100</v>
      </c>
    </row>
    <row r="80" spans="1:6" ht="12.75">
      <c r="A80" s="110">
        <v>72</v>
      </c>
      <c r="B80" s="121" t="s">
        <v>88</v>
      </c>
      <c r="C80" s="122">
        <v>30163</v>
      </c>
      <c r="D80" s="122" t="s">
        <v>179</v>
      </c>
      <c r="E80" s="123" t="s">
        <v>219</v>
      </c>
      <c r="F80" s="125">
        <v>1000</v>
      </c>
    </row>
    <row r="81" spans="1:6" ht="12.75">
      <c r="A81" s="110">
        <v>73</v>
      </c>
      <c r="B81" s="121" t="s">
        <v>88</v>
      </c>
      <c r="C81" s="122">
        <v>30162</v>
      </c>
      <c r="D81" s="122" t="s">
        <v>179</v>
      </c>
      <c r="E81" s="123" t="s">
        <v>220</v>
      </c>
      <c r="F81" s="125">
        <v>100</v>
      </c>
    </row>
    <row r="82" spans="1:6" ht="12.75">
      <c r="A82" s="110">
        <v>74</v>
      </c>
      <c r="B82" s="121" t="s">
        <v>88</v>
      </c>
      <c r="C82" s="122">
        <v>30154</v>
      </c>
      <c r="D82" s="122" t="s">
        <v>156</v>
      </c>
      <c r="E82" s="123" t="s">
        <v>221</v>
      </c>
      <c r="F82" s="125">
        <v>1500</v>
      </c>
    </row>
    <row r="83" spans="1:6" ht="12.75">
      <c r="A83" s="110">
        <v>75</v>
      </c>
      <c r="B83" s="121" t="s">
        <v>88</v>
      </c>
      <c r="C83" s="122">
        <v>30168</v>
      </c>
      <c r="D83" s="122" t="s">
        <v>179</v>
      </c>
      <c r="E83" s="123" t="s">
        <v>222</v>
      </c>
      <c r="F83" s="125">
        <v>100</v>
      </c>
    </row>
    <row r="84" spans="1:6" ht="12.75">
      <c r="A84" s="110">
        <v>76</v>
      </c>
      <c r="B84" s="121" t="s">
        <v>88</v>
      </c>
      <c r="C84" s="122">
        <v>30100</v>
      </c>
      <c r="D84" s="122" t="s">
        <v>179</v>
      </c>
      <c r="E84" s="123" t="s">
        <v>223</v>
      </c>
      <c r="F84" s="125">
        <v>400</v>
      </c>
    </row>
    <row r="85" spans="1:6" ht="12.75">
      <c r="A85" s="110">
        <v>77</v>
      </c>
      <c r="B85" s="121" t="s">
        <v>88</v>
      </c>
      <c r="C85" s="122">
        <v>30099</v>
      </c>
      <c r="D85" s="122" t="s">
        <v>179</v>
      </c>
      <c r="E85" s="123" t="s">
        <v>224</v>
      </c>
      <c r="F85" s="125">
        <v>200</v>
      </c>
    </row>
    <row r="86" spans="1:6" ht="12.75">
      <c r="A86" s="110">
        <v>78</v>
      </c>
      <c r="B86" s="121" t="s">
        <v>88</v>
      </c>
      <c r="C86" s="122">
        <v>30098</v>
      </c>
      <c r="D86" s="122" t="s">
        <v>179</v>
      </c>
      <c r="E86" s="123" t="s">
        <v>225</v>
      </c>
      <c r="F86" s="125">
        <v>100</v>
      </c>
    </row>
    <row r="87" spans="1:6" ht="12.75">
      <c r="A87" s="110">
        <v>79</v>
      </c>
      <c r="B87" s="121" t="s">
        <v>88</v>
      </c>
      <c r="C87" s="122">
        <v>30147</v>
      </c>
      <c r="D87" s="122" t="s">
        <v>156</v>
      </c>
      <c r="E87" s="123" t="s">
        <v>226</v>
      </c>
      <c r="F87" s="125">
        <v>7000</v>
      </c>
    </row>
    <row r="88" spans="1:6" ht="26.25">
      <c r="A88" s="110">
        <v>80</v>
      </c>
      <c r="B88" s="121" t="s">
        <v>88</v>
      </c>
      <c r="C88" s="122">
        <v>30145</v>
      </c>
      <c r="D88" s="122" t="s">
        <v>162</v>
      </c>
      <c r="E88" s="123" t="s">
        <v>227</v>
      </c>
      <c r="F88" s="125">
        <v>2411.8</v>
      </c>
    </row>
    <row r="89" spans="1:6" ht="12.75">
      <c r="A89" s="110">
        <v>81</v>
      </c>
      <c r="B89" s="121" t="s">
        <v>88</v>
      </c>
      <c r="C89" s="122">
        <v>30130</v>
      </c>
      <c r="D89" s="122" t="s">
        <v>156</v>
      </c>
      <c r="E89" s="123" t="s">
        <v>228</v>
      </c>
      <c r="F89" s="125">
        <v>2505</v>
      </c>
    </row>
    <row r="90" spans="1:6" ht="26.25">
      <c r="A90" s="110">
        <v>82</v>
      </c>
      <c r="B90" s="121" t="s">
        <v>88</v>
      </c>
      <c r="C90" s="122">
        <v>30129</v>
      </c>
      <c r="D90" s="122" t="s">
        <v>162</v>
      </c>
      <c r="E90" s="123" t="s">
        <v>229</v>
      </c>
      <c r="F90" s="125">
        <v>119</v>
      </c>
    </row>
    <row r="91" spans="1:6" ht="12.75">
      <c r="A91" s="110">
        <v>83</v>
      </c>
      <c r="B91" s="121" t="s">
        <v>88</v>
      </c>
      <c r="C91" s="122">
        <v>30153</v>
      </c>
      <c r="D91" s="122" t="s">
        <v>156</v>
      </c>
      <c r="E91" s="123" t="s">
        <v>230</v>
      </c>
      <c r="F91" s="125">
        <v>2213.25</v>
      </c>
    </row>
    <row r="92" spans="1:6" ht="26.25">
      <c r="A92" s="110">
        <v>84</v>
      </c>
      <c r="B92" s="121" t="s">
        <v>88</v>
      </c>
      <c r="C92" s="122">
        <v>30167</v>
      </c>
      <c r="D92" s="122" t="s">
        <v>179</v>
      </c>
      <c r="E92" s="123" t="s">
        <v>231</v>
      </c>
      <c r="F92" s="125">
        <v>100</v>
      </c>
    </row>
    <row r="93" spans="1:6" ht="26.25">
      <c r="A93" s="110">
        <v>85</v>
      </c>
      <c r="B93" s="121" t="s">
        <v>88</v>
      </c>
      <c r="C93" s="122">
        <v>30166</v>
      </c>
      <c r="D93" s="122" t="s">
        <v>179</v>
      </c>
      <c r="E93" s="123" t="s">
        <v>232</v>
      </c>
      <c r="F93" s="125">
        <v>300</v>
      </c>
    </row>
    <row r="94" spans="1:6" ht="26.25">
      <c r="A94" s="110">
        <v>86</v>
      </c>
      <c r="B94" s="121" t="s">
        <v>88</v>
      </c>
      <c r="C94" s="122">
        <v>30165</v>
      </c>
      <c r="D94" s="122" t="s">
        <v>179</v>
      </c>
      <c r="E94" s="123" t="s">
        <v>233</v>
      </c>
      <c r="F94" s="125">
        <v>130</v>
      </c>
    </row>
    <row r="95" spans="1:6" ht="12.75">
      <c r="A95" s="110">
        <v>87</v>
      </c>
      <c r="B95" s="121" t="s">
        <v>88</v>
      </c>
      <c r="C95" s="122">
        <v>30148</v>
      </c>
      <c r="D95" s="122" t="s">
        <v>156</v>
      </c>
      <c r="E95" s="123" t="s">
        <v>249</v>
      </c>
      <c r="F95" s="125">
        <v>600</v>
      </c>
    </row>
    <row r="96" spans="1:6" ht="12.75">
      <c r="A96" s="110">
        <v>88</v>
      </c>
      <c r="B96" s="121" t="s">
        <v>88</v>
      </c>
      <c r="C96" s="122">
        <v>30131</v>
      </c>
      <c r="D96" s="122" t="s">
        <v>156</v>
      </c>
      <c r="E96" s="123" t="s">
        <v>234</v>
      </c>
      <c r="F96" s="125">
        <v>1000</v>
      </c>
    </row>
    <row r="97" spans="1:6" ht="12.75">
      <c r="A97" s="110">
        <v>89</v>
      </c>
      <c r="B97" s="121" t="s">
        <v>88</v>
      </c>
      <c r="C97" s="122">
        <v>30151</v>
      </c>
      <c r="D97" s="122" t="s">
        <v>162</v>
      </c>
      <c r="E97" s="123" t="s">
        <v>235</v>
      </c>
      <c r="F97" s="125">
        <v>1995.78</v>
      </c>
    </row>
    <row r="98" spans="1:6" ht="12.75">
      <c r="A98" s="110">
        <v>90</v>
      </c>
      <c r="B98" s="121" t="s">
        <v>88</v>
      </c>
      <c r="C98" s="122">
        <v>30128</v>
      </c>
      <c r="D98" s="122" t="s">
        <v>162</v>
      </c>
      <c r="E98" s="123" t="s">
        <v>236</v>
      </c>
      <c r="F98" s="125">
        <v>400</v>
      </c>
    </row>
    <row r="99" spans="1:6" ht="12.75">
      <c r="A99" s="110">
        <v>91</v>
      </c>
      <c r="B99" s="121" t="s">
        <v>88</v>
      </c>
      <c r="C99" s="122">
        <v>30150</v>
      </c>
      <c r="D99" s="122" t="s">
        <v>156</v>
      </c>
      <c r="E99" s="123" t="s">
        <v>237</v>
      </c>
      <c r="F99" s="125">
        <v>1249.4</v>
      </c>
    </row>
    <row r="100" spans="1:6" ht="12.75">
      <c r="A100" s="110">
        <v>92</v>
      </c>
      <c r="B100" s="121" t="s">
        <v>88</v>
      </c>
      <c r="C100" s="122">
        <v>30126</v>
      </c>
      <c r="D100" s="122" t="s">
        <v>162</v>
      </c>
      <c r="E100" s="123" t="s">
        <v>238</v>
      </c>
      <c r="F100" s="125">
        <v>300</v>
      </c>
    </row>
    <row r="101" spans="1:6" ht="12.75">
      <c r="A101" s="110">
        <v>93</v>
      </c>
      <c r="B101" s="121" t="s">
        <v>88</v>
      </c>
      <c r="C101" s="122">
        <v>30142</v>
      </c>
      <c r="D101" s="122" t="s">
        <v>162</v>
      </c>
      <c r="E101" s="123" t="s">
        <v>239</v>
      </c>
      <c r="F101" s="125">
        <v>6467.15</v>
      </c>
    </row>
    <row r="102" spans="1:6" ht="12.75">
      <c r="A102" s="110">
        <v>94</v>
      </c>
      <c r="B102" s="121" t="s">
        <v>102</v>
      </c>
      <c r="C102" s="122">
        <v>30169</v>
      </c>
      <c r="D102" s="122" t="s">
        <v>156</v>
      </c>
      <c r="E102" s="123" t="s">
        <v>240</v>
      </c>
      <c r="F102" s="125">
        <v>5555</v>
      </c>
    </row>
    <row r="103" spans="1:6" ht="12.75">
      <c r="A103" s="110">
        <v>95</v>
      </c>
      <c r="B103" s="121" t="s">
        <v>102</v>
      </c>
      <c r="C103" s="122">
        <v>30170</v>
      </c>
      <c r="D103" s="122" t="s">
        <v>156</v>
      </c>
      <c r="E103" s="123" t="s">
        <v>240</v>
      </c>
      <c r="F103" s="125">
        <v>5555</v>
      </c>
    </row>
    <row r="104" spans="1:6" ht="12.75">
      <c r="A104" s="110">
        <v>96</v>
      </c>
      <c r="B104" s="121" t="s">
        <v>102</v>
      </c>
      <c r="C104" s="122">
        <v>30173</v>
      </c>
      <c r="D104" s="122" t="s">
        <v>156</v>
      </c>
      <c r="E104" s="123" t="s">
        <v>241</v>
      </c>
      <c r="F104" s="125">
        <v>2250</v>
      </c>
    </row>
    <row r="105" spans="1:6" ht="12.75">
      <c r="A105" s="110">
        <v>97</v>
      </c>
      <c r="B105" s="121" t="s">
        <v>102</v>
      </c>
      <c r="C105" s="122">
        <v>30191</v>
      </c>
      <c r="D105" s="122" t="s">
        <v>162</v>
      </c>
      <c r="E105" s="123" t="s">
        <v>242</v>
      </c>
      <c r="F105" s="125">
        <v>14224.8</v>
      </c>
    </row>
    <row r="106" spans="1:6" ht="12.75">
      <c r="A106" s="110">
        <v>98</v>
      </c>
      <c r="B106" s="121" t="s">
        <v>102</v>
      </c>
      <c r="C106" s="122">
        <v>30194</v>
      </c>
      <c r="D106" s="122" t="s">
        <v>156</v>
      </c>
      <c r="E106" s="123" t="s">
        <v>243</v>
      </c>
      <c r="F106" s="125">
        <v>11285.01</v>
      </c>
    </row>
    <row r="107" spans="1:6" ht="12.75">
      <c r="A107" s="110">
        <v>99</v>
      </c>
      <c r="B107" s="121" t="s">
        <v>102</v>
      </c>
      <c r="C107" s="122">
        <v>30174</v>
      </c>
      <c r="D107" s="122" t="s">
        <v>156</v>
      </c>
      <c r="E107" s="123" t="s">
        <v>244</v>
      </c>
      <c r="F107" s="125">
        <v>520</v>
      </c>
    </row>
    <row r="108" spans="1:6" ht="12.75">
      <c r="A108" s="110">
        <v>100</v>
      </c>
      <c r="B108" s="121" t="s">
        <v>102</v>
      </c>
      <c r="C108" s="122">
        <v>30171</v>
      </c>
      <c r="D108" s="122" t="s">
        <v>162</v>
      </c>
      <c r="E108" s="123" t="s">
        <v>245</v>
      </c>
      <c r="F108" s="125">
        <v>620</v>
      </c>
    </row>
    <row r="109" spans="1:6" ht="12.75">
      <c r="A109" s="110">
        <v>101</v>
      </c>
      <c r="B109" s="121" t="s">
        <v>102</v>
      </c>
      <c r="C109" s="122">
        <v>30172</v>
      </c>
      <c r="D109" s="122" t="s">
        <v>156</v>
      </c>
      <c r="E109" s="123" t="s">
        <v>246</v>
      </c>
      <c r="F109" s="125">
        <v>70</v>
      </c>
    </row>
    <row r="110" spans="1:6" ht="12.75">
      <c r="A110" s="126"/>
      <c r="B110" s="121"/>
      <c r="C110" s="122"/>
      <c r="D110" s="122"/>
      <c r="E110" s="123"/>
      <c r="F110" s="125"/>
    </row>
    <row r="111" spans="1:6" ht="13.5" thickBot="1">
      <c r="A111" s="127"/>
      <c r="B111" s="128"/>
      <c r="C111" s="129"/>
      <c r="D111" s="130"/>
      <c r="E111" s="131" t="s">
        <v>7</v>
      </c>
      <c r="F111" s="132">
        <f>SUM(F9:F110)</f>
        <v>233289.25999999998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I17" sqref="I17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6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7" t="str">
        <f>personal!G6</f>
        <v>25.02-01.03.2019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2" t="s">
        <v>9</v>
      </c>
      <c r="B8" s="43" t="s">
        <v>10</v>
      </c>
      <c r="C8" s="44" t="s">
        <v>11</v>
      </c>
      <c r="D8" s="43" t="s">
        <v>26</v>
      </c>
      <c r="E8" s="43" t="s">
        <v>27</v>
      </c>
      <c r="F8" s="49" t="s">
        <v>28</v>
      </c>
    </row>
    <row r="9" spans="1:6" ht="13.5">
      <c r="A9" s="50">
        <v>1</v>
      </c>
      <c r="B9" s="47">
        <v>43524</v>
      </c>
      <c r="C9" s="46">
        <v>30136</v>
      </c>
      <c r="D9" s="46" t="s">
        <v>156</v>
      </c>
      <c r="E9" s="48" t="s">
        <v>157</v>
      </c>
      <c r="F9" s="51">
        <v>14222.4</v>
      </c>
    </row>
    <row r="10" spans="1:6" ht="13.5">
      <c r="A10" s="50">
        <v>2</v>
      </c>
      <c r="B10" s="47">
        <v>43524</v>
      </c>
      <c r="C10" s="46">
        <v>30137</v>
      </c>
      <c r="D10" s="46" t="s">
        <v>156</v>
      </c>
      <c r="E10" s="48" t="s">
        <v>157</v>
      </c>
      <c r="F10" s="51">
        <v>23704</v>
      </c>
    </row>
    <row r="11" spans="1:6" ht="13.5">
      <c r="A11" s="50">
        <v>3</v>
      </c>
      <c r="B11" s="47">
        <v>43524</v>
      </c>
      <c r="C11" s="46">
        <v>30138</v>
      </c>
      <c r="D11" s="46" t="s">
        <v>156</v>
      </c>
      <c r="E11" s="48" t="s">
        <v>157</v>
      </c>
      <c r="F11" s="51">
        <v>35556</v>
      </c>
    </row>
    <row r="12" spans="1:6" ht="13.5">
      <c r="A12" s="50">
        <v>4</v>
      </c>
      <c r="B12" s="47">
        <v>43524</v>
      </c>
      <c r="C12" s="46">
        <v>30134</v>
      </c>
      <c r="D12" s="46" t="s">
        <v>156</v>
      </c>
      <c r="E12" s="48" t="s">
        <v>157</v>
      </c>
      <c r="F12" s="51">
        <v>14222.4</v>
      </c>
    </row>
    <row r="13" spans="1:256" ht="13.5">
      <c r="A13" s="50">
        <v>5</v>
      </c>
      <c r="B13" s="47">
        <v>43524</v>
      </c>
      <c r="C13" s="46">
        <v>30156</v>
      </c>
      <c r="D13" s="46" t="s">
        <v>156</v>
      </c>
      <c r="E13" s="48" t="s">
        <v>157</v>
      </c>
      <c r="F13" s="51">
        <v>14222.4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0">
        <v>6</v>
      </c>
      <c r="B14" s="47">
        <v>43524</v>
      </c>
      <c r="C14" s="46">
        <v>30158</v>
      </c>
      <c r="D14" s="46" t="s">
        <v>156</v>
      </c>
      <c r="E14" s="48" t="s">
        <v>157</v>
      </c>
      <c r="F14" s="51">
        <v>4740.8</v>
      </c>
    </row>
    <row r="15" spans="1:6" ht="13.5">
      <c r="A15" s="50">
        <v>7</v>
      </c>
      <c r="B15" s="47">
        <v>43524</v>
      </c>
      <c r="C15" s="46">
        <v>30132</v>
      </c>
      <c r="D15" s="46" t="s">
        <v>156</v>
      </c>
      <c r="E15" s="48" t="s">
        <v>157</v>
      </c>
      <c r="F15" s="51">
        <v>14222.4</v>
      </c>
    </row>
    <row r="16" spans="1:6" ht="13.5">
      <c r="A16" s="50">
        <v>8</v>
      </c>
      <c r="B16" s="47">
        <v>43524</v>
      </c>
      <c r="C16" s="46">
        <v>30152</v>
      </c>
      <c r="D16" s="46" t="s">
        <v>156</v>
      </c>
      <c r="E16" s="48" t="s">
        <v>157</v>
      </c>
      <c r="F16" s="51">
        <v>14222.4</v>
      </c>
    </row>
    <row r="17" spans="1:6" ht="13.5">
      <c r="A17" s="50">
        <v>9</v>
      </c>
      <c r="B17" s="47">
        <v>43524</v>
      </c>
      <c r="C17" s="46">
        <v>30149</v>
      </c>
      <c r="D17" s="46" t="s">
        <v>156</v>
      </c>
      <c r="E17" s="48" t="s">
        <v>157</v>
      </c>
      <c r="F17" s="51">
        <v>12800.16</v>
      </c>
    </row>
    <row r="18" spans="1:6" ht="13.5">
      <c r="A18" s="50">
        <v>10</v>
      </c>
      <c r="B18" s="47">
        <v>43524</v>
      </c>
      <c r="C18" s="46">
        <v>30146</v>
      </c>
      <c r="D18" s="46" t="s">
        <v>156</v>
      </c>
      <c r="E18" s="48" t="s">
        <v>157</v>
      </c>
      <c r="F18" s="51">
        <v>14222.4</v>
      </c>
    </row>
    <row r="19" spans="1:6" ht="13.5">
      <c r="A19" s="50">
        <v>11</v>
      </c>
      <c r="B19" s="47">
        <v>43524</v>
      </c>
      <c r="C19" s="46">
        <v>1213</v>
      </c>
      <c r="D19" s="46" t="s">
        <v>158</v>
      </c>
      <c r="E19" s="48" t="s">
        <v>159</v>
      </c>
      <c r="F19" s="51">
        <v>35741333.19</v>
      </c>
    </row>
    <row r="20" spans="1:6" ht="13.5">
      <c r="A20" s="50">
        <v>12</v>
      </c>
      <c r="B20" s="47">
        <v>43524</v>
      </c>
      <c r="C20" s="46">
        <v>30133</v>
      </c>
      <c r="D20" s="46" t="s">
        <v>156</v>
      </c>
      <c r="E20" s="48" t="s">
        <v>157</v>
      </c>
      <c r="F20" s="51">
        <v>14222.4</v>
      </c>
    </row>
    <row r="21" spans="1:6" ht="13.5">
      <c r="A21" s="50">
        <v>13</v>
      </c>
      <c r="B21" s="47">
        <v>43524</v>
      </c>
      <c r="C21" s="46">
        <v>30155</v>
      </c>
      <c r="D21" s="46" t="s">
        <v>156</v>
      </c>
      <c r="E21" s="48" t="s">
        <v>157</v>
      </c>
      <c r="F21" s="51">
        <v>14222.4</v>
      </c>
    </row>
    <row r="22" spans="1:6" ht="13.5">
      <c r="A22" s="50">
        <v>14</v>
      </c>
      <c r="B22" s="47">
        <v>43524</v>
      </c>
      <c r="C22" s="46">
        <v>1362</v>
      </c>
      <c r="D22" s="46" t="s">
        <v>89</v>
      </c>
      <c r="E22" s="48" t="s">
        <v>160</v>
      </c>
      <c r="F22" s="51">
        <v>14350</v>
      </c>
    </row>
    <row r="23" spans="1:6" ht="13.5">
      <c r="A23" s="50">
        <v>15</v>
      </c>
      <c r="B23" s="47">
        <v>43524</v>
      </c>
      <c r="C23" s="46">
        <v>30143</v>
      </c>
      <c r="D23" s="46" t="s">
        <v>156</v>
      </c>
      <c r="E23" s="48" t="s">
        <v>157</v>
      </c>
      <c r="F23" s="51">
        <v>14222.4</v>
      </c>
    </row>
    <row r="24" spans="1:6" ht="13.5">
      <c r="A24" s="50">
        <v>16</v>
      </c>
      <c r="B24" s="47">
        <v>43524</v>
      </c>
      <c r="C24" s="46">
        <v>30140</v>
      </c>
      <c r="D24" s="46" t="s">
        <v>156</v>
      </c>
      <c r="E24" s="48" t="s">
        <v>157</v>
      </c>
      <c r="F24" s="51">
        <v>14222.4</v>
      </c>
    </row>
    <row r="25" spans="1:6" ht="13.5">
      <c r="A25" s="50">
        <v>17</v>
      </c>
      <c r="B25" s="47">
        <v>43524</v>
      </c>
      <c r="C25" s="46">
        <v>30159</v>
      </c>
      <c r="D25" s="46" t="s">
        <v>156</v>
      </c>
      <c r="E25" s="48" t="s">
        <v>157</v>
      </c>
      <c r="F25" s="51">
        <v>23704</v>
      </c>
    </row>
    <row r="26" spans="1:6" ht="13.5">
      <c r="A26" s="50">
        <v>18</v>
      </c>
      <c r="B26" s="47">
        <v>43524</v>
      </c>
      <c r="C26" s="46">
        <v>1214</v>
      </c>
      <c r="D26" s="46" t="s">
        <v>158</v>
      </c>
      <c r="E26" s="48" t="s">
        <v>161</v>
      </c>
      <c r="F26" s="51">
        <v>522209.31</v>
      </c>
    </row>
    <row r="27" spans="1:6" ht="13.5">
      <c r="A27" s="50">
        <v>19</v>
      </c>
      <c r="B27" s="47">
        <v>43524</v>
      </c>
      <c r="C27" s="46">
        <v>30157</v>
      </c>
      <c r="D27" s="46" t="s">
        <v>156</v>
      </c>
      <c r="E27" s="48" t="s">
        <v>157</v>
      </c>
      <c r="F27" s="51">
        <v>14222.4</v>
      </c>
    </row>
    <row r="28" spans="1:6" ht="13.5">
      <c r="A28" s="50">
        <v>20</v>
      </c>
      <c r="B28" s="47">
        <v>43524</v>
      </c>
      <c r="C28" s="46">
        <v>30135</v>
      </c>
      <c r="D28" s="46" t="s">
        <v>156</v>
      </c>
      <c r="E28" s="48" t="s">
        <v>157</v>
      </c>
      <c r="F28" s="51">
        <v>14222.4</v>
      </c>
    </row>
    <row r="29" spans="1:6" ht="13.5">
      <c r="A29" s="50">
        <v>21</v>
      </c>
      <c r="B29" s="47">
        <v>43524</v>
      </c>
      <c r="C29" s="46">
        <v>10108</v>
      </c>
      <c r="D29" s="46" t="s">
        <v>162</v>
      </c>
      <c r="E29" s="48" t="s">
        <v>163</v>
      </c>
      <c r="F29" s="51">
        <v>12285</v>
      </c>
    </row>
    <row r="30" spans="1:6" ht="13.5">
      <c r="A30" s="50">
        <v>22</v>
      </c>
      <c r="B30" s="47">
        <v>43524</v>
      </c>
      <c r="C30" s="46">
        <v>30139</v>
      </c>
      <c r="D30" s="46" t="s">
        <v>156</v>
      </c>
      <c r="E30" s="48" t="s">
        <v>157</v>
      </c>
      <c r="F30" s="51">
        <v>4266.72</v>
      </c>
    </row>
    <row r="31" spans="1:6" ht="13.5">
      <c r="A31" s="50">
        <v>23</v>
      </c>
      <c r="B31" s="47">
        <v>43525</v>
      </c>
      <c r="C31" s="46">
        <v>30182</v>
      </c>
      <c r="D31" s="46" t="s">
        <v>156</v>
      </c>
      <c r="E31" s="48" t="s">
        <v>157</v>
      </c>
      <c r="F31" s="51">
        <v>14224.8</v>
      </c>
    </row>
    <row r="32" spans="1:6" ht="13.5">
      <c r="A32" s="50">
        <v>24</v>
      </c>
      <c r="B32" s="47">
        <v>43525</v>
      </c>
      <c r="C32" s="46">
        <v>30181</v>
      </c>
      <c r="D32" s="46" t="s">
        <v>156</v>
      </c>
      <c r="E32" s="48" t="s">
        <v>157</v>
      </c>
      <c r="F32" s="51">
        <v>4741.6</v>
      </c>
    </row>
    <row r="33" spans="1:6" ht="13.5">
      <c r="A33" s="50">
        <v>25</v>
      </c>
      <c r="B33" s="47">
        <v>43525</v>
      </c>
      <c r="C33" s="46">
        <v>30190</v>
      </c>
      <c r="D33" s="46" t="s">
        <v>156</v>
      </c>
      <c r="E33" s="48" t="s">
        <v>157</v>
      </c>
      <c r="F33" s="51">
        <v>4267.44</v>
      </c>
    </row>
    <row r="34" spans="1:6" ht="13.5">
      <c r="A34" s="50">
        <v>26</v>
      </c>
      <c r="B34" s="47">
        <v>43525</v>
      </c>
      <c r="C34" s="46">
        <v>30184</v>
      </c>
      <c r="D34" s="46" t="s">
        <v>156</v>
      </c>
      <c r="E34" s="48" t="s">
        <v>157</v>
      </c>
      <c r="F34" s="51">
        <v>14224.8</v>
      </c>
    </row>
    <row r="35" spans="1:6" ht="13.5">
      <c r="A35" s="50">
        <v>27</v>
      </c>
      <c r="B35" s="47">
        <v>43525</v>
      </c>
      <c r="C35" s="46">
        <v>30195</v>
      </c>
      <c r="D35" s="46" t="s">
        <v>156</v>
      </c>
      <c r="E35" s="48" t="s">
        <v>157</v>
      </c>
      <c r="F35" s="51">
        <v>37932.8</v>
      </c>
    </row>
    <row r="36" spans="1:6" ht="13.5">
      <c r="A36" s="50">
        <v>28</v>
      </c>
      <c r="B36" s="47">
        <v>43525</v>
      </c>
      <c r="C36" s="46">
        <v>30188</v>
      </c>
      <c r="D36" s="46" t="s">
        <v>156</v>
      </c>
      <c r="E36" s="48" t="s">
        <v>157</v>
      </c>
      <c r="F36" s="51">
        <v>14224.8</v>
      </c>
    </row>
    <row r="37" spans="1:6" ht="13.5">
      <c r="A37" s="50">
        <v>29</v>
      </c>
      <c r="B37" s="47">
        <v>43525</v>
      </c>
      <c r="C37" s="46">
        <v>30187</v>
      </c>
      <c r="D37" s="46" t="s">
        <v>156</v>
      </c>
      <c r="E37" s="48" t="s">
        <v>157</v>
      </c>
      <c r="F37" s="51">
        <v>14224.8</v>
      </c>
    </row>
    <row r="38" spans="1:6" ht="13.5">
      <c r="A38" s="50">
        <v>30</v>
      </c>
      <c r="B38" s="47">
        <v>43525</v>
      </c>
      <c r="C38" s="46">
        <v>30178</v>
      </c>
      <c r="D38" s="46" t="s">
        <v>156</v>
      </c>
      <c r="E38" s="48" t="s">
        <v>157</v>
      </c>
      <c r="F38" s="51">
        <v>23708</v>
      </c>
    </row>
    <row r="39" spans="1:6" ht="13.5">
      <c r="A39" s="50">
        <v>31</v>
      </c>
      <c r="B39" s="47">
        <v>43525</v>
      </c>
      <c r="C39" s="46">
        <v>30177</v>
      </c>
      <c r="D39" s="46" t="s">
        <v>156</v>
      </c>
      <c r="E39" s="48" t="s">
        <v>157</v>
      </c>
      <c r="F39" s="51">
        <v>23708</v>
      </c>
    </row>
    <row r="40" spans="1:6" ht="13.5">
      <c r="A40" s="50">
        <v>32</v>
      </c>
      <c r="B40" s="47">
        <v>43525</v>
      </c>
      <c r="C40" s="46">
        <v>30192</v>
      </c>
      <c r="D40" s="46" t="s">
        <v>156</v>
      </c>
      <c r="E40" s="48" t="s">
        <v>157</v>
      </c>
      <c r="F40" s="51">
        <v>14224.8</v>
      </c>
    </row>
    <row r="41" spans="1:6" ht="13.5">
      <c r="A41" s="50">
        <v>33</v>
      </c>
      <c r="B41" s="47">
        <v>43525</v>
      </c>
      <c r="C41" s="46">
        <v>30189</v>
      </c>
      <c r="D41" s="46" t="s">
        <v>156</v>
      </c>
      <c r="E41" s="48" t="s">
        <v>157</v>
      </c>
      <c r="F41" s="51">
        <v>14224.8</v>
      </c>
    </row>
    <row r="42" spans="1:6" ht="13.5">
      <c r="A42" s="50">
        <v>34</v>
      </c>
      <c r="B42" s="47">
        <v>43525</v>
      </c>
      <c r="C42" s="46">
        <v>30180</v>
      </c>
      <c r="D42" s="46" t="s">
        <v>156</v>
      </c>
      <c r="E42" s="48" t="s">
        <v>157</v>
      </c>
      <c r="F42" s="51">
        <v>23708</v>
      </c>
    </row>
    <row r="43" spans="1:6" ht="13.5">
      <c r="A43" s="50">
        <v>35</v>
      </c>
      <c r="B43" s="47">
        <v>43525</v>
      </c>
      <c r="C43" s="46">
        <v>30186</v>
      </c>
      <c r="D43" s="46" t="s">
        <v>156</v>
      </c>
      <c r="E43" s="48" t="s">
        <v>157</v>
      </c>
      <c r="F43" s="51">
        <v>14224.8</v>
      </c>
    </row>
    <row r="44" spans="1:6" ht="13.5">
      <c r="A44" s="50">
        <v>36</v>
      </c>
      <c r="B44" s="47">
        <v>43525</v>
      </c>
      <c r="C44" s="46">
        <v>30185</v>
      </c>
      <c r="D44" s="46" t="s">
        <v>156</v>
      </c>
      <c r="E44" s="48" t="s">
        <v>157</v>
      </c>
      <c r="F44" s="51">
        <v>14224.8</v>
      </c>
    </row>
    <row r="45" spans="1:6" ht="13.5">
      <c r="A45" s="50">
        <v>37</v>
      </c>
      <c r="B45" s="47">
        <v>43525</v>
      </c>
      <c r="C45" s="46">
        <v>30193</v>
      </c>
      <c r="D45" s="46" t="s">
        <v>156</v>
      </c>
      <c r="E45" s="48" t="s">
        <v>157</v>
      </c>
      <c r="F45" s="51">
        <v>14224.8</v>
      </c>
    </row>
    <row r="46" spans="1:6" ht="13.5">
      <c r="A46" s="50">
        <v>38</v>
      </c>
      <c r="B46" s="47">
        <v>43525</v>
      </c>
      <c r="C46" s="46">
        <v>30176</v>
      </c>
      <c r="D46" s="46" t="s">
        <v>156</v>
      </c>
      <c r="E46" s="48" t="s">
        <v>157</v>
      </c>
      <c r="F46" s="51">
        <v>23708</v>
      </c>
    </row>
    <row r="47" spans="1:6" ht="13.5">
      <c r="A47" s="50">
        <v>39</v>
      </c>
      <c r="B47" s="47">
        <v>43525</v>
      </c>
      <c r="C47" s="46">
        <v>30183</v>
      </c>
      <c r="D47" s="46" t="s">
        <v>156</v>
      </c>
      <c r="E47" s="48" t="s">
        <v>157</v>
      </c>
      <c r="F47" s="51">
        <v>14224.8</v>
      </c>
    </row>
    <row r="48" spans="1:6" ht="13.5">
      <c r="A48" s="50">
        <v>40</v>
      </c>
      <c r="B48" s="47">
        <v>43525</v>
      </c>
      <c r="C48" s="46">
        <v>30179</v>
      </c>
      <c r="D48" s="46" t="s">
        <v>156</v>
      </c>
      <c r="E48" s="48" t="s">
        <v>157</v>
      </c>
      <c r="F48" s="51">
        <v>23708</v>
      </c>
    </row>
    <row r="49" spans="1:6" ht="14.25" thickBot="1">
      <c r="A49" s="94" t="s">
        <v>7</v>
      </c>
      <c r="B49" s="95"/>
      <c r="C49" s="95"/>
      <c r="D49" s="95"/>
      <c r="E49" s="96"/>
      <c r="F49" s="97">
        <f>SUM(F9:F48)</f>
        <v>36873347.819999956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2019-03-05T12:37:18Z</cp:lastPrinted>
  <dcterms:created xsi:type="dcterms:W3CDTF">2016-01-19T13:06:09Z</dcterms:created>
  <dcterms:modified xsi:type="dcterms:W3CDTF">2019-03-05T12:37:32Z</dcterms:modified>
  <cp:category/>
  <cp:version/>
  <cp:contentType/>
  <cp:contentStatus/>
</cp:coreProperties>
</file>