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  <sheet name="FRDS 56.35" sheetId="6" r:id="rId6"/>
    <sheet name="FRDS 56.37" sheetId="7" r:id="rId7"/>
  </sheets>
  <definedNames>
    <definedName name="_xlnm.Print_Area" localSheetId="0">'personal'!$C$1:$G$60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<sst xmlns="http://schemas.openxmlformats.org/spreadsheetml/2006/main" count="587" uniqueCount="247">
  <si>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</si>
  <si>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</si>
  <si>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</si>
  <si>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</si>
  <si>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</si>
  <si>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</si>
  <si>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</si>
  <si>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</si>
  <si>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</si>
  <si>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</si>
  <si>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</si>
  <si>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</si>
  <si>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</si>
  <si>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</si>
  <si>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</si>
  <si>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</si>
  <si>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</si>
  <si>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</si>
  <si>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</si>
  <si>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</si>
  <si>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</si>
  <si>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</si>
  <si>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</si>
  <si>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</si>
  <si>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</si>
  <si>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</si>
  <si>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</si>
  <si>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</si>
  <si>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</si>
  <si>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</si>
  <si>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</si>
  <si>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</si>
  <si>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perioada:</t>
  </si>
  <si>
    <t>Suma</t>
  </si>
  <si>
    <t>28,07,2016</t>
  </si>
  <si>
    <t xml:space="preserve">          Fact. 91413636/2016 -licente  MICROSOFT</t>
  </si>
  <si>
    <t>PRODUCTON SRL</t>
  </si>
  <si>
    <t xml:space="preserve">          Fact  199/2016-serv elaborare document de proiectare</t>
  </si>
  <si>
    <t>AVENSA CONSULTING SRL</t>
  </si>
  <si>
    <t xml:space="preserve">          Fact  199/2016-penalit serv elab. document de proiectare</t>
  </si>
  <si>
    <t>BUGET STAT</t>
  </si>
  <si>
    <t>25-29 iulie 2016</t>
  </si>
  <si>
    <t>MFP</t>
  </si>
  <si>
    <t>alimentare cont BRD - plati CEDO</t>
  </si>
  <si>
    <t>PERSOANA FIZICA</t>
  </si>
  <si>
    <t>despagubire CEDO</t>
  </si>
  <si>
    <t>despagubire dosar 424/40/2014</t>
  </si>
  <si>
    <t>despagubire dosar 2830/115/2010</t>
  </si>
  <si>
    <t>poprire DE 1632016</t>
  </si>
  <si>
    <t>despagubire dosar 2256/62/2015</t>
  </si>
  <si>
    <t>poprire DE 697/2016</t>
  </si>
  <si>
    <t>poprire DE 365/2016</t>
  </si>
  <si>
    <t>poprire DE 112/2015</t>
  </si>
  <si>
    <t>OP 7626</t>
  </si>
  <si>
    <t>ALIMENTARE CONT PROIECTE IULIE 2016</t>
  </si>
  <si>
    <t>FRDS</t>
  </si>
  <si>
    <t>OP 7627</t>
  </si>
  <si>
    <t>Nr. crt</t>
  </si>
  <si>
    <t>OP 7625</t>
  </si>
  <si>
    <t>25,07,2016</t>
  </si>
  <si>
    <t>BUGETUL DE STAT</t>
  </si>
  <si>
    <t>TVA  Fact1600786/1600569/1600555/10,06,2016</t>
  </si>
  <si>
    <t>26,07,2016</t>
  </si>
  <si>
    <t>PERSOANA JURIDICA</t>
  </si>
  <si>
    <t>onorariu curator D 19510/215/2015</t>
  </si>
  <si>
    <t>onorariu curator D2966/215/2016</t>
  </si>
  <si>
    <t>chelt judiciare dosar 437/112/2016</t>
  </si>
  <si>
    <t>onorariu curator D 9006/279/2015</t>
  </si>
  <si>
    <t>27,07,2016</t>
  </si>
  <si>
    <t>chelt judiciare dosar 449/872016</t>
  </si>
  <si>
    <t>chelt judiciare dosar 4107/215/2010</t>
  </si>
  <si>
    <t>chelt judiciare dosar 25522/3/2015</t>
  </si>
  <si>
    <t>chelt judiciare dosar 46263/3/2015</t>
  </si>
  <si>
    <t>chelt judiciare dosar 235/279/2016</t>
  </si>
  <si>
    <t>chelt judiciare dosar 158/ll/2/2015</t>
  </si>
  <si>
    <t>chelt judiciare dosar 1886/193/2016</t>
  </si>
  <si>
    <t>chelt judiciare dosar 20263/215/2009</t>
  </si>
  <si>
    <t>chelt judiciare dosar 315/ll/2/2015</t>
  </si>
  <si>
    <t>chelt judiciare dosar 53/ll/2/2016</t>
  </si>
  <si>
    <t>chelt judiciare dosar 2011/97/2016</t>
  </si>
  <si>
    <t>chelt judiciare dosar 168/ll/2/2015</t>
  </si>
  <si>
    <t>chelt judiciare dosar 13/ll/2/2016</t>
  </si>
  <si>
    <t>chelt judiciare dosar 145/278/2016</t>
  </si>
  <si>
    <t>chelt judiciare dosar 314/97/2016</t>
  </si>
  <si>
    <t>chelt judiciare dosar 231/62/2016</t>
  </si>
  <si>
    <t>chelt judiciare dosar 1308/87/2016</t>
  </si>
  <si>
    <t>chelt judiciare dosar 1222/87/2016</t>
  </si>
  <si>
    <t>chelt judiciare dosar 623/91/2015</t>
  </si>
  <si>
    <t>chelt judiciare dosar 154/40/2014</t>
  </si>
  <si>
    <t>chelt judiciare dosar 6021/100/2014</t>
  </si>
  <si>
    <t>onorariu curator D 174/202/2016</t>
  </si>
  <si>
    <t>chelt judiciare dosar 435/257/2014</t>
  </si>
  <si>
    <t>chelt judiciare dosar 4451/117/2015</t>
  </si>
  <si>
    <t>chelt judiciare dosar 1116/113/2015</t>
  </si>
  <si>
    <t>chelt judiciare dosar 7378/3/2016</t>
  </si>
  <si>
    <t>chelt judiciare dosar 37/ll/2/2016</t>
  </si>
  <si>
    <t>chelt judiciare dosar 632/33/2016</t>
  </si>
  <si>
    <t>chelt judiciare dosar 1197/85/2016</t>
  </si>
  <si>
    <t>chelt judiciare dosar 74/217/2015</t>
  </si>
  <si>
    <t>chelt judiciare dosar 2507/40/2015</t>
  </si>
  <si>
    <t>chelt judiciare dosar 3592/86/2014</t>
  </si>
  <si>
    <t>chelt judiciare dosar 312/ll/2/2015</t>
  </si>
  <si>
    <t>chelt judiciare dosar 12039/306/2015</t>
  </si>
  <si>
    <t>chelt exec DE 798/2014 D1379/298/2014</t>
  </si>
  <si>
    <t>chelt judiciare dosar 47840/3/2012</t>
  </si>
  <si>
    <t>chelt judiciare dosar 133/ll/2/2015</t>
  </si>
  <si>
    <t>chelt judiciare dosar 569/96/2016</t>
  </si>
  <si>
    <t>chelt judiciare dosar 2830/115/2010</t>
  </si>
  <si>
    <t>chelt judiciare dosar 403/294/2013</t>
  </si>
  <si>
    <t>chelt exec DE 535/2014</t>
  </si>
  <si>
    <t>serv juridice cf f,2016/16  ARB /5/20</t>
  </si>
  <si>
    <t>chelt judiciare dosar 154/ll/2/2015</t>
  </si>
  <si>
    <t>chelt judiciare dosar 1127/86/2016</t>
  </si>
  <si>
    <t>chelt judiciare dosar 683/97/2016</t>
  </si>
  <si>
    <t>chelt judiciare dosar 190/ll/2/2015</t>
  </si>
  <si>
    <t>chelt judiciare dosar 2683/208/2013</t>
  </si>
  <si>
    <t>chelt fotocopiere D 3605/315/2016</t>
  </si>
  <si>
    <t>onorariu curator D 2770/118/2015</t>
  </si>
  <si>
    <t>chelt fotocopiere D 1581/225/2016</t>
  </si>
  <si>
    <t>chelt fotocopiere D 28747/4/2015</t>
  </si>
  <si>
    <t>29,07,2016</t>
  </si>
  <si>
    <t>chelt judiciare dosar 63431/301/2013</t>
  </si>
  <si>
    <t>chelt judiciare dosar 5419/121/2013</t>
  </si>
  <si>
    <t>chelt judiciare dosar 1106/740/2016</t>
  </si>
  <si>
    <t>chelt judiciare dosar 1372/93/2016</t>
  </si>
  <si>
    <t>chelt judiciare dosar 32/ll/2/2016</t>
  </si>
  <si>
    <t>chelt judiciare dosar 33/ll/2/2016</t>
  </si>
  <si>
    <t>chelt judiciare dosar 1945/62/2016</t>
  </si>
  <si>
    <t>chelt judiciare dosar 10/ll/2/2016</t>
  </si>
  <si>
    <t>chelt judiciare dosar 1544/97/2016</t>
  </si>
  <si>
    <t>chelt judiciare dosar 68/278/2016</t>
  </si>
  <si>
    <t>chelt judiciare dosar 1072/100/2016</t>
  </si>
  <si>
    <t>chelt judiciare dosar 201/114/2016</t>
  </si>
  <si>
    <t>chelt judiciare dosar 1121/197/2016</t>
  </si>
  <si>
    <t>chelt judiciare dosar 2368/98/2014</t>
  </si>
  <si>
    <t>chelt judiciare dosar 67/ll/2/2015 dos67/ll/2/2015</t>
  </si>
  <si>
    <t>chelt judiciare dosar 892/206/2015</t>
  </si>
  <si>
    <t>chelt judiciare dosar 5003/245/2015</t>
  </si>
  <si>
    <t>chelt judiciare dosar 15043/300/2015</t>
  </si>
  <si>
    <t>chelt judiciare dosar 9191/111/2013</t>
  </si>
  <si>
    <t>chelt judiciare dosar 777/210/2014</t>
  </si>
  <si>
    <t>chelt judiciare dosar 7089/306/2014</t>
  </si>
  <si>
    <t>chelt judiciare dosar 1999/99/2013</t>
  </si>
  <si>
    <t>chelt judiciare dosar 36/191/2013</t>
  </si>
  <si>
    <t>chelt fotocopiere D 9951/302/2016</t>
  </si>
  <si>
    <t>chelt judiciare dosar 15423/245/2015</t>
  </si>
  <si>
    <t>chelt judiciare dosar 987/62/2015</t>
  </si>
  <si>
    <t>chelt judiciare dosar 5592/83/2013</t>
  </si>
  <si>
    <t>chelt judiciare dosar 5202/111/2014</t>
  </si>
  <si>
    <t>chelt exec DE 4496/94/2013 DE 123/2016</t>
  </si>
  <si>
    <t>chelt fotocopiere D 16092/215/2016 DE 956//D/2014</t>
  </si>
  <si>
    <t>chelt exec DE 15491/306/2014 DE 195/2014</t>
  </si>
  <si>
    <t>chelt judiciare dosar 2256/62/2015</t>
  </si>
  <si>
    <t>chelt judiciare dosar 2450/62/2015</t>
  </si>
  <si>
    <t>chelt judiciare dosar 127/197/2016</t>
  </si>
  <si>
    <t>chelt judiciare dosar 370/112/2016</t>
  </si>
  <si>
    <t>chelt judiciare dosar 40218/3/2015</t>
  </si>
  <si>
    <t>chelt judiciare dosar 172/ll/2/2015</t>
  </si>
  <si>
    <t>chelt judiciare dosar 104/ll/2/2016</t>
  </si>
  <si>
    <t>chelt judiciare dosar 4636/115/2013</t>
  </si>
  <si>
    <t>chelt judiciare dosar 3601/87/2014</t>
  </si>
  <si>
    <t>chelt judiciare dosar 153/ll/2/2015</t>
  </si>
  <si>
    <t>chelt judiciare dosar 35/ll/2/2016</t>
  </si>
  <si>
    <t>BIROU EXPERTIZE</t>
  </si>
  <si>
    <t>onorariu expertiza dosar 8942/236/2015</t>
  </si>
  <si>
    <t>Clasificatie bugetara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</si>
  <si>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</si>
  <si>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</si>
  <si>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</si>
  <si>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</si>
  <si>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</si>
  <si>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</si>
  <si>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</si>
  <si>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</si>
  <si>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</si>
  <si>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</si>
  <si>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</si>
  <si>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</si>
  <si>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</si>
  <si>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</si>
  <si>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</si>
  <si>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</si>
  <si>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</si>
  <si>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</si>
  <si>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</si>
  <si>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alimentare cont banca comerciala deplasari externe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</si>
  <si>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</si>
  <si>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</si>
  <si>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</si>
  <si>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</si>
  <si>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</si>
  <si>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</si>
  <si>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</si>
  <si>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ajutor deces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</si>
  <si>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</si>
  <si>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</si>
  <si>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</si>
  <si>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</si>
  <si>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</si>
  <si>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</si>
  <si>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</si>
  <si>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</si>
  <si>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</si>
  <si>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</si>
  <si>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</si>
  <si>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</si>
  <si>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</si>
  <si>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</si>
  <si>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</si>
  <si>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</si>
  <si>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MMAP</t>
  </si>
  <si>
    <t>salubritate</t>
  </si>
  <si>
    <t>Telekom</t>
  </si>
  <si>
    <t>telefonie mobila</t>
  </si>
  <si>
    <t>Orange Romania</t>
  </si>
  <si>
    <t>servicii swift</t>
  </si>
  <si>
    <t>Oberbau</t>
  </si>
  <si>
    <t>aparate muste</t>
  </si>
  <si>
    <t>Clean Cars</t>
  </si>
  <si>
    <t>servicii spalatorie auto</t>
  </si>
  <si>
    <t>consumabile</t>
  </si>
  <si>
    <t>Gherghiceanu</t>
  </si>
  <si>
    <t>servicii revizie tehnica</t>
  </si>
  <si>
    <t>Rolfcard</t>
  </si>
  <si>
    <t>cartele proximitate</t>
  </si>
  <si>
    <t>Automarcus</t>
  </si>
  <si>
    <t>reparatii auto</t>
  </si>
  <si>
    <t>Expert Copy</t>
  </si>
  <si>
    <t>reparatii copiatoare</t>
  </si>
  <si>
    <t>remedieri instalatii gaze</t>
  </si>
  <si>
    <t>CN Aeroporturi</t>
  </si>
  <si>
    <t>abonament servicii protocol</t>
  </si>
  <si>
    <t>Monitorul Oficial</t>
  </si>
  <si>
    <t>publicare anunt concurs</t>
  </si>
  <si>
    <t>Agerpres</t>
  </si>
  <si>
    <t>servicii flux stiri</t>
  </si>
  <si>
    <t xml:space="preserve">Manpres </t>
  </si>
  <si>
    <t>abonament publicatii</t>
  </si>
  <si>
    <t>abonament monitor</t>
  </si>
  <si>
    <t>Media Image</t>
  </si>
  <si>
    <t>servicii monitorizare</t>
  </si>
  <si>
    <t>materiale sanitare</t>
  </si>
  <si>
    <t>Travel time</t>
  </si>
  <si>
    <t>bilete avion</t>
  </si>
  <si>
    <t>Round the World</t>
  </si>
  <si>
    <t>bilet avion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</si>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</sst>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[$-418]d&quot;.&quot;m&quot;.&quot;yy&quot; &quot;hh&quot;:&quot;mm"/>
    <numFmt numFmtId="168" formatCode="dd&quot;.&quot;mm&quot;.&quot;yyyy"/>
    <numFmt numFmtId="169" formatCode="d&quot;.&quot;m&quot;.&quot;yy"/>
    <numFmt numFmtId="170" formatCode="#,###.00"/>
    <numFmt numFmtId="171" formatCode="dd/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7" fillId="0" borderId="15" xfId="57" applyFont="1" applyFill="1" applyBorder="1" applyAlignment="1">
      <alignment horizontal="center"/>
      <protection/>
    </xf>
    <xf numFmtId="167" fontId="28" fillId="0" borderId="15" xfId="57" applyNumberFormat="1" applyFont="1" applyFill="1" applyBorder="1" applyAlignment="1">
      <alignment horizontal="left"/>
      <protection/>
    </xf>
    <xf numFmtId="0" fontId="28" fillId="0" borderId="15" xfId="57" applyFont="1" applyFill="1" applyBorder="1" applyAlignment="1">
      <alignment horizontal="left"/>
      <protection/>
    </xf>
    <xf numFmtId="0" fontId="28" fillId="0" borderId="15" xfId="57" applyFont="1" applyFill="1" applyBorder="1" applyAlignment="1">
      <alignment horizontal="left" wrapText="1"/>
      <protection/>
    </xf>
    <xf numFmtId="0" fontId="28" fillId="0" borderId="15" xfId="57" applyFont="1" applyFill="1" applyBorder="1" applyAlignment="1">
      <alignment horizontal="center" wrapText="1"/>
      <protection/>
    </xf>
    <xf numFmtId="4" fontId="28" fillId="0" borderId="15" xfId="57" applyNumberFormat="1" applyFont="1" applyFill="1" applyBorder="1" applyAlignment="1">
      <alignment horizontal="right"/>
      <protection/>
    </xf>
    <xf numFmtId="0" fontId="28" fillId="0" borderId="15" xfId="57" applyFont="1" applyFill="1" applyBorder="1" applyAlignment="1">
      <alignment horizontal="center"/>
      <protection/>
    </xf>
    <xf numFmtId="0" fontId="28" fillId="0" borderId="15" xfId="57" applyFont="1" applyFill="1" applyBorder="1" applyAlignment="1">
      <alignment/>
      <protection/>
    </xf>
    <xf numFmtId="4" fontId="28" fillId="0" borderId="15" xfId="57" applyNumberFormat="1" applyFont="1" applyFill="1" applyBorder="1" applyAlignment="1">
      <alignment/>
      <protection/>
    </xf>
    <xf numFmtId="0" fontId="28" fillId="0" borderId="15" xfId="59" applyFont="1" applyFill="1" applyBorder="1" applyAlignment="1">
      <alignment horizontal="center"/>
      <protection/>
    </xf>
    <xf numFmtId="168" fontId="29" fillId="0" borderId="15" xfId="59" applyNumberFormat="1" applyFont="1" applyFill="1" applyBorder="1" applyAlignment="1">
      <alignment horizontal="center"/>
      <protection/>
    </xf>
    <xf numFmtId="0" fontId="29" fillId="0" borderId="15" xfId="59" applyFont="1" applyFill="1" applyBorder="1" applyAlignment="1">
      <alignment horizontal="center"/>
      <protection/>
    </xf>
    <xf numFmtId="0" fontId="29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0" fontId="30" fillId="0" borderId="15" xfId="61" applyFont="1" applyFill="1" applyBorder="1" applyAlignment="1">
      <alignment/>
      <protection/>
    </xf>
    <xf numFmtId="0" fontId="28" fillId="0" borderId="15" xfId="61" applyFont="1" applyFill="1" applyBorder="1" applyAlignment="1">
      <alignment/>
      <protection/>
    </xf>
    <xf numFmtId="4" fontId="30" fillId="0" borderId="15" xfId="61" applyNumberFormat="1" applyFont="1" applyFill="1" applyBorder="1" applyAlignment="1">
      <alignment horizontal="right"/>
      <protection/>
    </xf>
    <xf numFmtId="14" fontId="21" fillId="0" borderId="10" xfId="0" applyNumberFormat="1" applyFont="1" applyBorder="1" applyAlignment="1">
      <alignment horizontal="left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57" applyFont="1" applyBorder="1" applyAlignment="1">
      <alignment horizontal="center" wrapText="1"/>
      <protection/>
    </xf>
    <xf numFmtId="4" fontId="21" fillId="0" borderId="16" xfId="57" applyNumberFormat="1" applyFont="1" applyBorder="1" applyAlignment="1">
      <alignment horizontal="right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right"/>
      <protection/>
    </xf>
    <xf numFmtId="14" fontId="21" fillId="0" borderId="17" xfId="0" applyNumberFormat="1" applyFont="1" applyBorder="1" applyAlignment="1">
      <alignment horizontal="left"/>
    </xf>
    <xf numFmtId="4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17" xfId="57" applyFont="1" applyBorder="1" applyAlignment="1">
      <alignment horizontal="center" wrapText="1"/>
      <protection/>
    </xf>
    <xf numFmtId="4" fontId="21" fillId="0" borderId="17" xfId="57" applyNumberFormat="1" applyFont="1" applyBorder="1" applyAlignment="1">
      <alignment horizontal="right"/>
      <protection/>
    </xf>
    <xf numFmtId="0" fontId="19" fillId="0" borderId="17" xfId="62" applyFont="1" applyBorder="1" applyAlignment="1">
      <alignment horizontal="right" vertical="center"/>
      <protection/>
    </xf>
    <xf numFmtId="0" fontId="21" fillId="0" borderId="17" xfId="0" applyFont="1" applyBorder="1" applyAlignment="1">
      <alignment horizontal="center"/>
    </xf>
    <xf numFmtId="0" fontId="21" fillId="0" borderId="17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4" fontId="21" fillId="0" borderId="17" xfId="57" applyNumberFormat="1" applyFont="1" applyBorder="1">
      <alignment/>
      <protection/>
    </xf>
    <xf numFmtId="0" fontId="22" fillId="0" borderId="18" xfId="61" applyFont="1" applyBorder="1">
      <alignment/>
      <protection/>
    </xf>
    <xf numFmtId="0" fontId="23" fillId="0" borderId="19" xfId="61" applyFont="1" applyBorder="1">
      <alignment/>
      <protection/>
    </xf>
    <xf numFmtId="0" fontId="23" fillId="0" borderId="18" xfId="61" applyFont="1" applyBorder="1">
      <alignment/>
      <protection/>
    </xf>
    <xf numFmtId="0" fontId="23" fillId="0" borderId="0" xfId="0" applyFont="1" applyAlignment="1">
      <alignment/>
    </xf>
    <xf numFmtId="0" fontId="23" fillId="0" borderId="0" xfId="60" applyFont="1">
      <alignment/>
      <protection/>
    </xf>
    <xf numFmtId="4" fontId="22" fillId="0" borderId="20" xfId="61" applyNumberFormat="1" applyFont="1" applyBorder="1" applyAlignment="1">
      <alignment horizontal="right"/>
      <protection/>
    </xf>
    <xf numFmtId="0" fontId="28" fillId="0" borderId="15" xfId="62" applyFont="1" applyFill="1" applyBorder="1" applyAlignment="1">
      <alignment horizontal="center" vertical="center"/>
      <protection/>
    </xf>
    <xf numFmtId="169" fontId="28" fillId="0" borderId="15" xfId="59" applyNumberFormat="1" applyFont="1" applyFill="1" applyBorder="1" applyAlignment="1">
      <alignment horizontal="center"/>
      <protection/>
    </xf>
    <xf numFmtId="0" fontId="28" fillId="0" borderId="21" xfId="59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4" fontId="28" fillId="0" borderId="22" xfId="59" applyNumberFormat="1" applyFont="1" applyFill="1" applyBorder="1" applyAlignment="1">
      <alignment horizontal="right"/>
      <protection/>
    </xf>
    <xf numFmtId="0" fontId="28" fillId="0" borderId="23" xfId="59" applyFont="1" applyFill="1" applyBorder="1" applyAlignment="1">
      <alignment horizontal="center"/>
      <protection/>
    </xf>
    <xf numFmtId="4" fontId="28" fillId="0" borderId="15" xfId="59" applyNumberFormat="1" applyFont="1" applyFill="1" applyBorder="1" applyAlignment="1">
      <alignment horizontal="right"/>
      <protection/>
    </xf>
    <xf numFmtId="0" fontId="31" fillId="0" borderId="0" xfId="59" applyFont="1" applyFill="1" applyAlignment="1">
      <alignment/>
      <protection/>
    </xf>
    <xf numFmtId="168" fontId="28" fillId="0" borderId="15" xfId="59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19" fillId="0" borderId="15" xfId="0" applyFont="1" applyBorder="1" applyAlignment="1">
      <alignment/>
    </xf>
    <xf numFmtId="4" fontId="27" fillId="0" borderId="15" xfId="59" applyNumberFormat="1" applyFont="1" applyFill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0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70" fontId="0" fillId="0" borderId="25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7" xfId="0" applyFont="1" applyBorder="1" applyAlignment="1">
      <alignment/>
    </xf>
    <xf numFmtId="170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170" fontId="0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33" xfId="0" applyBorder="1" applyAlignment="1">
      <alignment/>
    </xf>
    <xf numFmtId="14" fontId="0" fillId="0" borderId="34" xfId="0" applyNumberFormat="1" applyFont="1" applyBorder="1" applyAlignment="1">
      <alignment/>
    </xf>
    <xf numFmtId="0" fontId="0" fillId="0" borderId="32" xfId="0" applyFill="1" applyBorder="1" applyAlignment="1">
      <alignment/>
    </xf>
    <xf numFmtId="164" fontId="0" fillId="0" borderId="35" xfId="42" applyFont="1" applyFill="1" applyBorder="1" applyAlignment="1" applyProtection="1">
      <alignment/>
      <protection/>
    </xf>
    <xf numFmtId="164" fontId="0" fillId="0" borderId="36" xfId="42" applyFont="1" applyFill="1" applyBorder="1" applyAlignment="1" applyProtection="1">
      <alignment/>
      <protection/>
    </xf>
    <xf numFmtId="164" fontId="0" fillId="0" borderId="37" xfId="42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9.7109375" style="0" customWidth="1"/>
    <col min="4" max="4" width="8.421875" style="0" customWidth="1"/>
    <col min="5" max="5" width="7.140625" style="0" customWidth="1"/>
    <col min="6" max="6" width="15.28125" style="0" customWidth="1"/>
    <col min="7" max="7" width="36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38" t="s">
        <v>32</v>
      </c>
      <c r="G6" s="29" t="s">
        <v>41</v>
      </c>
      <c r="H6" s="2"/>
    </row>
    <row r="7" spans="4:6" ht="12.75">
      <c r="D7" s="1"/>
      <c r="E7" s="1"/>
      <c r="F7" s="1"/>
    </row>
    <row r="8" spans="3:7" ht="12.75">
      <c r="C8" s="95" t="s">
        <v>165</v>
      </c>
      <c r="D8" s="95" t="s">
        <v>3</v>
      </c>
      <c r="E8" s="95" t="s">
        <v>4</v>
      </c>
      <c r="F8" s="95" t="s">
        <v>5</v>
      </c>
      <c r="G8" s="95" t="s">
        <v>6</v>
      </c>
    </row>
    <row r="9" spans="3:7" ht="12.75">
      <c r="C9" s="96" t="s">
        <v>166</v>
      </c>
      <c r="D9" s="95"/>
      <c r="E9" s="95"/>
      <c r="F9" s="97">
        <v>58103051</v>
      </c>
      <c r="G9" s="95"/>
    </row>
    <row r="10" spans="3:7" ht="12.75">
      <c r="C10" s="98" t="s">
        <v>167</v>
      </c>
      <c r="D10" s="10" t="s">
        <v>168</v>
      </c>
      <c r="E10" s="6">
        <v>29</v>
      </c>
      <c r="F10" s="99">
        <v>9241</v>
      </c>
      <c r="G10" s="6" t="s">
        <v>169</v>
      </c>
    </row>
    <row r="11" spans="3:7" ht="12.75">
      <c r="C11" s="98"/>
      <c r="D11" s="10"/>
      <c r="E11" s="6"/>
      <c r="F11" s="99"/>
      <c r="G11" s="6"/>
    </row>
    <row r="12" spans="3:7" ht="13.5" thickBot="1">
      <c r="C12" s="100" t="s">
        <v>170</v>
      </c>
      <c r="D12" s="101"/>
      <c r="E12" s="7"/>
      <c r="F12" s="102">
        <f>SUM(F9:F11)</f>
        <v>58112292</v>
      </c>
      <c r="G12" s="7"/>
    </row>
    <row r="13" spans="3:7" ht="12.75">
      <c r="C13" s="103" t="s">
        <v>171</v>
      </c>
      <c r="D13" s="104"/>
      <c r="E13" s="105"/>
      <c r="F13" s="106">
        <v>185653</v>
      </c>
      <c r="G13" s="105"/>
    </row>
    <row r="14" spans="3:7" ht="12.75">
      <c r="C14" s="5" t="s">
        <v>172</v>
      </c>
      <c r="D14" s="6" t="s">
        <v>168</v>
      </c>
      <c r="E14" s="6">
        <v>28</v>
      </c>
      <c r="F14" s="99">
        <v>1827</v>
      </c>
      <c r="G14" s="6" t="s">
        <v>173</v>
      </c>
    </row>
    <row r="15" spans="3:7" ht="12.75" hidden="1">
      <c r="C15" s="5"/>
      <c r="D15" s="6"/>
      <c r="E15" s="6"/>
      <c r="F15" s="99"/>
      <c r="G15" s="6"/>
    </row>
    <row r="16" spans="3:7" ht="12.75" hidden="1">
      <c r="C16" s="5"/>
      <c r="D16" s="6"/>
      <c r="E16" s="6"/>
      <c r="F16" s="99"/>
      <c r="G16" s="6"/>
    </row>
    <row r="17" spans="3:7" ht="12.75" hidden="1">
      <c r="C17" s="107"/>
      <c r="D17" s="105"/>
      <c r="E17" s="105"/>
      <c r="F17" s="106"/>
      <c r="G17" s="6"/>
    </row>
    <row r="18" spans="3:7" ht="12.75" hidden="1">
      <c r="C18" s="107"/>
      <c r="D18" s="105"/>
      <c r="E18" s="105"/>
      <c r="F18" s="106"/>
      <c r="G18" s="6"/>
    </row>
    <row r="19" spans="3:7" ht="12.75" hidden="1">
      <c r="C19" s="107"/>
      <c r="D19" s="105"/>
      <c r="E19" s="105"/>
      <c r="F19" s="106"/>
      <c r="G19" s="6"/>
    </row>
    <row r="20" spans="3:7" ht="13.5" hidden="1" thickBot="1">
      <c r="C20" s="100" t="s">
        <v>174</v>
      </c>
      <c r="D20" s="7"/>
      <c r="E20" s="7"/>
      <c r="F20" s="102">
        <f>SUM(F13:F19)</f>
        <v>187480</v>
      </c>
      <c r="G20" s="7"/>
    </row>
    <row r="21" spans="3:7" ht="12.75" hidden="1">
      <c r="C21" s="103" t="s">
        <v>175</v>
      </c>
      <c r="D21" s="108"/>
      <c r="E21" s="108"/>
      <c r="F21" s="109">
        <v>167509</v>
      </c>
      <c r="G21" s="110"/>
    </row>
    <row r="22" spans="3:7" ht="12.75" hidden="1">
      <c r="C22" s="5" t="s">
        <v>176</v>
      </c>
      <c r="D22" s="111" t="s">
        <v>168</v>
      </c>
      <c r="E22" s="112"/>
      <c r="F22" s="113"/>
      <c r="G22" s="6"/>
    </row>
    <row r="23" spans="3:7" ht="12.75">
      <c r="C23" s="107"/>
      <c r="D23" s="103"/>
      <c r="E23" s="103"/>
      <c r="F23" s="106"/>
      <c r="G23" s="105"/>
    </row>
    <row r="24" spans="3:7" ht="13.5" thickBot="1">
      <c r="C24" s="100" t="s">
        <v>177</v>
      </c>
      <c r="D24" s="100"/>
      <c r="E24" s="100"/>
      <c r="F24" s="102">
        <f>SUM(F21:F23)</f>
        <v>167509</v>
      </c>
      <c r="G24" s="7"/>
    </row>
    <row r="25" spans="3:7" ht="12.75">
      <c r="C25" s="103" t="s">
        <v>178</v>
      </c>
      <c r="D25" s="103"/>
      <c r="E25" s="103"/>
      <c r="F25" s="106">
        <v>77629</v>
      </c>
      <c r="G25" s="105"/>
    </row>
    <row r="26" spans="3:7" ht="12.75">
      <c r="C26" s="107" t="s">
        <v>179</v>
      </c>
      <c r="D26" s="10" t="s">
        <v>168</v>
      </c>
      <c r="E26" s="6">
        <v>28</v>
      </c>
      <c r="F26" s="99">
        <v>9595</v>
      </c>
      <c r="G26" s="6" t="s">
        <v>173</v>
      </c>
    </row>
    <row r="27" spans="3:7" ht="12.75">
      <c r="C27" s="107"/>
      <c r="D27" s="103"/>
      <c r="E27" s="103"/>
      <c r="F27" s="106"/>
      <c r="G27" s="6" t="s">
        <v>180</v>
      </c>
    </row>
    <row r="28" spans="3:7" ht="12.75">
      <c r="C28" s="107"/>
      <c r="D28" s="103"/>
      <c r="E28" s="103"/>
      <c r="F28" s="106"/>
      <c r="G28" s="6" t="s">
        <v>180</v>
      </c>
    </row>
    <row r="29" spans="3:7" ht="12.75">
      <c r="C29" s="107"/>
      <c r="D29" s="103"/>
      <c r="E29" s="103"/>
      <c r="F29" s="106"/>
      <c r="G29" s="6"/>
    </row>
    <row r="30" spans="3:7" ht="12.75">
      <c r="C30" s="107"/>
      <c r="D30" s="103"/>
      <c r="E30" s="103"/>
      <c r="F30" s="106"/>
      <c r="G30" s="6" t="s">
        <v>181</v>
      </c>
    </row>
    <row r="31" spans="3:7" ht="13.5" thickBot="1">
      <c r="C31" s="100" t="s">
        <v>182</v>
      </c>
      <c r="D31" s="100"/>
      <c r="E31" s="100"/>
      <c r="F31" s="102">
        <f>SUM(F25:F30)</f>
        <v>87224</v>
      </c>
      <c r="G31" s="7"/>
    </row>
    <row r="32" spans="3:7" ht="12.75">
      <c r="C32" s="108" t="s">
        <v>183</v>
      </c>
      <c r="D32" s="108"/>
      <c r="E32" s="108"/>
      <c r="F32" s="109">
        <v>609087</v>
      </c>
      <c r="G32" s="108"/>
    </row>
    <row r="33" spans="3:7" ht="26.25">
      <c r="C33" s="5" t="s">
        <v>184</v>
      </c>
      <c r="D33" s="103" t="s">
        <v>168</v>
      </c>
      <c r="E33" s="103">
        <v>25</v>
      </c>
      <c r="F33" s="99">
        <v>8200</v>
      </c>
      <c r="G33" s="122" t="s">
        <v>185</v>
      </c>
    </row>
    <row r="34" spans="3:7" ht="12.75">
      <c r="C34" s="107"/>
      <c r="D34" s="114"/>
      <c r="E34" s="103"/>
      <c r="F34" s="99"/>
      <c r="G34" s="6"/>
    </row>
    <row r="35" spans="3:7" ht="13.5" thickBot="1">
      <c r="C35" s="7" t="s">
        <v>186</v>
      </c>
      <c r="D35" s="100"/>
      <c r="E35" s="100"/>
      <c r="F35" s="102">
        <f>SUM(F32:F34)</f>
        <v>617287</v>
      </c>
      <c r="G35" s="115"/>
    </row>
    <row r="36" spans="3:7" ht="12.75">
      <c r="C36" s="108" t="s">
        <v>187</v>
      </c>
      <c r="D36" s="108"/>
      <c r="E36" s="108"/>
      <c r="F36" s="109">
        <v>506703</v>
      </c>
      <c r="G36" s="108"/>
    </row>
    <row r="37" spans="3:7" ht="12.75">
      <c r="C37" s="116" t="s">
        <v>188</v>
      </c>
      <c r="D37" t="s">
        <v>168</v>
      </c>
      <c r="E37" s="10"/>
      <c r="F37" s="99"/>
      <c r="G37" s="6"/>
    </row>
    <row r="38" spans="3:7" ht="12.75">
      <c r="C38" s="5"/>
      <c r="D38" s="103"/>
      <c r="E38" s="103"/>
      <c r="F38" s="106"/>
      <c r="G38" s="6"/>
    </row>
    <row r="39" spans="3:7" ht="13.5" thickBot="1">
      <c r="C39" s="100" t="s">
        <v>189</v>
      </c>
      <c r="D39" s="100"/>
      <c r="E39" s="100"/>
      <c r="F39" s="102">
        <f>SUM(F36:F38)</f>
        <v>506703</v>
      </c>
      <c r="G39" s="117"/>
    </row>
    <row r="40" spans="3:7" ht="12.75">
      <c r="C40" s="108" t="s">
        <v>190</v>
      </c>
      <c r="D40" s="108"/>
      <c r="E40" s="108"/>
      <c r="F40" s="109">
        <v>9298649</v>
      </c>
      <c r="G40" s="108"/>
    </row>
    <row r="41" spans="3:7" ht="12.75">
      <c r="C41" s="5" t="s">
        <v>191</v>
      </c>
      <c r="D41" s="10" t="s">
        <v>168</v>
      </c>
      <c r="E41" s="10">
        <v>28</v>
      </c>
      <c r="F41" s="99">
        <v>1805</v>
      </c>
      <c r="G41" s="6" t="s">
        <v>192</v>
      </c>
    </row>
    <row r="42" spans="3:7" ht="12.75">
      <c r="C42" s="5"/>
      <c r="D42" s="10"/>
      <c r="E42" s="10">
        <v>29</v>
      </c>
      <c r="F42" s="99">
        <v>2681</v>
      </c>
      <c r="G42" s="6" t="s">
        <v>193</v>
      </c>
    </row>
    <row r="43" spans="3:7" ht="12.75">
      <c r="C43" s="5"/>
      <c r="E43" s="10"/>
      <c r="F43" s="99"/>
      <c r="G43" s="6"/>
    </row>
    <row r="44" spans="3:7" ht="13.5" thickBot="1">
      <c r="C44" s="100" t="s">
        <v>194</v>
      </c>
      <c r="D44" s="100"/>
      <c r="E44" s="100"/>
      <c r="F44" s="102">
        <f>SUM(F40:F43)</f>
        <v>9303135</v>
      </c>
      <c r="G44" s="115"/>
    </row>
    <row r="45" spans="3:7" ht="12.75">
      <c r="C45" s="108" t="s">
        <v>195</v>
      </c>
      <c r="D45" s="108"/>
      <c r="E45" s="108"/>
      <c r="F45" s="109">
        <v>293696</v>
      </c>
      <c r="G45" s="110"/>
    </row>
    <row r="46" spans="3:7" ht="12.75">
      <c r="C46" s="5" t="s">
        <v>196</v>
      </c>
      <c r="D46" s="10" t="s">
        <v>168</v>
      </c>
      <c r="E46" s="10">
        <v>28</v>
      </c>
      <c r="F46" s="109">
        <v>9</v>
      </c>
      <c r="G46" s="6" t="s">
        <v>197</v>
      </c>
    </row>
    <row r="47" spans="3:7" ht="12.75">
      <c r="C47" s="5"/>
      <c r="D47" s="10"/>
      <c r="E47" s="10"/>
      <c r="F47" s="109"/>
      <c r="G47" s="6"/>
    </row>
    <row r="48" spans="3:7" ht="13.5" thickBot="1">
      <c r="C48" s="100" t="s">
        <v>198</v>
      </c>
      <c r="D48" s="100"/>
      <c r="E48" s="100"/>
      <c r="F48" s="102">
        <f>SUM(F45:F47)</f>
        <v>293705</v>
      </c>
      <c r="G48" s="115"/>
    </row>
    <row r="49" spans="3:7" ht="12.75">
      <c r="C49" s="118" t="s">
        <v>199</v>
      </c>
      <c r="D49" s="118"/>
      <c r="E49" s="118"/>
      <c r="F49" s="119">
        <v>3068042</v>
      </c>
      <c r="G49" s="120"/>
    </row>
    <row r="50" spans="3:7" ht="12.75">
      <c r="C50" s="116" t="s">
        <v>200</v>
      </c>
      <c r="D50" s="10" t="s">
        <v>168</v>
      </c>
      <c r="E50" s="10">
        <v>28</v>
      </c>
      <c r="F50" s="109">
        <v>594</v>
      </c>
      <c r="G50" s="6" t="s">
        <v>201</v>
      </c>
    </row>
    <row r="51" spans="3:7" ht="12.75">
      <c r="C51" s="5"/>
      <c r="D51" s="10"/>
      <c r="E51" s="10"/>
      <c r="F51" s="99"/>
      <c r="G51" s="6"/>
    </row>
    <row r="52" spans="3:7" ht="13.5" thickBot="1">
      <c r="C52" s="100" t="s">
        <v>202</v>
      </c>
      <c r="D52" s="100"/>
      <c r="E52" s="100"/>
      <c r="F52" s="102">
        <f>SUM(F49:F51)</f>
        <v>3068636</v>
      </c>
      <c r="G52" s="115"/>
    </row>
    <row r="53" spans="3:7" ht="12.75">
      <c r="C53" s="108" t="s">
        <v>203</v>
      </c>
      <c r="D53" s="10"/>
      <c r="E53" s="108"/>
      <c r="F53" s="109">
        <v>88159</v>
      </c>
      <c r="G53" s="110"/>
    </row>
    <row r="54" spans="3:7" ht="12.75">
      <c r="C54" s="5" t="s">
        <v>204</v>
      </c>
      <c r="D54" s="121" t="s">
        <v>168</v>
      </c>
      <c r="E54" s="10">
        <v>28</v>
      </c>
      <c r="F54" s="99">
        <v>17</v>
      </c>
      <c r="G54" s="6" t="s">
        <v>205</v>
      </c>
    </row>
    <row r="55" spans="3:7" ht="12.75">
      <c r="C55" s="5"/>
      <c r="D55" s="10"/>
      <c r="E55" s="10"/>
      <c r="F55" s="99"/>
      <c r="G55" s="6"/>
    </row>
    <row r="56" spans="3:7" ht="13.5" thickBot="1">
      <c r="C56" s="100" t="s">
        <v>206</v>
      </c>
      <c r="D56" s="100"/>
      <c r="E56" s="100"/>
      <c r="F56" s="102">
        <f>SUM(F53:F55)</f>
        <v>88176</v>
      </c>
      <c r="G56" s="115"/>
    </row>
    <row r="57" spans="3:7" ht="12.75">
      <c r="C57" s="108" t="s">
        <v>207</v>
      </c>
      <c r="D57" s="108"/>
      <c r="E57" s="108"/>
      <c r="F57" s="109">
        <v>805218</v>
      </c>
      <c r="G57" s="108"/>
    </row>
    <row r="58" spans="3:7" ht="12.75">
      <c r="C58" s="116" t="s">
        <v>208</v>
      </c>
      <c r="D58" s="10"/>
      <c r="E58" s="10"/>
      <c r="F58" s="106"/>
      <c r="G58" s="6"/>
    </row>
    <row r="59" spans="3:7" ht="12.75">
      <c r="C59" s="107"/>
      <c r="D59" s="103"/>
      <c r="E59" s="103"/>
      <c r="F59" s="106"/>
      <c r="G59" s="6"/>
    </row>
    <row r="60" spans="3:7" ht="13.5" thickBot="1">
      <c r="C60" s="100" t="s">
        <v>209</v>
      </c>
      <c r="D60" s="100"/>
      <c r="E60" s="100"/>
      <c r="F60" s="102">
        <f>SUM(F57:F59)</f>
        <v>805218</v>
      </c>
      <c r="G60" s="1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39" t="s">
        <v>32</v>
      </c>
      <c r="E5" s="1" t="str">
        <f>personal!G6</f>
        <v>25-29 iulie 2016</v>
      </c>
    </row>
    <row r="7" spans="1:6" ht="68.25" customHeight="1" thickBo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3.5" thickBot="1">
      <c r="A8" s="125">
        <v>1</v>
      </c>
      <c r="B8" s="126" t="s">
        <v>68</v>
      </c>
      <c r="C8" s="127">
        <v>7573</v>
      </c>
      <c r="D8" s="6" t="s">
        <v>210</v>
      </c>
      <c r="E8" s="6" t="s">
        <v>211</v>
      </c>
      <c r="F8" s="128">
        <v>234.71</v>
      </c>
    </row>
    <row r="9" spans="1:6" ht="13.5" thickBot="1">
      <c r="A9" s="125">
        <v>2</v>
      </c>
      <c r="B9" s="126" t="s">
        <v>62</v>
      </c>
      <c r="C9" s="127">
        <v>7564</v>
      </c>
      <c r="D9" s="6" t="s">
        <v>212</v>
      </c>
      <c r="E9" s="6" t="s">
        <v>213</v>
      </c>
      <c r="F9" s="128">
        <v>11612.23</v>
      </c>
    </row>
    <row r="10" spans="1:6" ht="13.5" thickBot="1">
      <c r="A10" s="125">
        <v>3</v>
      </c>
      <c r="B10" s="126" t="s">
        <v>120</v>
      </c>
      <c r="C10" s="127">
        <v>7607</v>
      </c>
      <c r="D10" s="6" t="s">
        <v>214</v>
      </c>
      <c r="E10" s="6" t="s">
        <v>215</v>
      </c>
      <c r="F10" s="128">
        <v>9581.66</v>
      </c>
    </row>
    <row r="11" spans="1:6" ht="13.5" thickBot="1">
      <c r="A11" s="125">
        <v>4</v>
      </c>
      <c r="B11" s="126" t="s">
        <v>68</v>
      </c>
      <c r="C11" s="127">
        <v>7568</v>
      </c>
      <c r="D11" s="6" t="s">
        <v>216</v>
      </c>
      <c r="E11" s="6" t="s">
        <v>217</v>
      </c>
      <c r="F11" s="128">
        <v>994.56</v>
      </c>
    </row>
    <row r="12" spans="1:6" ht="13.5" thickBot="1">
      <c r="A12" s="125">
        <v>5</v>
      </c>
      <c r="B12" s="126" t="s">
        <v>68</v>
      </c>
      <c r="C12" s="127">
        <v>7571</v>
      </c>
      <c r="D12" s="6" t="s">
        <v>218</v>
      </c>
      <c r="E12" s="6" t="s">
        <v>219</v>
      </c>
      <c r="F12" s="128">
        <v>672</v>
      </c>
    </row>
    <row r="13" spans="1:6" ht="13.5" thickBot="1">
      <c r="A13" s="125">
        <v>6</v>
      </c>
      <c r="B13" s="126" t="s">
        <v>34</v>
      </c>
      <c r="C13" s="127">
        <v>7575</v>
      </c>
      <c r="D13" s="6" t="s">
        <v>216</v>
      </c>
      <c r="E13" s="6" t="s">
        <v>220</v>
      </c>
      <c r="F13" s="128">
        <v>2168.84</v>
      </c>
    </row>
    <row r="14" spans="1:6" ht="13.5" thickBot="1">
      <c r="A14" s="125">
        <v>7</v>
      </c>
      <c r="B14" s="126" t="s">
        <v>34</v>
      </c>
      <c r="C14" s="127">
        <v>7603</v>
      </c>
      <c r="D14" s="6" t="s">
        <v>221</v>
      </c>
      <c r="E14" s="6" t="s">
        <v>222</v>
      </c>
      <c r="F14" s="128">
        <v>1080</v>
      </c>
    </row>
    <row r="15" spans="1:6" ht="13.5" thickBot="1">
      <c r="A15" s="125">
        <v>8</v>
      </c>
      <c r="B15" s="126" t="s">
        <v>120</v>
      </c>
      <c r="C15" s="127">
        <v>7609</v>
      </c>
      <c r="D15" s="6" t="s">
        <v>223</v>
      </c>
      <c r="E15" s="6" t="s">
        <v>224</v>
      </c>
      <c r="F15" s="128">
        <v>5345.28</v>
      </c>
    </row>
    <row r="16" spans="1:6" ht="13.5" thickBot="1">
      <c r="A16" s="125">
        <v>9</v>
      </c>
      <c r="B16" s="126" t="s">
        <v>62</v>
      </c>
      <c r="C16" s="127">
        <v>7563</v>
      </c>
      <c r="D16" s="6" t="s">
        <v>225</v>
      </c>
      <c r="E16" s="6" t="s">
        <v>226</v>
      </c>
      <c r="F16" s="128">
        <v>85.01</v>
      </c>
    </row>
    <row r="17" spans="1:6" ht="13.5" thickBot="1">
      <c r="A17" s="125">
        <v>10</v>
      </c>
      <c r="B17" s="126" t="s">
        <v>68</v>
      </c>
      <c r="C17" s="127">
        <v>7572</v>
      </c>
      <c r="D17" s="6" t="s">
        <v>227</v>
      </c>
      <c r="E17" s="6" t="s">
        <v>228</v>
      </c>
      <c r="F17" s="128">
        <v>34.8</v>
      </c>
    </row>
    <row r="18" spans="1:6" ht="13.5" thickBot="1">
      <c r="A18" s="125">
        <v>11</v>
      </c>
      <c r="B18" s="126" t="s">
        <v>34</v>
      </c>
      <c r="C18" s="127">
        <v>7604</v>
      </c>
      <c r="D18" s="6" t="s">
        <v>221</v>
      </c>
      <c r="E18" s="6" t="s">
        <v>229</v>
      </c>
      <c r="F18" s="128">
        <v>240</v>
      </c>
    </row>
    <row r="19" spans="1:6" ht="13.5" thickBot="1">
      <c r="A19" s="125">
        <v>12</v>
      </c>
      <c r="B19" s="126" t="s">
        <v>34</v>
      </c>
      <c r="C19" s="127">
        <v>7577</v>
      </c>
      <c r="D19" s="6" t="s">
        <v>230</v>
      </c>
      <c r="E19" s="6" t="s">
        <v>231</v>
      </c>
      <c r="F19" s="128">
        <v>1290</v>
      </c>
    </row>
    <row r="20" spans="1:6" ht="13.5" thickBot="1">
      <c r="A20" s="125">
        <v>13</v>
      </c>
      <c r="B20" s="126" t="s">
        <v>68</v>
      </c>
      <c r="C20" s="127">
        <v>7567</v>
      </c>
      <c r="D20" s="6" t="s">
        <v>232</v>
      </c>
      <c r="E20" s="6" t="s">
        <v>233</v>
      </c>
      <c r="F20" s="128">
        <v>36.5</v>
      </c>
    </row>
    <row r="21" spans="1:6" ht="13.5" thickBot="1">
      <c r="A21" s="125">
        <v>14</v>
      </c>
      <c r="B21" s="126" t="s">
        <v>34</v>
      </c>
      <c r="C21" s="127">
        <v>7582</v>
      </c>
      <c r="D21" s="6" t="s">
        <v>234</v>
      </c>
      <c r="E21" s="6" t="s">
        <v>235</v>
      </c>
      <c r="F21" s="128">
        <v>4800</v>
      </c>
    </row>
    <row r="22" spans="1:6" ht="13.5" thickBot="1">
      <c r="A22" s="125">
        <v>15</v>
      </c>
      <c r="B22" s="126" t="s">
        <v>34</v>
      </c>
      <c r="C22" s="127">
        <v>7580</v>
      </c>
      <c r="D22" s="6" t="s">
        <v>236</v>
      </c>
      <c r="E22" s="6" t="s">
        <v>237</v>
      </c>
      <c r="F22" s="128">
        <v>413.5</v>
      </c>
    </row>
    <row r="23" spans="1:6" ht="13.5" thickBot="1">
      <c r="A23" s="125">
        <v>16</v>
      </c>
      <c r="B23" s="126" t="s">
        <v>34</v>
      </c>
      <c r="C23" s="127">
        <v>7578</v>
      </c>
      <c r="D23" s="6" t="s">
        <v>232</v>
      </c>
      <c r="E23" s="6" t="s">
        <v>238</v>
      </c>
      <c r="F23" s="128">
        <v>520.83</v>
      </c>
    </row>
    <row r="24" spans="1:6" ht="13.5" thickBot="1">
      <c r="A24" s="125">
        <v>17</v>
      </c>
      <c r="B24" s="126" t="s">
        <v>34</v>
      </c>
      <c r="C24" s="127">
        <v>7581</v>
      </c>
      <c r="D24" s="6" t="s">
        <v>239</v>
      </c>
      <c r="E24" s="6" t="s">
        <v>240</v>
      </c>
      <c r="F24" s="128">
        <v>4999</v>
      </c>
    </row>
    <row r="25" spans="1:6" ht="13.5" thickBot="1">
      <c r="A25" s="125">
        <v>18</v>
      </c>
      <c r="B25" s="126" t="s">
        <v>34</v>
      </c>
      <c r="C25" s="127">
        <v>7576</v>
      </c>
      <c r="D25" s="6" t="s">
        <v>216</v>
      </c>
      <c r="E25" s="6" t="s">
        <v>241</v>
      </c>
      <c r="F25" s="129">
        <v>5342.34</v>
      </c>
    </row>
    <row r="26" spans="1:6" ht="13.5" thickBot="1">
      <c r="A26" s="125">
        <v>19</v>
      </c>
      <c r="B26" s="126" t="s">
        <v>34</v>
      </c>
      <c r="C26" s="127">
        <v>7583</v>
      </c>
      <c r="D26" s="6" t="s">
        <v>242</v>
      </c>
      <c r="E26" s="6" t="s">
        <v>243</v>
      </c>
      <c r="F26" s="130">
        <v>5826.94</v>
      </c>
    </row>
    <row r="27" spans="1:6" ht="13.5" thickBot="1">
      <c r="A27" s="125">
        <v>20</v>
      </c>
      <c r="B27" s="126" t="s">
        <v>34</v>
      </c>
      <c r="C27" s="127">
        <v>7584</v>
      </c>
      <c r="D27" s="6" t="s">
        <v>244</v>
      </c>
      <c r="E27" s="6" t="s">
        <v>245</v>
      </c>
      <c r="F27" s="130">
        <v>2898.88</v>
      </c>
    </row>
    <row r="28" spans="1:6" ht="12.75">
      <c r="A28" s="125">
        <v>21</v>
      </c>
      <c r="B28" s="126" t="s">
        <v>34</v>
      </c>
      <c r="C28" s="127">
        <v>7579</v>
      </c>
      <c r="D28" s="6" t="s">
        <v>236</v>
      </c>
      <c r="E28" s="6" t="s">
        <v>237</v>
      </c>
      <c r="F28" s="130">
        <v>2960.65</v>
      </c>
    </row>
    <row r="29" spans="1:6" ht="13.5" thickBot="1">
      <c r="A29" s="131"/>
      <c r="B29" s="132"/>
      <c r="C29" s="133"/>
      <c r="D29" s="134"/>
      <c r="E29" s="135" t="s">
        <v>246</v>
      </c>
      <c r="F29" s="136">
        <f>SUM(F8:F28)</f>
        <v>61137.729999999996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31" customWidth="1"/>
    <col min="2" max="2" width="17.421875" style="31" customWidth="1"/>
    <col min="3" max="3" width="42.57421875" style="31" customWidth="1"/>
    <col min="4" max="4" width="35.8515625" style="31" customWidth="1"/>
    <col min="5" max="5" width="12.7109375" style="31" customWidth="1"/>
    <col min="6" max="16384" width="9.140625" style="31" customWidth="1"/>
  </cols>
  <sheetData>
    <row r="1" spans="1:4" ht="12.75">
      <c r="A1" s="30" t="s">
        <v>15</v>
      </c>
      <c r="B1" s="30"/>
      <c r="C1" s="30"/>
      <c r="D1" s="30"/>
    </row>
    <row r="3" spans="1:4" ht="15.75" customHeight="1">
      <c r="A3" s="123" t="s">
        <v>20</v>
      </c>
      <c r="B3" s="123"/>
      <c r="C3" s="123"/>
      <c r="D3" s="32"/>
    </row>
    <row r="4" spans="1:10" ht="19.5" customHeight="1">
      <c r="A4" s="124" t="s">
        <v>23</v>
      </c>
      <c r="B4" s="124"/>
      <c r="C4" s="124"/>
      <c r="D4" s="124"/>
      <c r="E4" s="124"/>
      <c r="F4" s="33"/>
      <c r="G4" s="33"/>
      <c r="H4" s="33"/>
      <c r="I4" s="34"/>
      <c r="J4" s="34"/>
    </row>
    <row r="5" spans="1:10" ht="12.75">
      <c r="A5" s="35"/>
      <c r="B5" s="36"/>
      <c r="C5" s="36"/>
      <c r="D5" s="36"/>
      <c r="E5" s="33"/>
      <c r="F5" s="33"/>
      <c r="G5" s="33"/>
      <c r="H5" s="33"/>
      <c r="I5" s="34"/>
      <c r="J5" s="34"/>
    </row>
    <row r="6" spans="1:10" ht="12.75">
      <c r="A6" s="35"/>
      <c r="B6" s="39" t="s">
        <v>32</v>
      </c>
      <c r="C6" s="29" t="s">
        <v>41</v>
      </c>
      <c r="D6" s="36"/>
      <c r="E6" s="33"/>
      <c r="F6" s="33"/>
      <c r="G6" s="33"/>
      <c r="H6" s="33"/>
      <c r="I6" s="34"/>
      <c r="J6" s="34"/>
    </row>
    <row r="8" spans="1:5" ht="12.75">
      <c r="A8" s="40" t="s">
        <v>16</v>
      </c>
      <c r="B8" s="40" t="s">
        <v>17</v>
      </c>
      <c r="C8" s="40" t="s">
        <v>18</v>
      </c>
      <c r="D8" s="40" t="s">
        <v>22</v>
      </c>
      <c r="E8" s="40" t="s">
        <v>33</v>
      </c>
    </row>
    <row r="9" spans="1:5" s="37" customFormat="1" ht="26.25">
      <c r="A9" s="41" t="s">
        <v>34</v>
      </c>
      <c r="B9" s="42">
        <v>7536</v>
      </c>
      <c r="C9" s="43" t="s">
        <v>35</v>
      </c>
      <c r="D9" s="44" t="s">
        <v>36</v>
      </c>
      <c r="E9" s="45">
        <v>72948.56</v>
      </c>
    </row>
    <row r="10" spans="1:5" s="37" customFormat="1" ht="26.25">
      <c r="A10" s="41" t="s">
        <v>34</v>
      </c>
      <c r="B10" s="42">
        <v>7601</v>
      </c>
      <c r="C10" s="43" t="s">
        <v>37</v>
      </c>
      <c r="D10" s="44" t="s">
        <v>38</v>
      </c>
      <c r="E10" s="45">
        <v>109359.36</v>
      </c>
    </row>
    <row r="11" spans="1:5" s="37" customFormat="1" ht="26.25">
      <c r="A11" s="41" t="s">
        <v>34</v>
      </c>
      <c r="B11" s="42">
        <v>7602</v>
      </c>
      <c r="C11" s="43" t="s">
        <v>39</v>
      </c>
      <c r="D11" s="44" t="s">
        <v>40</v>
      </c>
      <c r="E11" s="45">
        <v>1088.64</v>
      </c>
    </row>
    <row r="12" spans="1:5" s="37" customFormat="1" ht="12.75">
      <c r="A12" s="46" t="s">
        <v>19</v>
      </c>
      <c r="B12" s="47"/>
      <c r="C12" s="47"/>
      <c r="D12" s="47"/>
      <c r="E12" s="48">
        <f>E9+E10+E11</f>
        <v>183396.56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3" t="s">
        <v>24</v>
      </c>
      <c r="B1" s="12"/>
      <c r="C1" s="14"/>
      <c r="D1" s="14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s="13" t="s">
        <v>25</v>
      </c>
      <c r="B3" s="14"/>
      <c r="C3" s="12"/>
      <c r="D3" s="14"/>
      <c r="E3" s="15"/>
      <c r="F3" s="12"/>
    </row>
    <row r="4" spans="1:6" ht="12.75">
      <c r="A4" s="13" t="s">
        <v>26</v>
      </c>
      <c r="B4" s="14"/>
      <c r="C4" s="12"/>
      <c r="D4" s="14"/>
      <c r="E4" s="12"/>
      <c r="F4" s="14"/>
    </row>
    <row r="5" spans="1:6" ht="12.75">
      <c r="A5" s="12"/>
      <c r="B5" s="14"/>
      <c r="C5" s="12"/>
      <c r="D5" s="12"/>
      <c r="E5" s="12"/>
      <c r="F5" s="12"/>
    </row>
    <row r="6" spans="1:6" ht="12.75">
      <c r="A6" s="12"/>
      <c r="B6" s="16"/>
      <c r="C6" s="39" t="s">
        <v>32</v>
      </c>
      <c r="D6" s="29" t="s">
        <v>41</v>
      </c>
      <c r="E6" s="12"/>
      <c r="F6" s="12"/>
    </row>
    <row r="7" spans="1:6" ht="12.75">
      <c r="A7" s="12"/>
      <c r="B7" s="12"/>
      <c r="C7" s="12"/>
      <c r="D7" s="12"/>
      <c r="E7" s="12"/>
      <c r="F7" s="12"/>
    </row>
    <row r="8" spans="1:6" ht="52.5">
      <c r="A8" s="17" t="s">
        <v>9</v>
      </c>
      <c r="B8" s="18" t="s">
        <v>10</v>
      </c>
      <c r="C8" s="19" t="s">
        <v>11</v>
      </c>
      <c r="D8" s="18" t="s">
        <v>27</v>
      </c>
      <c r="E8" s="20" t="s">
        <v>28</v>
      </c>
      <c r="F8" s="21" t="s">
        <v>29</v>
      </c>
    </row>
    <row r="9" spans="1:6" ht="13.5">
      <c r="A9" s="82">
        <v>1</v>
      </c>
      <c r="B9" s="83" t="s">
        <v>59</v>
      </c>
      <c r="C9" s="84">
        <v>7559</v>
      </c>
      <c r="D9" s="51" t="s">
        <v>60</v>
      </c>
      <c r="E9" s="85" t="s">
        <v>61</v>
      </c>
      <c r="F9" s="86">
        <v>275251</v>
      </c>
    </row>
    <row r="10" spans="1:6" ht="13.5">
      <c r="A10" s="82">
        <v>2</v>
      </c>
      <c r="B10" s="83" t="s">
        <v>62</v>
      </c>
      <c r="C10" s="84">
        <v>20093</v>
      </c>
      <c r="D10" s="51" t="s">
        <v>63</v>
      </c>
      <c r="E10" s="85" t="s">
        <v>64</v>
      </c>
      <c r="F10" s="86">
        <v>300</v>
      </c>
    </row>
    <row r="11" spans="1:6" ht="13.5">
      <c r="A11" s="82">
        <v>3</v>
      </c>
      <c r="B11" s="83" t="s">
        <v>62</v>
      </c>
      <c r="C11" s="84">
        <v>20091</v>
      </c>
      <c r="D11" s="51" t="s">
        <v>63</v>
      </c>
      <c r="E11" s="85" t="s">
        <v>65</v>
      </c>
      <c r="F11" s="86">
        <v>300</v>
      </c>
    </row>
    <row r="12" spans="1:6" ht="13.5">
      <c r="A12" s="82">
        <v>4</v>
      </c>
      <c r="B12" s="83" t="s">
        <v>62</v>
      </c>
      <c r="C12" s="87">
        <v>20072</v>
      </c>
      <c r="D12" s="51" t="s">
        <v>60</v>
      </c>
      <c r="E12" s="85" t="s">
        <v>66</v>
      </c>
      <c r="F12" s="86">
        <v>60</v>
      </c>
    </row>
    <row r="13" spans="1:256" ht="13.5">
      <c r="A13" s="82">
        <v>5</v>
      </c>
      <c r="B13" s="83" t="s">
        <v>62</v>
      </c>
      <c r="C13" s="84">
        <v>20092</v>
      </c>
      <c r="D13" s="51" t="s">
        <v>63</v>
      </c>
      <c r="E13" s="85" t="s">
        <v>67</v>
      </c>
      <c r="F13" s="86">
        <v>200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2">
        <v>6</v>
      </c>
      <c r="B14" s="83" t="s">
        <v>68</v>
      </c>
      <c r="C14" s="49">
        <v>20070</v>
      </c>
      <c r="D14" s="51" t="s">
        <v>60</v>
      </c>
      <c r="E14" s="85" t="s">
        <v>69</v>
      </c>
      <c r="F14" s="88">
        <v>100</v>
      </c>
    </row>
    <row r="15" spans="1:6" ht="13.5">
      <c r="A15" s="82">
        <v>7</v>
      </c>
      <c r="B15" s="83" t="s">
        <v>68</v>
      </c>
      <c r="C15" s="49">
        <v>20080</v>
      </c>
      <c r="D15" s="51" t="s">
        <v>60</v>
      </c>
      <c r="E15" s="85" t="s">
        <v>70</v>
      </c>
      <c r="F15" s="88">
        <v>40</v>
      </c>
    </row>
    <row r="16" spans="1:6" ht="13.5">
      <c r="A16" s="82">
        <v>8</v>
      </c>
      <c r="B16" s="83" t="s">
        <v>68</v>
      </c>
      <c r="C16" s="49">
        <v>20088</v>
      </c>
      <c r="D16" s="51" t="s">
        <v>60</v>
      </c>
      <c r="E16" s="85" t="s">
        <v>71</v>
      </c>
      <c r="F16" s="88">
        <v>100</v>
      </c>
    </row>
    <row r="17" spans="1:6" ht="13.5">
      <c r="A17" s="82">
        <v>9</v>
      </c>
      <c r="B17" s="83" t="s">
        <v>68</v>
      </c>
      <c r="C17" s="49">
        <v>20087</v>
      </c>
      <c r="D17" s="51" t="s">
        <v>60</v>
      </c>
      <c r="E17" s="85" t="s">
        <v>72</v>
      </c>
      <c r="F17" s="88">
        <v>200</v>
      </c>
    </row>
    <row r="18" spans="1:6" ht="13.5">
      <c r="A18" s="82">
        <v>10</v>
      </c>
      <c r="B18" s="83" t="s">
        <v>68</v>
      </c>
      <c r="C18" s="49">
        <v>20086</v>
      </c>
      <c r="D18" s="51" t="s">
        <v>60</v>
      </c>
      <c r="E18" s="85" t="s">
        <v>73</v>
      </c>
      <c r="F18" s="88">
        <v>50</v>
      </c>
    </row>
    <row r="19" spans="1:6" ht="13.5">
      <c r="A19" s="82">
        <v>11</v>
      </c>
      <c r="B19" s="83" t="s">
        <v>68</v>
      </c>
      <c r="C19" s="49">
        <v>20085</v>
      </c>
      <c r="D19" s="51" t="s">
        <v>60</v>
      </c>
      <c r="E19" s="85" t="s">
        <v>74</v>
      </c>
      <c r="F19" s="88">
        <v>50</v>
      </c>
    </row>
    <row r="20" spans="1:6" ht="13.5">
      <c r="A20" s="82">
        <v>12</v>
      </c>
      <c r="B20" s="83" t="s">
        <v>68</v>
      </c>
      <c r="C20" s="49">
        <v>20084</v>
      </c>
      <c r="D20" s="51" t="s">
        <v>60</v>
      </c>
      <c r="E20" s="85" t="s">
        <v>75</v>
      </c>
      <c r="F20" s="88">
        <v>40</v>
      </c>
    </row>
    <row r="21" spans="1:6" ht="13.5">
      <c r="A21" s="82">
        <v>13</v>
      </c>
      <c r="B21" s="83" t="s">
        <v>68</v>
      </c>
      <c r="C21" s="49">
        <v>20083</v>
      </c>
      <c r="D21" s="51" t="s">
        <v>60</v>
      </c>
      <c r="E21" s="85" t="s">
        <v>76</v>
      </c>
      <c r="F21" s="88">
        <v>70</v>
      </c>
    </row>
    <row r="22" spans="1:6" ht="13.5">
      <c r="A22" s="82">
        <v>14</v>
      </c>
      <c r="B22" s="83" t="s">
        <v>68</v>
      </c>
      <c r="C22" s="49">
        <v>20103</v>
      </c>
      <c r="D22" s="51" t="s">
        <v>60</v>
      </c>
      <c r="E22" s="85" t="s">
        <v>77</v>
      </c>
      <c r="F22" s="88">
        <v>20</v>
      </c>
    </row>
    <row r="23" spans="1:6" ht="13.5">
      <c r="A23" s="82">
        <v>15</v>
      </c>
      <c r="B23" s="83" t="s">
        <v>68</v>
      </c>
      <c r="C23" s="49">
        <v>20102</v>
      </c>
      <c r="D23" s="51" t="s">
        <v>60</v>
      </c>
      <c r="E23" s="89" t="s">
        <v>78</v>
      </c>
      <c r="F23" s="88">
        <v>20</v>
      </c>
    </row>
    <row r="24" spans="1:6" ht="13.5">
      <c r="A24" s="82">
        <v>16</v>
      </c>
      <c r="B24" s="83" t="s">
        <v>68</v>
      </c>
      <c r="C24" s="49">
        <v>20079</v>
      </c>
      <c r="D24" s="51" t="s">
        <v>60</v>
      </c>
      <c r="E24" s="85" t="s">
        <v>79</v>
      </c>
      <c r="F24" s="88">
        <v>30</v>
      </c>
    </row>
    <row r="25" spans="1:6" ht="13.5">
      <c r="A25" s="82">
        <v>17</v>
      </c>
      <c r="B25" s="83" t="s">
        <v>68</v>
      </c>
      <c r="C25" s="49">
        <v>20066</v>
      </c>
      <c r="D25" s="51" t="s">
        <v>60</v>
      </c>
      <c r="E25" s="85" t="s">
        <v>80</v>
      </c>
      <c r="F25" s="88">
        <v>20</v>
      </c>
    </row>
    <row r="26" spans="1:6" ht="13.5">
      <c r="A26" s="82">
        <v>18</v>
      </c>
      <c r="B26" s="83" t="s">
        <v>68</v>
      </c>
      <c r="C26" s="49">
        <v>20067</v>
      </c>
      <c r="D26" s="51" t="s">
        <v>60</v>
      </c>
      <c r="E26" s="85" t="s">
        <v>81</v>
      </c>
      <c r="F26" s="88">
        <v>10</v>
      </c>
    </row>
    <row r="27" spans="1:6" ht="13.5">
      <c r="A27" s="82">
        <v>19</v>
      </c>
      <c r="B27" s="83" t="s">
        <v>68</v>
      </c>
      <c r="C27" s="49">
        <v>20101</v>
      </c>
      <c r="D27" s="51" t="s">
        <v>60</v>
      </c>
      <c r="E27" s="85" t="s">
        <v>82</v>
      </c>
      <c r="F27" s="88">
        <v>50</v>
      </c>
    </row>
    <row r="28" spans="1:6" ht="13.5">
      <c r="A28" s="82">
        <v>20</v>
      </c>
      <c r="B28" s="83" t="s">
        <v>68</v>
      </c>
      <c r="C28" s="49">
        <v>20100</v>
      </c>
      <c r="D28" s="51" t="s">
        <v>60</v>
      </c>
      <c r="E28" s="85" t="s">
        <v>83</v>
      </c>
      <c r="F28" s="88">
        <v>50</v>
      </c>
    </row>
    <row r="29" spans="1:6" ht="13.5">
      <c r="A29" s="82">
        <v>21</v>
      </c>
      <c r="B29" s="83" t="s">
        <v>68</v>
      </c>
      <c r="C29" s="49">
        <v>20074</v>
      </c>
      <c r="D29" s="51" t="s">
        <v>60</v>
      </c>
      <c r="E29" s="85" t="s">
        <v>84</v>
      </c>
      <c r="F29" s="88">
        <v>400</v>
      </c>
    </row>
    <row r="30" spans="1:6" ht="13.5">
      <c r="A30" s="82">
        <v>22</v>
      </c>
      <c r="B30" s="83" t="s">
        <v>68</v>
      </c>
      <c r="C30" s="84">
        <v>20073</v>
      </c>
      <c r="D30" s="51" t="s">
        <v>60</v>
      </c>
      <c r="E30" s="85" t="s">
        <v>85</v>
      </c>
      <c r="F30" s="86">
        <v>300</v>
      </c>
    </row>
    <row r="31" spans="1:6" ht="13.5">
      <c r="A31" s="82">
        <v>23</v>
      </c>
      <c r="B31" s="83" t="s">
        <v>68</v>
      </c>
      <c r="C31" s="84">
        <v>20071</v>
      </c>
      <c r="D31" s="51" t="s">
        <v>60</v>
      </c>
      <c r="E31" s="85" t="s">
        <v>86</v>
      </c>
      <c r="F31" s="86">
        <v>500</v>
      </c>
    </row>
    <row r="32" spans="1:6" ht="13.5">
      <c r="A32" s="82">
        <v>24</v>
      </c>
      <c r="B32" s="83" t="s">
        <v>68</v>
      </c>
      <c r="C32" s="84">
        <v>20078</v>
      </c>
      <c r="D32" s="51" t="s">
        <v>63</v>
      </c>
      <c r="E32" s="85" t="s">
        <v>87</v>
      </c>
      <c r="F32" s="86">
        <v>720</v>
      </c>
    </row>
    <row r="33" spans="1:6" ht="13.5">
      <c r="A33" s="82">
        <v>25</v>
      </c>
      <c r="B33" s="83" t="s">
        <v>68</v>
      </c>
      <c r="C33" s="49">
        <v>20081</v>
      </c>
      <c r="D33" s="51" t="s">
        <v>44</v>
      </c>
      <c r="E33" s="85" t="s">
        <v>88</v>
      </c>
      <c r="F33" s="88">
        <v>200</v>
      </c>
    </row>
    <row r="34" spans="1:6" ht="13.5">
      <c r="A34" s="82">
        <v>26</v>
      </c>
      <c r="B34" s="83" t="s">
        <v>68</v>
      </c>
      <c r="C34" s="49">
        <v>20090</v>
      </c>
      <c r="D34" s="51" t="s">
        <v>63</v>
      </c>
      <c r="E34" s="85" t="s">
        <v>89</v>
      </c>
      <c r="F34" s="88">
        <v>2500</v>
      </c>
    </row>
    <row r="35" spans="1:6" ht="13.5">
      <c r="A35" s="82">
        <v>27</v>
      </c>
      <c r="B35" s="83" t="s">
        <v>68</v>
      </c>
      <c r="C35" s="49">
        <v>20094</v>
      </c>
      <c r="D35" s="51" t="s">
        <v>63</v>
      </c>
      <c r="E35" s="85" t="s">
        <v>90</v>
      </c>
      <c r="F35" s="88">
        <v>200</v>
      </c>
    </row>
    <row r="36" spans="1:6" ht="13.5">
      <c r="A36" s="82">
        <v>28</v>
      </c>
      <c r="B36" s="83" t="s">
        <v>68</v>
      </c>
      <c r="C36" s="49">
        <v>20095</v>
      </c>
      <c r="D36" s="51" t="s">
        <v>44</v>
      </c>
      <c r="E36" s="85" t="s">
        <v>91</v>
      </c>
      <c r="F36" s="88">
        <v>200</v>
      </c>
    </row>
    <row r="37" spans="1:6" ht="13.5">
      <c r="A37" s="82">
        <v>29</v>
      </c>
      <c r="B37" s="83" t="s">
        <v>68</v>
      </c>
      <c r="C37" s="49">
        <v>20099</v>
      </c>
      <c r="D37" s="51" t="s">
        <v>60</v>
      </c>
      <c r="E37" s="85" t="s">
        <v>92</v>
      </c>
      <c r="F37" s="88">
        <v>100</v>
      </c>
    </row>
    <row r="38" spans="1:6" ht="13.5">
      <c r="A38" s="82">
        <v>30</v>
      </c>
      <c r="B38" s="83" t="s">
        <v>68</v>
      </c>
      <c r="C38" s="49">
        <v>20098</v>
      </c>
      <c r="D38" s="51" t="s">
        <v>60</v>
      </c>
      <c r="E38" s="85" t="s">
        <v>93</v>
      </c>
      <c r="F38" s="88">
        <v>100</v>
      </c>
    </row>
    <row r="39" spans="1:6" ht="13.5">
      <c r="A39" s="82">
        <v>31</v>
      </c>
      <c r="B39" s="83" t="s">
        <v>68</v>
      </c>
      <c r="C39" s="49">
        <v>20097</v>
      </c>
      <c r="D39" s="51" t="s">
        <v>44</v>
      </c>
      <c r="E39" s="85" t="s">
        <v>94</v>
      </c>
      <c r="F39" s="88">
        <v>200</v>
      </c>
    </row>
    <row r="40" spans="1:6" ht="13.5">
      <c r="A40" s="82">
        <v>32</v>
      </c>
      <c r="B40" s="83" t="s">
        <v>68</v>
      </c>
      <c r="C40" s="49">
        <v>20065</v>
      </c>
      <c r="D40" s="51" t="s">
        <v>44</v>
      </c>
      <c r="E40" s="85" t="s">
        <v>95</v>
      </c>
      <c r="F40" s="88">
        <v>80</v>
      </c>
    </row>
    <row r="41" spans="1:6" ht="13.5">
      <c r="A41" s="82">
        <v>33</v>
      </c>
      <c r="B41" s="83" t="s">
        <v>68</v>
      </c>
      <c r="C41" s="49">
        <v>20064</v>
      </c>
      <c r="D41" s="51" t="s">
        <v>60</v>
      </c>
      <c r="E41" s="85" t="s">
        <v>96</v>
      </c>
      <c r="F41" s="88">
        <v>300</v>
      </c>
    </row>
    <row r="42" spans="1:6" ht="13.5">
      <c r="A42" s="82">
        <v>34</v>
      </c>
      <c r="B42" s="83" t="s">
        <v>68</v>
      </c>
      <c r="C42" s="49">
        <v>20063</v>
      </c>
      <c r="D42" s="51" t="s">
        <v>60</v>
      </c>
      <c r="E42" s="85" t="s">
        <v>97</v>
      </c>
      <c r="F42" s="88">
        <v>100</v>
      </c>
    </row>
    <row r="43" spans="1:6" ht="13.5">
      <c r="A43" s="82">
        <v>35</v>
      </c>
      <c r="B43" s="83" t="s">
        <v>68</v>
      </c>
      <c r="C43" s="49">
        <v>20068</v>
      </c>
      <c r="D43" s="51" t="s">
        <v>60</v>
      </c>
      <c r="E43" s="85" t="s">
        <v>98</v>
      </c>
      <c r="F43" s="88">
        <v>100</v>
      </c>
    </row>
    <row r="44" spans="1:6" ht="13.5">
      <c r="A44" s="82">
        <v>36</v>
      </c>
      <c r="B44" s="83" t="s">
        <v>68</v>
      </c>
      <c r="C44" s="49">
        <v>20069</v>
      </c>
      <c r="D44" s="51" t="s">
        <v>60</v>
      </c>
      <c r="E44" s="85" t="s">
        <v>99</v>
      </c>
      <c r="F44" s="88">
        <v>400</v>
      </c>
    </row>
    <row r="45" spans="1:6" ht="13.5">
      <c r="A45" s="82">
        <v>37</v>
      </c>
      <c r="B45" s="83" t="s">
        <v>68</v>
      </c>
      <c r="C45" s="49">
        <v>20075</v>
      </c>
      <c r="D45" s="51" t="s">
        <v>60</v>
      </c>
      <c r="E45" s="85" t="s">
        <v>100</v>
      </c>
      <c r="F45" s="88">
        <v>200</v>
      </c>
    </row>
    <row r="46" spans="1:6" ht="13.5">
      <c r="A46" s="82">
        <v>38</v>
      </c>
      <c r="B46" s="83" t="s">
        <v>68</v>
      </c>
      <c r="C46" s="49">
        <v>20061</v>
      </c>
      <c r="D46" s="51" t="s">
        <v>60</v>
      </c>
      <c r="E46" s="85" t="s">
        <v>101</v>
      </c>
      <c r="F46" s="88">
        <v>15</v>
      </c>
    </row>
    <row r="47" spans="1:6" ht="13.5">
      <c r="A47" s="82">
        <v>39</v>
      </c>
      <c r="B47" s="83" t="s">
        <v>68</v>
      </c>
      <c r="C47" s="49">
        <v>20060</v>
      </c>
      <c r="D47" s="51" t="s">
        <v>60</v>
      </c>
      <c r="E47" s="85" t="s">
        <v>102</v>
      </c>
      <c r="F47" s="88">
        <v>200</v>
      </c>
    </row>
    <row r="48" spans="1:6" ht="13.5">
      <c r="A48" s="82">
        <v>40</v>
      </c>
      <c r="B48" s="83" t="s">
        <v>34</v>
      </c>
      <c r="C48" s="49">
        <v>7574</v>
      </c>
      <c r="D48" s="51" t="s">
        <v>63</v>
      </c>
      <c r="E48" s="85" t="s">
        <v>103</v>
      </c>
      <c r="F48" s="88">
        <v>10205</v>
      </c>
    </row>
    <row r="49" spans="1:6" ht="13.5">
      <c r="A49" s="49">
        <v>41</v>
      </c>
      <c r="B49" s="83" t="s">
        <v>34</v>
      </c>
      <c r="C49" s="49">
        <v>20076</v>
      </c>
      <c r="D49" s="51" t="s">
        <v>60</v>
      </c>
      <c r="E49" s="85" t="s">
        <v>104</v>
      </c>
      <c r="F49" s="88">
        <v>500</v>
      </c>
    </row>
    <row r="50" spans="1:6" ht="13.5">
      <c r="A50" s="49">
        <v>42</v>
      </c>
      <c r="B50" s="83" t="s">
        <v>34</v>
      </c>
      <c r="C50" s="49">
        <v>20110</v>
      </c>
      <c r="D50" s="51" t="s">
        <v>60</v>
      </c>
      <c r="E50" s="85" t="s">
        <v>105</v>
      </c>
      <c r="F50" s="88">
        <v>150</v>
      </c>
    </row>
    <row r="51" spans="1:6" ht="13.5">
      <c r="A51" s="49">
        <v>43</v>
      </c>
      <c r="B51" s="83" t="s">
        <v>34</v>
      </c>
      <c r="C51" s="49">
        <v>20108</v>
      </c>
      <c r="D51" s="51" t="s">
        <v>60</v>
      </c>
      <c r="E51" s="85" t="s">
        <v>106</v>
      </c>
      <c r="F51" s="88">
        <v>100</v>
      </c>
    </row>
    <row r="52" spans="1:6" ht="13.5">
      <c r="A52" s="49">
        <v>44</v>
      </c>
      <c r="B52" s="83" t="s">
        <v>34</v>
      </c>
      <c r="C52" s="49">
        <v>20114</v>
      </c>
      <c r="D52" s="51" t="s">
        <v>44</v>
      </c>
      <c r="E52" s="85" t="s">
        <v>107</v>
      </c>
      <c r="F52" s="88">
        <v>233.33</v>
      </c>
    </row>
    <row r="53" spans="1:6" ht="13.5">
      <c r="A53" s="49">
        <v>45</v>
      </c>
      <c r="B53" s="83" t="s">
        <v>34</v>
      </c>
      <c r="C53" s="49">
        <v>20116</v>
      </c>
      <c r="D53" s="51" t="s">
        <v>44</v>
      </c>
      <c r="E53" s="85" t="s">
        <v>107</v>
      </c>
      <c r="F53" s="88">
        <v>233.33</v>
      </c>
    </row>
    <row r="54" spans="1:6" ht="13.5">
      <c r="A54" s="49">
        <v>46</v>
      </c>
      <c r="B54" s="83" t="s">
        <v>34</v>
      </c>
      <c r="C54" s="49">
        <v>20118</v>
      </c>
      <c r="D54" s="51" t="s">
        <v>44</v>
      </c>
      <c r="E54" s="85" t="s">
        <v>107</v>
      </c>
      <c r="F54" s="88">
        <v>233.34</v>
      </c>
    </row>
    <row r="55" spans="1:6" ht="13.5">
      <c r="A55" s="49">
        <v>47</v>
      </c>
      <c r="B55" s="83" t="s">
        <v>34</v>
      </c>
      <c r="C55" s="49">
        <v>20112</v>
      </c>
      <c r="D55" s="51" t="s">
        <v>63</v>
      </c>
      <c r="E55" s="85" t="s">
        <v>108</v>
      </c>
      <c r="F55" s="88">
        <v>4498</v>
      </c>
    </row>
    <row r="56" spans="1:6" ht="13.5">
      <c r="A56" s="49">
        <v>48</v>
      </c>
      <c r="B56" s="83" t="s">
        <v>34</v>
      </c>
      <c r="C56" s="49">
        <v>20082</v>
      </c>
      <c r="D56" s="51" t="s">
        <v>63</v>
      </c>
      <c r="E56" s="85" t="s">
        <v>109</v>
      </c>
      <c r="F56" s="88">
        <v>1186.25</v>
      </c>
    </row>
    <row r="57" spans="1:6" ht="13.5">
      <c r="A57" s="49">
        <v>49</v>
      </c>
      <c r="B57" s="83" t="s">
        <v>34</v>
      </c>
      <c r="C57" s="49">
        <v>7605</v>
      </c>
      <c r="D57" s="51" t="s">
        <v>63</v>
      </c>
      <c r="E57" s="85" t="s">
        <v>110</v>
      </c>
      <c r="F57" s="88">
        <v>54434.18</v>
      </c>
    </row>
    <row r="58" spans="1:6" ht="13.5">
      <c r="A58" s="49">
        <v>50</v>
      </c>
      <c r="B58" s="83" t="s">
        <v>34</v>
      </c>
      <c r="C58" s="49">
        <v>20105</v>
      </c>
      <c r="D58" s="51" t="s">
        <v>60</v>
      </c>
      <c r="E58" s="85" t="s">
        <v>111</v>
      </c>
      <c r="F58" s="88">
        <v>150</v>
      </c>
    </row>
    <row r="59" spans="1:6" ht="13.5">
      <c r="A59" s="49">
        <v>51</v>
      </c>
      <c r="B59" s="83" t="s">
        <v>34</v>
      </c>
      <c r="C59" s="49">
        <v>20106</v>
      </c>
      <c r="D59" s="51" t="s">
        <v>60</v>
      </c>
      <c r="E59" s="85" t="s">
        <v>112</v>
      </c>
      <c r="F59" s="88">
        <v>100</v>
      </c>
    </row>
    <row r="60" spans="1:6" ht="13.5">
      <c r="A60" s="49">
        <v>52</v>
      </c>
      <c r="B60" s="83" t="s">
        <v>34</v>
      </c>
      <c r="C60" s="49">
        <v>20107</v>
      </c>
      <c r="D60" s="51" t="s">
        <v>60</v>
      </c>
      <c r="E60" s="85" t="s">
        <v>113</v>
      </c>
      <c r="F60" s="88">
        <v>50</v>
      </c>
    </row>
    <row r="61" spans="1:6" ht="13.5">
      <c r="A61" s="49">
        <v>53</v>
      </c>
      <c r="B61" s="83" t="s">
        <v>34</v>
      </c>
      <c r="C61" s="49">
        <v>20109</v>
      </c>
      <c r="D61" s="51" t="s">
        <v>60</v>
      </c>
      <c r="E61" s="85" t="s">
        <v>114</v>
      </c>
      <c r="F61" s="88">
        <v>15</v>
      </c>
    </row>
    <row r="62" spans="1:6" ht="13.5">
      <c r="A62" s="49">
        <v>54</v>
      </c>
      <c r="B62" s="83" t="s">
        <v>34</v>
      </c>
      <c r="C62" s="49">
        <v>20111</v>
      </c>
      <c r="D62" s="51" t="s">
        <v>60</v>
      </c>
      <c r="E62" s="85" t="s">
        <v>115</v>
      </c>
      <c r="F62" s="88">
        <v>50</v>
      </c>
    </row>
    <row r="63" spans="1:6" ht="13.5">
      <c r="A63" s="49">
        <v>55</v>
      </c>
      <c r="B63" s="83" t="s">
        <v>34</v>
      </c>
      <c r="C63" s="49">
        <v>20119</v>
      </c>
      <c r="D63" s="51" t="s">
        <v>63</v>
      </c>
      <c r="E63" s="85" t="s">
        <v>116</v>
      </c>
      <c r="F63" s="88">
        <v>68.4</v>
      </c>
    </row>
    <row r="64" spans="1:6" ht="13.5">
      <c r="A64" s="49">
        <v>56</v>
      </c>
      <c r="B64" s="83" t="s">
        <v>34</v>
      </c>
      <c r="C64" s="49">
        <v>20135</v>
      </c>
      <c r="D64" s="51" t="s">
        <v>63</v>
      </c>
      <c r="E64" s="85" t="s">
        <v>117</v>
      </c>
      <c r="F64" s="88">
        <v>100</v>
      </c>
    </row>
    <row r="65" spans="1:6" ht="13.5">
      <c r="A65" s="49">
        <v>57</v>
      </c>
      <c r="B65" s="83" t="s">
        <v>34</v>
      </c>
      <c r="C65" s="49">
        <v>20134</v>
      </c>
      <c r="D65" s="51" t="s">
        <v>63</v>
      </c>
      <c r="E65" s="85" t="s">
        <v>118</v>
      </c>
      <c r="F65" s="88">
        <v>37</v>
      </c>
    </row>
    <row r="66" spans="1:6" ht="13.5">
      <c r="A66" s="49">
        <v>58</v>
      </c>
      <c r="B66" s="83" t="s">
        <v>34</v>
      </c>
      <c r="C66" s="49">
        <v>20120</v>
      </c>
      <c r="D66" s="51" t="s">
        <v>63</v>
      </c>
      <c r="E66" s="85" t="s">
        <v>119</v>
      </c>
      <c r="F66" s="88">
        <v>27</v>
      </c>
    </row>
    <row r="67" spans="1:6" ht="13.5">
      <c r="A67" s="49">
        <v>59</v>
      </c>
      <c r="B67" s="83" t="s">
        <v>120</v>
      </c>
      <c r="C67" s="49">
        <v>20167</v>
      </c>
      <c r="D67" s="51" t="s">
        <v>44</v>
      </c>
      <c r="E67" s="85" t="s">
        <v>121</v>
      </c>
      <c r="F67" s="88">
        <v>636.6</v>
      </c>
    </row>
    <row r="68" spans="1:6" ht="13.5">
      <c r="A68" s="49">
        <v>60</v>
      </c>
      <c r="B68" s="83" t="s">
        <v>120</v>
      </c>
      <c r="C68" s="49">
        <v>20164</v>
      </c>
      <c r="D68" s="51" t="s">
        <v>44</v>
      </c>
      <c r="E68" s="85" t="s">
        <v>122</v>
      </c>
      <c r="F68" s="88">
        <v>5911.03</v>
      </c>
    </row>
    <row r="69" spans="1:6" ht="13.5">
      <c r="A69" s="49">
        <v>61</v>
      </c>
      <c r="B69" s="83" t="s">
        <v>120</v>
      </c>
      <c r="C69" s="49">
        <v>20163</v>
      </c>
      <c r="D69" s="51" t="s">
        <v>60</v>
      </c>
      <c r="E69" s="85" t="s">
        <v>123</v>
      </c>
      <c r="F69" s="88">
        <v>100</v>
      </c>
    </row>
    <row r="70" spans="1:6" ht="13.5">
      <c r="A70" s="49">
        <v>62</v>
      </c>
      <c r="B70" s="83" t="s">
        <v>120</v>
      </c>
      <c r="C70" s="49">
        <v>20162</v>
      </c>
      <c r="D70" s="51" t="s">
        <v>60</v>
      </c>
      <c r="E70" s="85" t="s">
        <v>124</v>
      </c>
      <c r="F70" s="88">
        <v>100</v>
      </c>
    </row>
    <row r="71" spans="1:6" ht="13.5">
      <c r="A71" s="49">
        <v>63</v>
      </c>
      <c r="B71" s="83" t="s">
        <v>120</v>
      </c>
      <c r="C71" s="49">
        <v>20161</v>
      </c>
      <c r="D71" s="51" t="s">
        <v>60</v>
      </c>
      <c r="E71" s="85" t="s">
        <v>125</v>
      </c>
      <c r="F71" s="88">
        <v>10</v>
      </c>
    </row>
    <row r="72" spans="1:6" ht="13.5">
      <c r="A72" s="49">
        <v>64</v>
      </c>
      <c r="B72" s="83" t="s">
        <v>120</v>
      </c>
      <c r="C72" s="49">
        <v>20165</v>
      </c>
      <c r="D72" s="51" t="s">
        <v>60</v>
      </c>
      <c r="E72" s="85" t="s">
        <v>126</v>
      </c>
      <c r="F72" s="88">
        <v>10</v>
      </c>
    </row>
    <row r="73" spans="1:6" ht="13.5">
      <c r="A73" s="49">
        <v>65</v>
      </c>
      <c r="B73" s="83" t="s">
        <v>120</v>
      </c>
      <c r="C73" s="49">
        <v>20166</v>
      </c>
      <c r="D73" s="51" t="s">
        <v>60</v>
      </c>
      <c r="E73" s="85" t="s">
        <v>127</v>
      </c>
      <c r="F73" s="88">
        <v>80</v>
      </c>
    </row>
    <row r="74" spans="1:6" ht="13.5">
      <c r="A74" s="49">
        <v>66</v>
      </c>
      <c r="B74" s="83" t="s">
        <v>120</v>
      </c>
      <c r="C74" s="49">
        <v>20160</v>
      </c>
      <c r="D74" s="51" t="s">
        <v>60</v>
      </c>
      <c r="E74" s="85" t="s">
        <v>128</v>
      </c>
      <c r="F74" s="88">
        <v>20</v>
      </c>
    </row>
    <row r="75" spans="1:6" ht="13.5">
      <c r="A75" s="49">
        <v>67</v>
      </c>
      <c r="B75" s="83" t="s">
        <v>120</v>
      </c>
      <c r="C75" s="49">
        <v>20153</v>
      </c>
      <c r="D75" s="51" t="s">
        <v>60</v>
      </c>
      <c r="E75" s="85" t="s">
        <v>129</v>
      </c>
      <c r="F75" s="88">
        <v>50</v>
      </c>
    </row>
    <row r="76" spans="1:6" ht="13.5">
      <c r="A76" s="49">
        <v>68</v>
      </c>
      <c r="B76" s="83" t="s">
        <v>120</v>
      </c>
      <c r="C76" s="49">
        <v>20154</v>
      </c>
      <c r="D76" s="51" t="s">
        <v>60</v>
      </c>
      <c r="E76" s="85" t="s">
        <v>130</v>
      </c>
      <c r="F76" s="88">
        <v>50</v>
      </c>
    </row>
    <row r="77" spans="1:6" ht="13.5">
      <c r="A77" s="49">
        <v>69</v>
      </c>
      <c r="B77" s="83" t="s">
        <v>120</v>
      </c>
      <c r="C77" s="49">
        <v>20155</v>
      </c>
      <c r="D77" s="51" t="s">
        <v>60</v>
      </c>
      <c r="E77" s="85" t="s">
        <v>131</v>
      </c>
      <c r="F77" s="88">
        <v>50</v>
      </c>
    </row>
    <row r="78" spans="1:6" ht="13.5">
      <c r="A78" s="49">
        <v>70</v>
      </c>
      <c r="B78" s="83" t="s">
        <v>120</v>
      </c>
      <c r="C78" s="49">
        <v>20156</v>
      </c>
      <c r="D78" s="51" t="s">
        <v>60</v>
      </c>
      <c r="E78" s="85" t="s">
        <v>132</v>
      </c>
      <c r="F78" s="88">
        <v>200</v>
      </c>
    </row>
    <row r="79" spans="1:6" ht="13.5">
      <c r="A79" s="49">
        <v>71</v>
      </c>
      <c r="B79" s="83" t="s">
        <v>120</v>
      </c>
      <c r="C79" s="49">
        <v>20157</v>
      </c>
      <c r="D79" s="51" t="s">
        <v>60</v>
      </c>
      <c r="E79" s="85" t="s">
        <v>133</v>
      </c>
      <c r="F79" s="88">
        <v>100</v>
      </c>
    </row>
    <row r="80" spans="1:6" ht="13.5">
      <c r="A80" s="49">
        <v>72</v>
      </c>
      <c r="B80" s="83" t="s">
        <v>120</v>
      </c>
      <c r="C80" s="49">
        <v>20158</v>
      </c>
      <c r="D80" s="51" t="s">
        <v>60</v>
      </c>
      <c r="E80" s="85" t="s">
        <v>134</v>
      </c>
      <c r="F80" s="88">
        <v>200</v>
      </c>
    </row>
    <row r="81" spans="1:6" ht="13.5">
      <c r="A81" s="49">
        <v>73</v>
      </c>
      <c r="B81" s="83" t="s">
        <v>120</v>
      </c>
      <c r="C81" s="49">
        <v>20143</v>
      </c>
      <c r="D81" s="51" t="s">
        <v>60</v>
      </c>
      <c r="E81" s="85" t="s">
        <v>135</v>
      </c>
      <c r="F81" s="88">
        <v>15</v>
      </c>
    </row>
    <row r="82" spans="1:6" ht="13.5">
      <c r="A82" s="49">
        <v>74</v>
      </c>
      <c r="B82" s="83" t="s">
        <v>120</v>
      </c>
      <c r="C82" s="49">
        <v>20183</v>
      </c>
      <c r="D82" s="51" t="s">
        <v>44</v>
      </c>
      <c r="E82" s="85" t="s">
        <v>136</v>
      </c>
      <c r="F82" s="88">
        <v>1000</v>
      </c>
    </row>
    <row r="83" spans="1:6" ht="13.5">
      <c r="A83" s="49">
        <v>75</v>
      </c>
      <c r="B83" s="83" t="s">
        <v>120</v>
      </c>
      <c r="C83" s="49">
        <v>20182</v>
      </c>
      <c r="D83" s="51" t="s">
        <v>44</v>
      </c>
      <c r="E83" s="85" t="s">
        <v>137</v>
      </c>
      <c r="F83" s="88">
        <v>1300</v>
      </c>
    </row>
    <row r="84" spans="1:6" ht="13.5">
      <c r="A84" s="49">
        <v>76</v>
      </c>
      <c r="B84" s="83" t="s">
        <v>120</v>
      </c>
      <c r="C84" s="49">
        <v>20181</v>
      </c>
      <c r="D84" s="51" t="s">
        <v>44</v>
      </c>
      <c r="E84" s="85" t="s">
        <v>138</v>
      </c>
      <c r="F84" s="88">
        <v>300</v>
      </c>
    </row>
    <row r="85" spans="1:6" ht="13.5">
      <c r="A85" s="49">
        <v>77</v>
      </c>
      <c r="B85" s="83" t="s">
        <v>120</v>
      </c>
      <c r="C85" s="49">
        <v>20180</v>
      </c>
      <c r="D85" s="51" t="s">
        <v>44</v>
      </c>
      <c r="E85" s="85" t="s">
        <v>139</v>
      </c>
      <c r="F85" s="88">
        <v>1910</v>
      </c>
    </row>
    <row r="86" spans="1:6" ht="13.5">
      <c r="A86" s="49">
        <v>78</v>
      </c>
      <c r="B86" s="83" t="s">
        <v>120</v>
      </c>
      <c r="C86" s="49">
        <v>20179</v>
      </c>
      <c r="D86" s="51" t="s">
        <v>44</v>
      </c>
      <c r="E86" s="85" t="s">
        <v>140</v>
      </c>
      <c r="F86" s="88">
        <v>600</v>
      </c>
    </row>
    <row r="87" spans="1:6" ht="13.5">
      <c r="A87" s="49">
        <v>79</v>
      </c>
      <c r="B87" s="83" t="s">
        <v>120</v>
      </c>
      <c r="C87" s="49">
        <v>20178</v>
      </c>
      <c r="D87" s="51" t="s">
        <v>44</v>
      </c>
      <c r="E87" s="85" t="s">
        <v>141</v>
      </c>
      <c r="F87" s="88">
        <v>3220</v>
      </c>
    </row>
    <row r="88" spans="1:6" ht="13.5">
      <c r="A88" s="49">
        <v>80</v>
      </c>
      <c r="B88" s="83" t="s">
        <v>120</v>
      </c>
      <c r="C88" s="49">
        <v>20176</v>
      </c>
      <c r="D88" s="51" t="s">
        <v>63</v>
      </c>
      <c r="E88" s="85" t="s">
        <v>142</v>
      </c>
      <c r="F88" s="88">
        <v>4488</v>
      </c>
    </row>
    <row r="89" spans="1:6" ht="13.5">
      <c r="A89" s="49">
        <v>81</v>
      </c>
      <c r="B89" s="83" t="s">
        <v>120</v>
      </c>
      <c r="C89" s="49">
        <v>20173</v>
      </c>
      <c r="D89" s="51" t="s">
        <v>44</v>
      </c>
      <c r="E89" s="85" t="s">
        <v>143</v>
      </c>
      <c r="F89" s="88">
        <v>1565.86</v>
      </c>
    </row>
    <row r="90" spans="1:6" ht="13.5">
      <c r="A90" s="49">
        <v>82</v>
      </c>
      <c r="B90" s="83" t="s">
        <v>120</v>
      </c>
      <c r="C90" s="49">
        <v>20171</v>
      </c>
      <c r="D90" s="51" t="s">
        <v>63</v>
      </c>
      <c r="E90" s="85" t="s">
        <v>144</v>
      </c>
      <c r="F90" s="88">
        <v>92.5</v>
      </c>
    </row>
    <row r="91" spans="1:6" ht="13.5">
      <c r="A91" s="49">
        <v>83</v>
      </c>
      <c r="B91" s="83" t="s">
        <v>120</v>
      </c>
      <c r="C91" s="49">
        <v>20169</v>
      </c>
      <c r="D91" s="51" t="s">
        <v>63</v>
      </c>
      <c r="E91" s="85" t="s">
        <v>145</v>
      </c>
      <c r="F91" s="88">
        <v>450</v>
      </c>
    </row>
    <row r="92" spans="1:6" ht="13.5">
      <c r="A92" s="49">
        <v>84</v>
      </c>
      <c r="B92" s="83" t="s">
        <v>120</v>
      </c>
      <c r="C92" s="49">
        <v>20104</v>
      </c>
      <c r="D92" s="51" t="s">
        <v>44</v>
      </c>
      <c r="E92" s="85" t="s">
        <v>146</v>
      </c>
      <c r="F92" s="88">
        <v>6912.5</v>
      </c>
    </row>
    <row r="93" spans="1:6" ht="13.5">
      <c r="A93" s="49">
        <v>85</v>
      </c>
      <c r="B93" s="83" t="s">
        <v>120</v>
      </c>
      <c r="C93" s="49">
        <v>20159</v>
      </c>
      <c r="D93" s="51" t="s">
        <v>44</v>
      </c>
      <c r="E93" s="85" t="s">
        <v>147</v>
      </c>
      <c r="F93" s="88">
        <v>1675</v>
      </c>
    </row>
    <row r="94" spans="1:6" ht="13.5">
      <c r="A94" s="49">
        <v>86</v>
      </c>
      <c r="B94" s="83" t="s">
        <v>120</v>
      </c>
      <c r="C94" s="49">
        <v>20136</v>
      </c>
      <c r="D94" s="51" t="s">
        <v>44</v>
      </c>
      <c r="E94" s="85" t="s">
        <v>148</v>
      </c>
      <c r="F94" s="88">
        <v>1100</v>
      </c>
    </row>
    <row r="95" spans="1:6" ht="13.5">
      <c r="A95" s="49">
        <v>87</v>
      </c>
      <c r="B95" s="83" t="s">
        <v>120</v>
      </c>
      <c r="C95" s="49">
        <v>20168</v>
      </c>
      <c r="D95" s="51" t="s">
        <v>63</v>
      </c>
      <c r="E95" s="85" t="s">
        <v>149</v>
      </c>
      <c r="F95" s="88">
        <v>998</v>
      </c>
    </row>
    <row r="96" spans="1:6" ht="13.5">
      <c r="A96" s="49">
        <v>88</v>
      </c>
      <c r="B96" s="83" t="s">
        <v>120</v>
      </c>
      <c r="C96" s="49">
        <v>20170</v>
      </c>
      <c r="D96" s="51" t="s">
        <v>63</v>
      </c>
      <c r="E96" s="85" t="s">
        <v>150</v>
      </c>
      <c r="F96" s="88">
        <v>52.08</v>
      </c>
    </row>
    <row r="97" spans="1:6" ht="13.5">
      <c r="A97" s="49">
        <v>89</v>
      </c>
      <c r="B97" s="83" t="s">
        <v>120</v>
      </c>
      <c r="C97" s="49">
        <v>20172</v>
      </c>
      <c r="D97" s="51" t="s">
        <v>63</v>
      </c>
      <c r="E97" s="85" t="s">
        <v>151</v>
      </c>
      <c r="F97" s="88">
        <v>5384</v>
      </c>
    </row>
    <row r="98" spans="1:6" ht="13.5">
      <c r="A98" s="49">
        <v>90</v>
      </c>
      <c r="B98" s="83" t="s">
        <v>120</v>
      </c>
      <c r="C98" s="49">
        <v>20174</v>
      </c>
      <c r="D98" s="51" t="s">
        <v>44</v>
      </c>
      <c r="E98" s="85" t="s">
        <v>152</v>
      </c>
      <c r="F98" s="88">
        <v>1100</v>
      </c>
    </row>
    <row r="99" spans="1:6" ht="13.5">
      <c r="A99" s="49">
        <v>91</v>
      </c>
      <c r="B99" s="83" t="s">
        <v>120</v>
      </c>
      <c r="C99" s="49">
        <v>20177</v>
      </c>
      <c r="D99" s="51" t="s">
        <v>44</v>
      </c>
      <c r="E99" s="85" t="s">
        <v>153</v>
      </c>
      <c r="F99" s="88">
        <v>1050</v>
      </c>
    </row>
    <row r="100" spans="1:6" ht="13.5">
      <c r="A100" s="49">
        <v>92</v>
      </c>
      <c r="B100" s="83" t="s">
        <v>120</v>
      </c>
      <c r="C100" s="49">
        <v>20144</v>
      </c>
      <c r="D100" s="51" t="s">
        <v>60</v>
      </c>
      <c r="E100" s="85" t="s">
        <v>154</v>
      </c>
      <c r="F100" s="88">
        <v>100</v>
      </c>
    </row>
    <row r="101" spans="1:6" ht="13.5">
      <c r="A101" s="49">
        <v>93</v>
      </c>
      <c r="B101" s="83" t="s">
        <v>120</v>
      </c>
      <c r="C101" s="49">
        <v>20145</v>
      </c>
      <c r="D101" s="51" t="s">
        <v>60</v>
      </c>
      <c r="E101" s="85" t="s">
        <v>155</v>
      </c>
      <c r="F101" s="88">
        <v>30</v>
      </c>
    </row>
    <row r="102" spans="1:6" ht="13.5">
      <c r="A102" s="49">
        <v>94</v>
      </c>
      <c r="B102" s="83" t="s">
        <v>120</v>
      </c>
      <c r="C102" s="49">
        <v>20146</v>
      </c>
      <c r="D102" s="51" t="s">
        <v>60</v>
      </c>
      <c r="E102" s="85" t="s">
        <v>156</v>
      </c>
      <c r="F102" s="88">
        <v>100</v>
      </c>
    </row>
    <row r="103" spans="1:6" ht="13.5">
      <c r="A103" s="49">
        <v>95</v>
      </c>
      <c r="B103" s="83" t="s">
        <v>120</v>
      </c>
      <c r="C103" s="49">
        <v>20147</v>
      </c>
      <c r="D103" s="51" t="s">
        <v>60</v>
      </c>
      <c r="E103" s="85" t="s">
        <v>157</v>
      </c>
      <c r="F103" s="88">
        <v>20</v>
      </c>
    </row>
    <row r="104" spans="1:6" ht="13.5">
      <c r="A104" s="49">
        <v>96</v>
      </c>
      <c r="B104" s="83" t="s">
        <v>120</v>
      </c>
      <c r="C104" s="49">
        <v>20148</v>
      </c>
      <c r="D104" s="51" t="s">
        <v>60</v>
      </c>
      <c r="E104" s="85" t="s">
        <v>158</v>
      </c>
      <c r="F104" s="88">
        <v>20</v>
      </c>
    </row>
    <row r="105" spans="1:6" ht="13.5">
      <c r="A105" s="49">
        <v>97</v>
      </c>
      <c r="B105" s="83" t="s">
        <v>120</v>
      </c>
      <c r="C105" s="49">
        <v>20149</v>
      </c>
      <c r="D105" s="51" t="s">
        <v>60</v>
      </c>
      <c r="E105" s="85" t="s">
        <v>159</v>
      </c>
      <c r="F105" s="88">
        <v>100</v>
      </c>
    </row>
    <row r="106" spans="1:6" ht="13.5">
      <c r="A106" s="49">
        <v>98</v>
      </c>
      <c r="B106" s="83" t="s">
        <v>120</v>
      </c>
      <c r="C106" s="49">
        <v>20150</v>
      </c>
      <c r="D106" s="51" t="s">
        <v>60</v>
      </c>
      <c r="E106" s="85" t="s">
        <v>160</v>
      </c>
      <c r="F106" s="88">
        <v>200</v>
      </c>
    </row>
    <row r="107" spans="1:6" ht="13.5">
      <c r="A107" s="49">
        <v>99</v>
      </c>
      <c r="B107" s="83" t="s">
        <v>120</v>
      </c>
      <c r="C107" s="49">
        <v>20151</v>
      </c>
      <c r="D107" s="51" t="s">
        <v>60</v>
      </c>
      <c r="E107" s="85" t="s">
        <v>161</v>
      </c>
      <c r="F107" s="88">
        <v>150</v>
      </c>
    </row>
    <row r="108" spans="1:6" ht="13.5">
      <c r="A108" s="49">
        <v>100</v>
      </c>
      <c r="B108" s="83" t="s">
        <v>120</v>
      </c>
      <c r="C108" s="49">
        <v>20152</v>
      </c>
      <c r="D108" s="51" t="s">
        <v>60</v>
      </c>
      <c r="E108" s="85" t="s">
        <v>162</v>
      </c>
      <c r="F108" s="88">
        <v>120</v>
      </c>
    </row>
    <row r="109" spans="1:6" ht="12.75">
      <c r="A109" s="49">
        <v>101</v>
      </c>
      <c r="B109" s="90">
        <v>42577</v>
      </c>
      <c r="C109" s="84">
        <v>20089</v>
      </c>
      <c r="D109" s="91" t="s">
        <v>163</v>
      </c>
      <c r="E109" s="92" t="s">
        <v>164</v>
      </c>
      <c r="F109" s="53">
        <v>1200</v>
      </c>
    </row>
    <row r="110" spans="1:6" ht="13.5">
      <c r="A110" s="49"/>
      <c r="B110" s="83"/>
      <c r="C110" s="49"/>
      <c r="D110" s="51"/>
      <c r="E110" s="93" t="s">
        <v>7</v>
      </c>
      <c r="F110" s="94">
        <f>SUM(F9:F109)</f>
        <v>398917.4000000001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22" customWidth="1"/>
    <col min="2" max="2" width="17.28125" style="22" customWidth="1"/>
    <col min="3" max="3" width="14.7109375" style="22" customWidth="1"/>
    <col min="4" max="4" width="24.7109375" style="22" customWidth="1"/>
    <col min="5" max="5" width="39.421875" style="22" customWidth="1"/>
    <col min="6" max="6" width="15.00390625" style="22" customWidth="1"/>
    <col min="7" max="16384" width="10.421875" style="22" customWidth="1"/>
  </cols>
  <sheetData>
    <row r="1" spans="1:6" ht="12.75">
      <c r="A1" s="23" t="s">
        <v>24</v>
      </c>
      <c r="B1" s="12"/>
      <c r="C1" s="14"/>
      <c r="D1" s="14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s="23" t="s">
        <v>25</v>
      </c>
      <c r="B3" s="14"/>
      <c r="C3" s="12"/>
      <c r="D3" s="14"/>
      <c r="E3" s="15"/>
      <c r="F3" s="12"/>
    </row>
    <row r="4" spans="1:6" ht="12.75">
      <c r="A4" s="23" t="s">
        <v>30</v>
      </c>
      <c r="B4" s="14"/>
      <c r="C4" s="12"/>
      <c r="D4" s="14"/>
      <c r="E4" s="12"/>
      <c r="F4" s="14"/>
    </row>
    <row r="5" spans="1:6" ht="12.75">
      <c r="A5" s="12"/>
      <c r="B5" s="14"/>
      <c r="C5" s="12"/>
      <c r="D5" s="12"/>
      <c r="E5" s="12"/>
      <c r="F5" s="12"/>
    </row>
    <row r="6" spans="1:6" ht="12.75">
      <c r="A6" s="12"/>
      <c r="B6" s="16"/>
      <c r="C6" s="39" t="s">
        <v>32</v>
      </c>
      <c r="D6" s="29" t="s">
        <v>41</v>
      </c>
      <c r="E6" s="12"/>
      <c r="F6" s="12"/>
    </row>
    <row r="7" spans="1:6" ht="12.75">
      <c r="A7" s="12"/>
      <c r="B7" s="12"/>
      <c r="C7" s="12"/>
      <c r="D7" s="12"/>
      <c r="E7" s="12"/>
      <c r="F7" s="12"/>
    </row>
    <row r="8" spans="1:6" ht="52.5">
      <c r="A8" s="17" t="s">
        <v>9</v>
      </c>
      <c r="B8" s="18" t="s">
        <v>10</v>
      </c>
      <c r="C8" s="19" t="s">
        <v>11</v>
      </c>
      <c r="D8" s="18" t="s">
        <v>27</v>
      </c>
      <c r="E8" s="20" t="s">
        <v>28</v>
      </c>
      <c r="F8" s="24" t="s">
        <v>29</v>
      </c>
    </row>
    <row r="9" spans="1:6" ht="13.5">
      <c r="A9" s="49">
        <v>1</v>
      </c>
      <c r="B9" s="50">
        <v>42578</v>
      </c>
      <c r="C9" s="51">
        <v>7570</v>
      </c>
      <c r="D9" s="51" t="s">
        <v>42</v>
      </c>
      <c r="E9" s="52" t="s">
        <v>43</v>
      </c>
      <c r="F9" s="53">
        <v>28700</v>
      </c>
    </row>
    <row r="10" spans="1:6" ht="13.5">
      <c r="A10" s="49">
        <v>2</v>
      </c>
      <c r="B10" s="50">
        <v>42579</v>
      </c>
      <c r="C10" s="51">
        <v>20121</v>
      </c>
      <c r="D10" s="51" t="s">
        <v>44</v>
      </c>
      <c r="E10" s="52" t="s">
        <v>45</v>
      </c>
      <c r="F10" s="53">
        <v>9652.39</v>
      </c>
    </row>
    <row r="11" spans="1:6" ht="13.5">
      <c r="A11" s="49">
        <v>3</v>
      </c>
      <c r="B11" s="50">
        <v>42579</v>
      </c>
      <c r="C11" s="51">
        <v>20021</v>
      </c>
      <c r="D11" s="51" t="s">
        <v>44</v>
      </c>
      <c r="E11" s="52" t="s">
        <v>46</v>
      </c>
      <c r="F11" s="53">
        <v>177248.59</v>
      </c>
    </row>
    <row r="12" spans="1:6" ht="13.5">
      <c r="A12" s="49">
        <v>4</v>
      </c>
      <c r="B12" s="50">
        <v>42579</v>
      </c>
      <c r="C12" s="51">
        <v>20051</v>
      </c>
      <c r="D12" s="51" t="s">
        <v>44</v>
      </c>
      <c r="E12" s="52" t="s">
        <v>45</v>
      </c>
      <c r="F12" s="53">
        <v>29046.55</v>
      </c>
    </row>
    <row r="13" spans="1:256" ht="13.5">
      <c r="A13" s="49">
        <v>5</v>
      </c>
      <c r="B13" s="50">
        <v>42579</v>
      </c>
      <c r="C13" s="51">
        <v>20048</v>
      </c>
      <c r="D13" s="51" t="s">
        <v>44</v>
      </c>
      <c r="E13" s="52" t="s">
        <v>45</v>
      </c>
      <c r="F13" s="53">
        <v>21449.76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9">
        <v>6</v>
      </c>
      <c r="B14" s="50">
        <v>42579</v>
      </c>
      <c r="C14" s="51">
        <v>20047</v>
      </c>
      <c r="D14" s="51" t="s">
        <v>44</v>
      </c>
      <c r="E14" s="52" t="s">
        <v>45</v>
      </c>
      <c r="F14" s="53">
        <v>13406.1</v>
      </c>
    </row>
    <row r="15" spans="1:6" ht="13.5">
      <c r="A15" s="49">
        <v>7</v>
      </c>
      <c r="B15" s="50">
        <v>42579</v>
      </c>
      <c r="C15" s="51">
        <v>20045</v>
      </c>
      <c r="D15" s="51" t="s">
        <v>44</v>
      </c>
      <c r="E15" s="52" t="s">
        <v>45</v>
      </c>
      <c r="F15" s="53">
        <v>13406.1</v>
      </c>
    </row>
    <row r="16" spans="1:6" ht="13.5">
      <c r="A16" s="49">
        <v>8</v>
      </c>
      <c r="B16" s="50">
        <v>42579</v>
      </c>
      <c r="C16" s="51">
        <v>20132</v>
      </c>
      <c r="D16" s="51" t="s">
        <v>44</v>
      </c>
      <c r="E16" s="52" t="s">
        <v>45</v>
      </c>
      <c r="F16" s="53">
        <v>28152.81</v>
      </c>
    </row>
    <row r="17" spans="1:6" ht="13.5">
      <c r="A17" s="49">
        <v>9</v>
      </c>
      <c r="B17" s="50">
        <v>42579</v>
      </c>
      <c r="C17" s="51">
        <v>20130</v>
      </c>
      <c r="D17" s="51" t="s">
        <v>44</v>
      </c>
      <c r="E17" s="52" t="s">
        <v>45</v>
      </c>
      <c r="F17" s="53">
        <v>13406.1</v>
      </c>
    </row>
    <row r="18" spans="1:6" ht="13.5">
      <c r="A18" s="49">
        <v>10</v>
      </c>
      <c r="B18" s="50">
        <v>42579</v>
      </c>
      <c r="C18" s="51">
        <v>20129</v>
      </c>
      <c r="D18" s="51" t="s">
        <v>44</v>
      </c>
      <c r="E18" s="52" t="s">
        <v>45</v>
      </c>
      <c r="F18" s="53">
        <v>14746.71</v>
      </c>
    </row>
    <row r="19" spans="1:6" ht="13.5">
      <c r="A19" s="49">
        <v>11</v>
      </c>
      <c r="B19" s="50">
        <v>42579</v>
      </c>
      <c r="C19" s="51">
        <v>20128</v>
      </c>
      <c r="D19" s="51" t="s">
        <v>44</v>
      </c>
      <c r="E19" s="52" t="s">
        <v>45</v>
      </c>
      <c r="F19" s="53">
        <v>14299.84</v>
      </c>
    </row>
    <row r="20" spans="1:6" ht="13.5">
      <c r="A20" s="49">
        <v>12</v>
      </c>
      <c r="B20" s="50">
        <v>42579</v>
      </c>
      <c r="C20" s="51">
        <v>20127</v>
      </c>
      <c r="D20" s="51" t="s">
        <v>44</v>
      </c>
      <c r="E20" s="52" t="s">
        <v>45</v>
      </c>
      <c r="F20" s="53">
        <v>20109.15</v>
      </c>
    </row>
    <row r="21" spans="1:6" ht="13.5">
      <c r="A21" s="49">
        <v>13</v>
      </c>
      <c r="B21" s="50">
        <v>42579</v>
      </c>
      <c r="C21" s="51">
        <v>20126</v>
      </c>
      <c r="D21" s="51" t="s">
        <v>44</v>
      </c>
      <c r="E21" s="52" t="s">
        <v>45</v>
      </c>
      <c r="F21" s="53">
        <v>21449.76</v>
      </c>
    </row>
    <row r="22" spans="1:6" ht="13.5">
      <c r="A22" s="49">
        <v>14</v>
      </c>
      <c r="B22" s="50">
        <v>42579</v>
      </c>
      <c r="C22" s="51">
        <v>20125</v>
      </c>
      <c r="D22" s="51" t="s">
        <v>44</v>
      </c>
      <c r="E22" s="52" t="s">
        <v>45</v>
      </c>
      <c r="F22" s="53">
        <v>12065.49</v>
      </c>
    </row>
    <row r="23" spans="1:6" ht="13.5">
      <c r="A23" s="49">
        <v>15</v>
      </c>
      <c r="B23" s="50">
        <v>42579</v>
      </c>
      <c r="C23" s="51">
        <v>20124</v>
      </c>
      <c r="D23" s="51" t="s">
        <v>44</v>
      </c>
      <c r="E23" s="52" t="s">
        <v>45</v>
      </c>
      <c r="F23" s="53">
        <v>12065.49</v>
      </c>
    </row>
    <row r="24" spans="1:6" ht="13.5">
      <c r="A24" s="49">
        <v>16</v>
      </c>
      <c r="B24" s="50">
        <v>42579</v>
      </c>
      <c r="C24" s="51">
        <v>20123</v>
      </c>
      <c r="D24" s="51" t="s">
        <v>44</v>
      </c>
      <c r="E24" s="52" t="s">
        <v>45</v>
      </c>
      <c r="F24" s="53">
        <v>13406.1</v>
      </c>
    </row>
    <row r="25" spans="1:6" ht="13.5">
      <c r="A25" s="49">
        <v>17</v>
      </c>
      <c r="B25" s="50">
        <v>42579</v>
      </c>
      <c r="C25" s="51">
        <v>20122</v>
      </c>
      <c r="D25" s="51" t="s">
        <v>44</v>
      </c>
      <c r="E25" s="52" t="s">
        <v>45</v>
      </c>
      <c r="F25" s="53">
        <v>8445.84</v>
      </c>
    </row>
    <row r="26" spans="1:6" ht="13.5">
      <c r="A26" s="49">
        <v>18</v>
      </c>
      <c r="B26" s="50">
        <v>42579</v>
      </c>
      <c r="C26" s="51">
        <v>20117</v>
      </c>
      <c r="D26" s="51" t="s">
        <v>44</v>
      </c>
      <c r="E26" s="52" t="s">
        <v>47</v>
      </c>
      <c r="F26" s="53">
        <v>15400</v>
      </c>
    </row>
    <row r="27" spans="1:6" ht="13.5">
      <c r="A27" s="49">
        <v>19</v>
      </c>
      <c r="B27" s="50">
        <v>42579</v>
      </c>
      <c r="C27" s="51">
        <v>20046</v>
      </c>
      <c r="D27" s="51" t="s">
        <v>44</v>
      </c>
      <c r="E27" s="52" t="s">
        <v>45</v>
      </c>
      <c r="F27" s="53">
        <v>22343.5</v>
      </c>
    </row>
    <row r="28" spans="1:6" ht="13.5">
      <c r="A28" s="49">
        <v>20</v>
      </c>
      <c r="B28" s="50">
        <v>42579</v>
      </c>
      <c r="C28" s="51">
        <v>20131</v>
      </c>
      <c r="D28" s="51" t="s">
        <v>44</v>
      </c>
      <c r="E28" s="52" t="s">
        <v>45</v>
      </c>
      <c r="F28" s="53">
        <v>26365.33</v>
      </c>
    </row>
    <row r="29" spans="1:6" ht="13.5">
      <c r="A29" s="49">
        <v>21</v>
      </c>
      <c r="B29" s="50">
        <v>42579</v>
      </c>
      <c r="C29" s="51">
        <v>20113</v>
      </c>
      <c r="D29" s="51" t="s">
        <v>44</v>
      </c>
      <c r="E29" s="52" t="s">
        <v>47</v>
      </c>
      <c r="F29" s="53">
        <v>15400</v>
      </c>
    </row>
    <row r="30" spans="1:6" ht="13.5">
      <c r="A30" s="49">
        <v>22</v>
      </c>
      <c r="B30" s="50">
        <v>42579</v>
      </c>
      <c r="C30" s="51">
        <v>20115</v>
      </c>
      <c r="D30" s="51" t="s">
        <v>44</v>
      </c>
      <c r="E30" s="52" t="s">
        <v>47</v>
      </c>
      <c r="F30" s="53">
        <v>15400</v>
      </c>
    </row>
    <row r="31" spans="1:6" ht="13.5">
      <c r="A31" s="49">
        <v>23</v>
      </c>
      <c r="B31" s="50">
        <v>42579</v>
      </c>
      <c r="C31" s="51">
        <v>20133</v>
      </c>
      <c r="D31" s="51" t="s">
        <v>44</v>
      </c>
      <c r="E31" s="52" t="s">
        <v>45</v>
      </c>
      <c r="F31" s="53">
        <v>25136.44</v>
      </c>
    </row>
    <row r="32" spans="1:6" ht="13.5">
      <c r="A32" s="49">
        <v>24</v>
      </c>
      <c r="B32" s="50">
        <v>42580</v>
      </c>
      <c r="C32" s="51">
        <v>10453</v>
      </c>
      <c r="D32" s="51" t="s">
        <v>44</v>
      </c>
      <c r="E32" s="52" t="s">
        <v>48</v>
      </c>
      <c r="F32" s="53">
        <v>498340</v>
      </c>
    </row>
    <row r="33" spans="1:6" ht="13.5">
      <c r="A33" s="49">
        <v>25</v>
      </c>
      <c r="B33" s="50">
        <v>42580</v>
      </c>
      <c r="C33" s="51">
        <v>20096</v>
      </c>
      <c r="D33" s="51" t="s">
        <v>44</v>
      </c>
      <c r="E33" s="52" t="s">
        <v>45</v>
      </c>
      <c r="F33" s="53">
        <v>34799.7</v>
      </c>
    </row>
    <row r="34" spans="1:6" ht="13.5">
      <c r="A34" s="49">
        <v>26</v>
      </c>
      <c r="B34" s="50">
        <v>42580</v>
      </c>
      <c r="C34" s="51">
        <v>20175</v>
      </c>
      <c r="D34" s="51" t="s">
        <v>44</v>
      </c>
      <c r="E34" s="52" t="s">
        <v>49</v>
      </c>
      <c r="F34" s="53">
        <v>50000</v>
      </c>
    </row>
    <row r="35" spans="1:6" ht="13.5">
      <c r="A35" s="49">
        <v>27</v>
      </c>
      <c r="B35" s="50">
        <v>42580</v>
      </c>
      <c r="C35" s="51">
        <v>10456</v>
      </c>
      <c r="D35" s="51" t="s">
        <v>44</v>
      </c>
      <c r="E35" s="52" t="s">
        <v>50</v>
      </c>
      <c r="F35" s="53">
        <v>207479.39</v>
      </c>
    </row>
    <row r="36" spans="1:6" ht="13.5">
      <c r="A36" s="49">
        <v>28</v>
      </c>
      <c r="B36" s="50">
        <v>42580</v>
      </c>
      <c r="C36" s="51">
        <v>10454</v>
      </c>
      <c r="D36" s="51" t="s">
        <v>44</v>
      </c>
      <c r="E36" s="52" t="s">
        <v>51</v>
      </c>
      <c r="F36" s="53">
        <v>225976.06</v>
      </c>
    </row>
    <row r="37" spans="1:6" ht="13.5">
      <c r="A37" s="49">
        <v>29</v>
      </c>
      <c r="B37" s="50">
        <v>42580</v>
      </c>
      <c r="C37" s="51">
        <v>10455</v>
      </c>
      <c r="D37" s="51" t="s">
        <v>44</v>
      </c>
      <c r="E37" s="52" t="s">
        <v>52</v>
      </c>
      <c r="F37" s="53">
        <v>109833.22</v>
      </c>
    </row>
    <row r="38" spans="1:6" ht="13.5">
      <c r="A38" s="49">
        <v>30</v>
      </c>
      <c r="B38" s="50">
        <v>42580</v>
      </c>
      <c r="C38" s="51">
        <v>20142</v>
      </c>
      <c r="D38" s="51" t="s">
        <v>44</v>
      </c>
      <c r="E38" s="52" t="s">
        <v>45</v>
      </c>
      <c r="F38" s="53">
        <v>7138.4</v>
      </c>
    </row>
    <row r="39" spans="1:6" ht="13.5">
      <c r="A39" s="49">
        <v>31</v>
      </c>
      <c r="B39" s="50">
        <v>42580</v>
      </c>
      <c r="C39" s="51">
        <v>20141</v>
      </c>
      <c r="D39" s="51" t="s">
        <v>44</v>
      </c>
      <c r="E39" s="52" t="s">
        <v>45</v>
      </c>
      <c r="F39" s="53">
        <v>13384.5</v>
      </c>
    </row>
    <row r="40" spans="1:6" ht="13.5">
      <c r="A40" s="49">
        <v>32</v>
      </c>
      <c r="B40" s="50">
        <v>42580</v>
      </c>
      <c r="C40" s="51">
        <v>20140</v>
      </c>
      <c r="D40" s="51" t="s">
        <v>44</v>
      </c>
      <c r="E40" s="52" t="s">
        <v>45</v>
      </c>
      <c r="F40" s="53">
        <v>14455.26</v>
      </c>
    </row>
    <row r="41" spans="1:6" ht="13.5">
      <c r="A41" s="49">
        <v>33</v>
      </c>
      <c r="B41" s="50">
        <v>42580</v>
      </c>
      <c r="C41" s="51">
        <v>20138</v>
      </c>
      <c r="D41" s="51" t="s">
        <v>44</v>
      </c>
      <c r="E41" s="52" t="s">
        <v>45</v>
      </c>
      <c r="F41" s="53">
        <v>15615.25</v>
      </c>
    </row>
    <row r="42" spans="1:6" ht="13.5">
      <c r="A42" s="49">
        <v>34</v>
      </c>
      <c r="B42" s="50">
        <v>42580</v>
      </c>
      <c r="C42" s="51">
        <v>20137</v>
      </c>
      <c r="D42" s="51" t="s">
        <v>44</v>
      </c>
      <c r="E42" s="52" t="s">
        <v>45</v>
      </c>
      <c r="F42" s="53">
        <v>46399.6</v>
      </c>
    </row>
    <row r="43" spans="1:6" ht="13.5">
      <c r="A43" s="49">
        <v>35</v>
      </c>
      <c r="B43" s="50">
        <v>42580</v>
      </c>
      <c r="C43" s="51">
        <v>20139</v>
      </c>
      <c r="D43" s="51" t="s">
        <v>44</v>
      </c>
      <c r="E43" s="52" t="s">
        <v>45</v>
      </c>
      <c r="F43" s="53">
        <v>31676.65</v>
      </c>
    </row>
    <row r="44" spans="1:6" ht="13.5">
      <c r="A44" s="54" t="s">
        <v>7</v>
      </c>
      <c r="B44" s="55"/>
      <c r="C44" s="55"/>
      <c r="D44" s="55"/>
      <c r="E44" s="55"/>
      <c r="F44" s="56">
        <f>SUM(F9:F43)</f>
        <v>1826200.0799999996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27" customWidth="1"/>
    <col min="2" max="2" width="17.28125" style="27" customWidth="1"/>
    <col min="3" max="3" width="14.7109375" style="27" customWidth="1"/>
    <col min="4" max="4" width="24.7109375" style="27" customWidth="1"/>
    <col min="5" max="5" width="39.421875" style="27" customWidth="1"/>
    <col min="6" max="6" width="15.00390625" style="27" customWidth="1"/>
    <col min="7" max="16384" width="10.421875" style="27" customWidth="1"/>
  </cols>
  <sheetData>
    <row r="1" spans="1:6" ht="12.75">
      <c r="A1" s="23" t="s">
        <v>24</v>
      </c>
      <c r="B1" s="26"/>
      <c r="C1" s="14"/>
      <c r="D1" s="14"/>
      <c r="E1" s="26"/>
      <c r="F1" s="26"/>
    </row>
    <row r="2" spans="2:6" ht="12.75">
      <c r="B2" s="26"/>
      <c r="C2" s="26"/>
      <c r="D2" s="26"/>
      <c r="E2" s="26"/>
      <c r="F2" s="26"/>
    </row>
    <row r="3" spans="1:6" ht="12.75">
      <c r="A3" s="23" t="s">
        <v>31</v>
      </c>
      <c r="B3" s="14"/>
      <c r="C3" s="26"/>
      <c r="D3" s="14"/>
      <c r="E3" s="28"/>
      <c r="F3" s="26"/>
    </row>
    <row r="4" spans="1:6" ht="12.75">
      <c r="A4" s="124" t="s">
        <v>21</v>
      </c>
      <c r="B4" s="124"/>
      <c r="C4" s="124"/>
      <c r="D4" s="124"/>
      <c r="E4" s="124"/>
      <c r="F4" s="14"/>
    </row>
    <row r="5" spans="1:6" ht="12.75">
      <c r="A5" s="26"/>
      <c r="B5" s="14"/>
      <c r="C5" s="26"/>
      <c r="D5" s="26"/>
      <c r="E5" s="26"/>
      <c r="F5" s="26"/>
    </row>
    <row r="6" spans="1:6" ht="12.75">
      <c r="A6" s="26"/>
      <c r="B6" s="16"/>
      <c r="C6" s="39" t="s">
        <v>32</v>
      </c>
      <c r="D6" s="29" t="s">
        <v>41</v>
      </c>
      <c r="E6" s="26"/>
      <c r="F6" s="26"/>
    </row>
    <row r="7" spans="1:6" ht="12.75">
      <c r="A7" s="26"/>
      <c r="B7" s="26"/>
      <c r="C7" s="26"/>
      <c r="D7" s="26"/>
      <c r="E7" s="26"/>
      <c r="F7" s="26"/>
    </row>
    <row r="8" spans="1:6" ht="53.25" thickBot="1">
      <c r="A8" s="17" t="s">
        <v>9</v>
      </c>
      <c r="B8" s="18" t="s">
        <v>10</v>
      </c>
      <c r="C8" s="19" t="s">
        <v>11</v>
      </c>
      <c r="D8" s="18" t="s">
        <v>27</v>
      </c>
      <c r="E8" s="20" t="s">
        <v>28</v>
      </c>
      <c r="F8" s="24" t="s">
        <v>29</v>
      </c>
    </row>
    <row r="9" spans="1:6" ht="30" thickBot="1">
      <c r="A9" s="25">
        <v>1</v>
      </c>
      <c r="B9" s="57">
        <v>42580</v>
      </c>
      <c r="C9" s="58" t="s">
        <v>58</v>
      </c>
      <c r="D9" s="59" t="s">
        <v>54</v>
      </c>
      <c r="E9" s="60" t="s">
        <v>55</v>
      </c>
      <c r="F9" s="61">
        <v>167550</v>
      </c>
    </row>
    <row r="10" spans="1:256" s="80" customFormat="1" ht="15.75" thickBot="1">
      <c r="A10" s="76" t="s">
        <v>7</v>
      </c>
      <c r="B10" s="77"/>
      <c r="C10" s="78"/>
      <c r="D10" s="77"/>
      <c r="E10" s="78"/>
      <c r="F10" s="81">
        <f>SUM(F9:F9)</f>
        <v>167550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0" sqref="E19:E20"/>
    </sheetView>
  </sheetViews>
  <sheetFormatPr defaultColWidth="10.421875" defaultRowHeight="12.75"/>
  <cols>
    <col min="1" max="1" width="4.8515625" style="27" customWidth="1"/>
    <col min="2" max="2" width="17.28125" style="27" customWidth="1"/>
    <col min="3" max="3" width="14.7109375" style="27" customWidth="1"/>
    <col min="4" max="4" width="24.7109375" style="27" customWidth="1"/>
    <col min="5" max="5" width="39.421875" style="27" customWidth="1"/>
    <col min="6" max="6" width="15.00390625" style="27" customWidth="1"/>
    <col min="7" max="16384" width="10.421875" style="27" customWidth="1"/>
  </cols>
  <sheetData>
    <row r="1" spans="1:6" ht="12.75">
      <c r="A1" s="23" t="s">
        <v>24</v>
      </c>
      <c r="B1" s="26"/>
      <c r="C1" s="14"/>
      <c r="D1" s="14"/>
      <c r="E1" s="26"/>
      <c r="F1" s="26"/>
    </row>
    <row r="2" spans="2:6" ht="12.75">
      <c r="B2" s="26"/>
      <c r="C2" s="26"/>
      <c r="D2" s="26"/>
      <c r="E2" s="26"/>
      <c r="F2" s="26"/>
    </row>
    <row r="3" spans="1:6" ht="12.75">
      <c r="A3" s="23" t="s">
        <v>31</v>
      </c>
      <c r="B3" s="14"/>
      <c r="C3" s="26"/>
      <c r="D3" s="14"/>
      <c r="E3" s="28"/>
      <c r="F3" s="26"/>
    </row>
    <row r="4" spans="1:6" ht="12.75">
      <c r="A4" s="124" t="s">
        <v>21</v>
      </c>
      <c r="B4" s="124"/>
      <c r="C4" s="124"/>
      <c r="D4" s="124"/>
      <c r="E4" s="124"/>
      <c r="F4" s="14"/>
    </row>
    <row r="5" spans="1:6" ht="12.75">
      <c r="A5" s="26"/>
      <c r="B5" s="14"/>
      <c r="C5" s="26"/>
      <c r="D5" s="26"/>
      <c r="E5" s="26"/>
      <c r="F5" s="26"/>
    </row>
    <row r="6" spans="1:6" ht="12.75">
      <c r="A6" s="26"/>
      <c r="B6" s="16"/>
      <c r="C6" s="39" t="s">
        <v>32</v>
      </c>
      <c r="D6" s="29" t="s">
        <v>41</v>
      </c>
      <c r="E6" s="26"/>
      <c r="F6" s="26"/>
    </row>
    <row r="7" spans="1:6" ht="12.75">
      <c r="A7" s="26"/>
      <c r="B7" s="26"/>
      <c r="C7" s="26"/>
      <c r="D7" s="26"/>
      <c r="E7" s="26"/>
      <c r="F7" s="26"/>
    </row>
    <row r="8" spans="1:6" ht="52.5">
      <c r="A8" s="63" t="s">
        <v>57</v>
      </c>
      <c r="B8" s="62" t="s">
        <v>10</v>
      </c>
      <c r="C8" s="63" t="s">
        <v>11</v>
      </c>
      <c r="D8" s="62" t="s">
        <v>27</v>
      </c>
      <c r="E8" s="62" t="s">
        <v>28</v>
      </c>
      <c r="F8" s="64" t="s">
        <v>29</v>
      </c>
    </row>
    <row r="9" spans="1:6" ht="30">
      <c r="A9" s="65">
        <v>1</v>
      </c>
      <c r="B9" s="66">
        <v>42580</v>
      </c>
      <c r="C9" s="67" t="s">
        <v>53</v>
      </c>
      <c r="D9" s="68" t="s">
        <v>54</v>
      </c>
      <c r="E9" s="69" t="s">
        <v>55</v>
      </c>
      <c r="F9" s="70">
        <v>120140</v>
      </c>
    </row>
    <row r="10" spans="1:6" ht="30">
      <c r="A10" s="71">
        <v>2</v>
      </c>
      <c r="B10" s="66">
        <v>42580</v>
      </c>
      <c r="C10" s="72" t="s">
        <v>56</v>
      </c>
      <c r="D10" s="68" t="s">
        <v>54</v>
      </c>
      <c r="E10" s="69" t="s">
        <v>55</v>
      </c>
      <c r="F10" s="70">
        <v>85600</v>
      </c>
    </row>
    <row r="11" spans="1:6" ht="15">
      <c r="A11" s="71"/>
      <c r="B11" s="73" t="s">
        <v>19</v>
      </c>
      <c r="C11" s="74"/>
      <c r="D11" s="74"/>
      <c r="E11" s="74"/>
      <c r="F11" s="75">
        <f>SUM(F9:F10)</f>
        <v>205740</v>
      </c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2016-08-02T13:02:02Z</cp:lastPrinted>
  <dcterms:created xsi:type="dcterms:W3CDTF">2016-01-19T13:06:09Z</dcterms:created>
  <dcterms:modified xsi:type="dcterms:W3CDTF">2016-08-03T07:18:08Z</dcterms:modified>
  <cp:category/>
  <cp:version/>
  <cp:contentType/>
  <cp:contentStatus/>
</cp:coreProperties>
</file>