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l" sheetId="1" r:id="rId1"/>
    <sheet name="materiale" sheetId="2" r:id="rId2"/>
    <sheet name="juridice" sheetId="3" r:id="rId3"/>
    <sheet name="despagubiri" sheetId="4" r:id="rId4"/>
    <sheet name="Cap.51proiecte" sheetId="5" r:id="rId5"/>
    <sheet name="investitii" sheetId="6" r:id="rId6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<sst xmlns="http://schemas.openxmlformats.org/spreadsheetml/2006/main" count="262" uniqueCount="170">
  <si>
    <t>MINISTERUL  FINANTELOR  PUBLICE</t>
  </si>
  <si>
    <t xml:space="preserve">CAP 51 01 "AUTORITATI PUBLICE SI ACTIUNI EXTERNE" </t>
  </si>
  <si>
    <t>TITL. 10 "CHELTUIELI DE PERSONAL"</t>
  </si>
  <si>
    <t>Saptamana cuprinsa intre</t>
  </si>
  <si>
    <t>04.08.-08.08.2014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</si>
  <si>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</si>
  <si>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</si>
  <si>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</si>
  <si>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</si>
  <si>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</si>
  <si>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</si>
  <si>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</si>
  <si>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august</t>
  </si>
  <si>
    <t>alim card sal luna iulie, pl impoz și contrib</t>
  </si>
  <si>
    <t>alim numerar sal luna iulie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</si>
  <si>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</si>
  <si>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</si>
  <si>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</si>
  <si>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</si>
  <si>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</si>
  <si>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</si>
  <si>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</si>
  <si>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</si>
  <si>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</si>
  <si>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</si>
  <si>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</si>
  <si>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</si>
  <si>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 depl int</t>
  </si>
  <si>
    <t>alim cont card diurna depl int</t>
  </si>
  <si>
    <t>Total 10.01.13</t>
  </si>
  <si>
    <t>Subtotal 10.01.30</t>
  </si>
  <si>
    <t>10.01.30</t>
  </si>
  <si>
    <t>Total 10.01.30</t>
  </si>
  <si>
    <t>Subtotal 10.03.01</t>
  </si>
  <si>
    <t>10.03.01</t>
  </si>
  <si>
    <t>CAS ret și pl sal luna iulie</t>
  </si>
  <si>
    <t>Total 10.03.01</t>
  </si>
  <si>
    <t>Subtotal 10.03.02</t>
  </si>
  <si>
    <t>10.03.02</t>
  </si>
  <si>
    <t>somaj ret și pl sal luna iulie</t>
  </si>
  <si>
    <t>Total 10.03.02</t>
  </si>
  <si>
    <t>Subtotal 10.03.03</t>
  </si>
  <si>
    <t>10.03.03</t>
  </si>
  <si>
    <t>CASS ret și pl sal luna iulie</t>
  </si>
  <si>
    <t>Total 10.03.03</t>
  </si>
  <si>
    <t>Subtotal 10.03.04</t>
  </si>
  <si>
    <t>10.03.04</t>
  </si>
  <si>
    <t>acc și boli prof ret și pl sal luna iulie</t>
  </si>
  <si>
    <t>Total 10.03.04</t>
  </si>
  <si>
    <t>Subtotal 10.03.06</t>
  </si>
  <si>
    <t>10.03.06</t>
  </si>
  <si>
    <t>alim numerar sal luna iulie, pl impoz și contrib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</si>
  <si>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</si>
  <si>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</si>
  <si>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</si>
  <si>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</si>
  <si>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</si>
  <si>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</si>
  <si>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</si>
  <si>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</si>
  <si>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04,08,2014</t>
  </si>
  <si>
    <t>Prompt AP Impex</t>
  </si>
  <si>
    <t>revizie ascensoare</t>
  </si>
  <si>
    <t>05,08,2014</t>
  </si>
  <si>
    <t>Omniasig</t>
  </si>
  <si>
    <t>polita RCA</t>
  </si>
  <si>
    <t>Media Image Monitor</t>
  </si>
  <si>
    <t>servicii online</t>
  </si>
  <si>
    <t>07,08,2014</t>
  </si>
  <si>
    <t>Buget de Stat</t>
  </si>
  <si>
    <t>fd.handicap</t>
  </si>
  <si>
    <t>MFP</t>
  </si>
  <si>
    <t>comision gaze</t>
  </si>
  <si>
    <t>Interfloor Systems</t>
  </si>
  <si>
    <t>reparații pardoseala</t>
  </si>
  <si>
    <t>Nica Bogdan</t>
  </si>
  <si>
    <t xml:space="preserve">delegație </t>
  </si>
  <si>
    <t>total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</si>
  <si>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</si>
  <si>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</si>
  <si>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</si>
  <si>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</si>
  <si>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</si>
  <si>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</si>
  <si>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BUGET DE STAT</t>
  </si>
  <si>
    <t>cheltuieli judiciare dosar 29732/325/2013</t>
  </si>
  <si>
    <t>cheltuieli judiciare dosar 3691/94/2014</t>
  </si>
  <si>
    <t>PERSOANA FIZICA</t>
  </si>
  <si>
    <t>cheltuieli judecată dosar 2745/271/2009</t>
  </si>
  <si>
    <t>cheltuieli judecată dosar 7634/108/2010</t>
  </si>
  <si>
    <t>cheltuieli judecată dosar 512/787/2010</t>
  </si>
  <si>
    <t>cheltuieli judecată dosar 7217/117/2012</t>
  </si>
  <si>
    <t>cheltuieli judecată dosar 3468/221/2014</t>
  </si>
  <si>
    <t>cheltuieli judecată dosar 962/108/2012</t>
  </si>
  <si>
    <t>cheltuieli judecată dosar 7820/108/2013</t>
  </si>
  <si>
    <t>cheltuieli judecată dosar 2840/108/2014</t>
  </si>
  <si>
    <t>cheltuieli judecată dosar 4207/243/2013</t>
  </si>
  <si>
    <t>cheltuieli judecată dosar 4056/108/2013</t>
  </si>
  <si>
    <t>cheltuieli judecată dosar 9945/108/2013</t>
  </si>
  <si>
    <t>cheltuieli judecată dosar 221/119/2011</t>
  </si>
  <si>
    <t>cheltuieli judecată dosar2455/85/2011</t>
  </si>
  <si>
    <t>cheltuieli judecată dosar 1041/93/2014</t>
  </si>
  <si>
    <t>cheltuieli judecată dosar 972/93/2014</t>
  </si>
  <si>
    <t>cheltuieli judecată dosar 1884/108/2014</t>
  </si>
  <si>
    <t>cheltuieli judecată dosar 1072/108/2014</t>
  </si>
  <si>
    <t>cheltuieli judecată dosar 2628/119/2010</t>
  </si>
  <si>
    <t>cheltuieli judecată dosar 5495/107/2012</t>
  </si>
  <si>
    <t>cheltuieli judecată dosar 8971/111/2011</t>
  </si>
  <si>
    <t>cheltuieli judecată dosar 1836/259/2012</t>
  </si>
  <si>
    <t>cheltuieli judecată dosar 19685/271/2013</t>
  </si>
  <si>
    <t>cheltuieli judecată dosar 4192/221/2014</t>
  </si>
  <si>
    <t>cheltuieli judecată dosar 3148/62/2014</t>
  </si>
  <si>
    <t>cheltuieli judecată dosar 972/1/2013</t>
  </si>
  <si>
    <t>cheltuieli judecată dosar 5586/101/2012</t>
  </si>
  <si>
    <t>cheltuieli judecată dosar 590/119/2012</t>
  </si>
  <si>
    <t>cheltuieli judecată dosar 21607/200/2012</t>
  </si>
  <si>
    <t>cheltuieli judecată dosar 39/285/2005</t>
  </si>
  <si>
    <t>cheltuieli judecată dosar 5482/111/2010</t>
  </si>
  <si>
    <t>cheltuieli judecată dosar 14113/320/2012</t>
  </si>
  <si>
    <t>cheltuieli judecată dosar 10104/117/2011</t>
  </si>
  <si>
    <t>cheltuieli judecată dosar 5289/83/2012</t>
  </si>
  <si>
    <t>cheltuieli judecată dosar 236/246/2011</t>
  </si>
  <si>
    <t>cheltuieli judecată dosar 11209/197/2013</t>
  </si>
  <si>
    <t>TOTAL</t>
  </si>
  <si>
    <t>TITLUL 59 "ALTE CHELTUIELI"</t>
  </si>
  <si>
    <t>dosar executare 356/2013</t>
  </si>
  <si>
    <t>dosar executare 121/2014</t>
  </si>
  <si>
    <t>despagubire dosar 7634/108/2010</t>
  </si>
  <si>
    <t>dosar executare 1426/2013</t>
  </si>
  <si>
    <t>dosar executare 7/2014</t>
  </si>
  <si>
    <t>dosar executare 227/2013</t>
  </si>
  <si>
    <t>despagubire dosar 7217/117/2012</t>
  </si>
  <si>
    <t>despagubire dosar 21607/200/2012</t>
  </si>
  <si>
    <t>despagubire dosar 8971/111/2011</t>
  </si>
  <si>
    <t>despagubire dosar 972/1/2013</t>
  </si>
  <si>
    <t>despagubire dosar 5289/83/2012</t>
  </si>
  <si>
    <t>despagubire dosar 5482/111/2010</t>
  </si>
  <si>
    <t>dosar executare 1309/2013</t>
  </si>
  <si>
    <t>dosar executare 321/2014</t>
  </si>
  <si>
    <t>CEC BANK SA</t>
  </si>
  <si>
    <t>consemnari CEC LG.165/2013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</si>
  <si>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</si>
  <si>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</si>
  <si>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</si>
  <si>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 xml:space="preserve">perioada </t>
  </si>
  <si>
    <t xml:space="preserve"> Saptamana: 04.08 – 08.08.2014</t>
  </si>
  <si>
    <t>Data</t>
  </si>
  <si>
    <t>Document</t>
  </si>
  <si>
    <t>Explicaţii</t>
  </si>
  <si>
    <t>Furnizor/Beneficiar suma</t>
  </si>
  <si>
    <t>Suma (lei)</t>
  </si>
  <si>
    <t>OP 4297</t>
  </si>
  <si>
    <t>Servicii de consultanta IBRD – Banca Mondiala - SMIS 39980- 56.02.01</t>
  </si>
  <si>
    <t>IBRD – Banca Mondiala</t>
  </si>
  <si>
    <t>OP 4298</t>
  </si>
  <si>
    <t>Servicii de consultanta IBRD – Banca Mondiala - SMIS 39980- 56.02.02</t>
  </si>
  <si>
    <t>OP 4299</t>
  </si>
  <si>
    <t>TVA – Servicii de consultanta IBRD – Banca Mondiala - SMIS 39980- 56.02.03</t>
  </si>
  <si>
    <t>Buget se stat</t>
  </si>
  <si>
    <t>OP 4324</t>
  </si>
  <si>
    <t xml:space="preserve">Bilet avion intern Attila Gyorgy –  Proiect 1065 – 56.25.02 </t>
  </si>
  <si>
    <t>Mareea Comtur</t>
  </si>
  <si>
    <t>TOTAL TITLU</t>
  </si>
  <si>
    <t xml:space="preserve">CAP 51.01 "AUTORITATI PUBLICE SI ACTIUNI EXTERNE" </t>
  </si>
  <si>
    <t>TITLUL 71 "ACTIVE NEFINANCIARE"</t>
  </si>
  <si>
    <t>perioada</t>
  </si>
  <si>
    <t>Suma</t>
  </si>
  <si>
    <t>OP 4296</t>
  </si>
  <si>
    <t>Achiziție licente Adobe Acrobat XI Professional</t>
  </si>
  <si>
    <t>Alliance Computers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</si>
</sst>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0"/>
    <numFmt numFmtId="170" formatCode="@"/>
    <numFmt numFmtId="171" formatCode="DD/MM/YY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3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6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6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6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69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9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6" fontId="0" fillId="0" borderId="16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8" fontId="0" fillId="0" borderId="20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2" xfId="0" applyFill="1" applyBorder="1" applyAlignment="1">
      <alignment/>
    </xf>
    <xf numFmtId="164" fontId="0" fillId="0" borderId="24" xfId="0" applyFill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6" xfId="0" applyFont="1" applyBorder="1" applyAlignment="1">
      <alignment/>
    </xf>
    <xf numFmtId="164" fontId="0" fillId="0" borderId="27" xfId="0" applyBorder="1" applyAlignment="1">
      <alignment/>
    </xf>
    <xf numFmtId="168" fontId="0" fillId="0" borderId="28" xfId="0" applyNumberFormat="1" applyBorder="1" applyAlignment="1">
      <alignment/>
    </xf>
    <xf numFmtId="164" fontId="0" fillId="0" borderId="28" xfId="0" applyFill="1" applyBorder="1" applyAlignment="1">
      <alignment/>
    </xf>
    <xf numFmtId="164" fontId="0" fillId="0" borderId="28" xfId="0" applyBorder="1" applyAlignment="1">
      <alignment/>
    </xf>
    <xf numFmtId="164" fontId="19" fillId="0" borderId="28" xfId="0" applyFont="1" applyBorder="1" applyAlignment="1">
      <alignment horizontal="right"/>
    </xf>
    <xf numFmtId="165" fontId="19" fillId="0" borderId="29" xfId="15" applyFont="1" applyFill="1" applyBorder="1" applyAlignment="1" applyProtection="1">
      <alignment/>
      <protection/>
    </xf>
    <xf numFmtId="164" fontId="0" fillId="0" borderId="0" xfId="60">
      <alignment/>
      <protection/>
    </xf>
    <xf numFmtId="164" fontId="0" fillId="0" borderId="0" xfId="62">
      <alignment/>
      <protection/>
    </xf>
    <xf numFmtId="164" fontId="19" fillId="0" borderId="0" xfId="60" applyFont="1">
      <alignment/>
      <protection/>
    </xf>
    <xf numFmtId="164" fontId="19" fillId="0" borderId="0" xfId="62" applyFont="1">
      <alignment/>
      <protection/>
    </xf>
    <xf numFmtId="164" fontId="0" fillId="0" borderId="0" xfId="62" applyBorder="1">
      <alignment/>
      <protection/>
    </xf>
    <xf numFmtId="170" fontId="19" fillId="0" borderId="0" xfId="62" applyNumberFormat="1" applyFont="1">
      <alignment/>
      <protection/>
    </xf>
    <xf numFmtId="164" fontId="19" fillId="0" borderId="10" xfId="62" applyFont="1" applyBorder="1" applyAlignment="1">
      <alignment horizontal="center" vertical="center"/>
      <protection/>
    </xf>
    <xf numFmtId="164" fontId="19" fillId="0" borderId="30" xfId="62" applyFont="1" applyBorder="1" applyAlignment="1">
      <alignment horizontal="center" vertical="center"/>
      <protection/>
    </xf>
    <xf numFmtId="164" fontId="19" fillId="0" borderId="30" xfId="62" applyFont="1" applyBorder="1" applyAlignment="1">
      <alignment horizontal="center" vertical="center" wrapText="1"/>
      <protection/>
    </xf>
    <xf numFmtId="164" fontId="19" fillId="0" borderId="30" xfId="60" applyFont="1" applyBorder="1" applyAlignment="1">
      <alignment horizontal="center" vertical="center"/>
      <protection/>
    </xf>
    <xf numFmtId="164" fontId="0" fillId="0" borderId="10" xfId="62" applyFont="1" applyBorder="1" applyAlignment="1">
      <alignment horizontal="center" vertical="center"/>
      <protection/>
    </xf>
    <xf numFmtId="168" fontId="0" fillId="0" borderId="31" xfId="62" applyNumberFormat="1" applyFont="1" applyBorder="1" applyAlignment="1">
      <alignment horizontal="center" vertical="center"/>
      <protection/>
    </xf>
    <xf numFmtId="164" fontId="0" fillId="0" borderId="31" xfId="62" applyFont="1" applyBorder="1" applyAlignment="1">
      <alignment horizontal="center" vertical="center" wrapText="1"/>
      <protection/>
    </xf>
    <xf numFmtId="164" fontId="0" fillId="0" borderId="31" xfId="62" applyFont="1" applyBorder="1" applyAlignment="1">
      <alignment horizontal="center" vertical="center"/>
      <protection/>
    </xf>
    <xf numFmtId="164" fontId="0" fillId="0" borderId="31" xfId="62" applyFont="1" applyBorder="1" applyAlignment="1">
      <alignment horizontal="left" vertical="center"/>
      <protection/>
    </xf>
    <xf numFmtId="166" fontId="0" fillId="0" borderId="31" xfId="60" applyNumberFormat="1" applyFont="1" applyBorder="1" applyAlignment="1">
      <alignment horizontal="right" vertical="center"/>
      <protection/>
    </xf>
    <xf numFmtId="168" fontId="0" fillId="0" borderId="32" xfId="0" applyNumberFormat="1" applyBorder="1" applyAlignment="1">
      <alignment horizontal="center"/>
    </xf>
    <xf numFmtId="164" fontId="0" fillId="0" borderId="32" xfId="0" applyFont="1" applyBorder="1" applyAlignment="1">
      <alignment horizontal="center"/>
    </xf>
    <xf numFmtId="164" fontId="20" fillId="0" borderId="10" xfId="62" applyFont="1" applyBorder="1" applyAlignment="1">
      <alignment horizontal="center" vertical="center"/>
      <protection/>
    </xf>
    <xf numFmtId="168" fontId="19" fillId="0" borderId="33" xfId="62" applyNumberFormat="1" applyFont="1" applyBorder="1" applyAlignment="1">
      <alignment horizontal="center" vertical="center"/>
      <protection/>
    </xf>
    <xf numFmtId="164" fontId="19" fillId="0" borderId="33" xfId="62" applyFont="1" applyBorder="1" applyAlignment="1">
      <alignment horizontal="center" vertical="center" wrapText="1"/>
      <protection/>
    </xf>
    <xf numFmtId="164" fontId="19" fillId="0" borderId="33" xfId="62" applyFont="1" applyBorder="1" applyAlignment="1">
      <alignment horizontal="center" vertical="center"/>
      <protection/>
    </xf>
    <xf numFmtId="164" fontId="19" fillId="0" borderId="33" xfId="62" applyFont="1" applyBorder="1" applyAlignment="1">
      <alignment horizontal="left" vertical="center"/>
      <protection/>
    </xf>
    <xf numFmtId="166" fontId="20" fillId="0" borderId="33" xfId="60" applyNumberFormat="1" applyFont="1" applyBorder="1" applyAlignment="1">
      <alignment horizontal="right" vertical="center"/>
      <protection/>
    </xf>
    <xf numFmtId="164" fontId="19" fillId="0" borderId="10" xfId="62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0" fillId="0" borderId="10" xfId="60" applyFont="1" applyBorder="1" applyAlignment="1">
      <alignment horizont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left"/>
      <protection/>
    </xf>
    <xf numFmtId="166" fontId="0" fillId="0" borderId="10" xfId="60" applyNumberFormat="1" applyFont="1" applyBorder="1" applyAlignment="1">
      <alignment horizontal="right"/>
      <protection/>
    </xf>
    <xf numFmtId="164" fontId="20" fillId="0" borderId="10" xfId="61" applyFont="1" applyBorder="1">
      <alignment/>
      <protection/>
    </xf>
    <xf numFmtId="164" fontId="0" fillId="0" borderId="10" xfId="61" applyBorder="1">
      <alignment/>
      <protection/>
    </xf>
    <xf numFmtId="166" fontId="20" fillId="0" borderId="10" xfId="61" applyNumberFormat="1" applyFont="1" applyBorder="1" applyAlignment="1">
      <alignment horizontal="right"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>
      <alignment/>
      <protection/>
    </xf>
    <xf numFmtId="164" fontId="22" fillId="0" borderId="0" xfId="58" applyFont="1" applyAlignment="1">
      <alignment horizontal="center"/>
      <protection/>
    </xf>
    <xf numFmtId="164" fontId="22" fillId="0" borderId="0" xfId="58" applyFont="1" applyAlignment="1">
      <alignment horizontal="left"/>
      <protection/>
    </xf>
    <xf numFmtId="164" fontId="23" fillId="24" borderId="0" xfId="58" applyNumberFormat="1" applyFont="1" applyFill="1" applyBorder="1" applyAlignment="1">
      <alignment horizontal="left" wrapText="1"/>
      <protection/>
    </xf>
    <xf numFmtId="164" fontId="23" fillId="24" borderId="0" xfId="58" applyNumberFormat="1" applyFont="1" applyFill="1" applyBorder="1" applyAlignment="1">
      <alignment wrapText="1"/>
      <protection/>
    </xf>
    <xf numFmtId="164" fontId="23" fillId="0" borderId="0" xfId="58" applyFont="1" applyBorder="1" applyAlignment="1">
      <alignment horizontal="center" wrapText="1"/>
      <protection/>
    </xf>
    <xf numFmtId="164" fontId="23" fillId="0" borderId="0" xfId="58" applyFont="1" applyBorder="1" applyAlignment="1">
      <alignment wrapText="1"/>
      <protection/>
    </xf>
    <xf numFmtId="164" fontId="21" fillId="0" borderId="0" xfId="58" applyFont="1" applyBorder="1">
      <alignment/>
      <protection/>
    </xf>
    <xf numFmtId="164" fontId="23" fillId="0" borderId="0" xfId="58" applyFont="1" applyFill="1" applyBorder="1" applyAlignment="1">
      <alignment horizontal="center"/>
      <protection/>
    </xf>
    <xf numFmtId="164" fontId="19" fillId="0" borderId="0" xfId="0" applyFont="1" applyAlignment="1">
      <alignment horizontal="center"/>
    </xf>
    <xf numFmtId="164" fontId="23" fillId="0" borderId="0" xfId="58" applyFont="1" applyBorder="1" applyAlignment="1">
      <alignment horizontal="left" wrapText="1"/>
      <protection/>
    </xf>
    <xf numFmtId="164" fontId="22" fillId="0" borderId="34" xfId="58" applyFont="1" applyBorder="1" applyAlignment="1">
      <alignment horizontal="center"/>
      <protection/>
    </xf>
    <xf numFmtId="164" fontId="22" fillId="0" borderId="35" xfId="58" applyFont="1" applyBorder="1" applyAlignment="1">
      <alignment horizontal="center"/>
      <protection/>
    </xf>
    <xf numFmtId="164" fontId="22" fillId="0" borderId="36" xfId="58" applyFont="1" applyBorder="1" applyAlignment="1">
      <alignment horizontal="center" wrapText="1"/>
      <protection/>
    </xf>
    <xf numFmtId="164" fontId="22" fillId="0" borderId="37" xfId="58" applyFont="1" applyBorder="1" applyAlignment="1">
      <alignment horizontal="center"/>
      <protection/>
    </xf>
    <xf numFmtId="168" fontId="21" fillId="0" borderId="10" xfId="0" applyNumberFormat="1" applyFont="1" applyBorder="1" applyAlignment="1">
      <alignment horizontal="center"/>
    </xf>
    <xf numFmtId="164" fontId="21" fillId="0" borderId="10" xfId="0" applyFont="1" applyBorder="1" applyAlignment="1">
      <alignment horizontal="center"/>
    </xf>
    <xf numFmtId="164" fontId="21" fillId="0" borderId="10" xfId="0" applyFont="1" applyBorder="1" applyAlignment="1">
      <alignment vertical="center" wrapText="1"/>
    </xf>
    <xf numFmtId="164" fontId="21" fillId="0" borderId="10" xfId="0" applyFont="1" applyBorder="1" applyAlignment="1">
      <alignment horizontal="left" wrapText="1"/>
    </xf>
    <xf numFmtId="166" fontId="21" fillId="0" borderId="10" xfId="0" applyNumberFormat="1" applyFont="1" applyBorder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/>
    </xf>
    <xf numFmtId="166" fontId="21" fillId="0" borderId="0" xfId="0" applyNumberFormat="1" applyFont="1" applyAlignment="1">
      <alignment/>
    </xf>
    <xf numFmtId="164" fontId="21" fillId="0" borderId="13" xfId="0" applyFont="1" applyBorder="1" applyAlignment="1">
      <alignment horizontal="left" wrapText="1"/>
    </xf>
    <xf numFmtId="164" fontId="21" fillId="0" borderId="13" xfId="0" applyFont="1" applyBorder="1" applyAlignment="1">
      <alignment horizontal="center"/>
    </xf>
    <xf numFmtId="168" fontId="21" fillId="0" borderId="38" xfId="0" applyNumberFormat="1" applyFont="1" applyBorder="1" applyAlignment="1">
      <alignment horizontal="center"/>
    </xf>
    <xf numFmtId="164" fontId="21" fillId="0" borderId="39" xfId="58" applyFont="1" applyBorder="1" applyAlignment="1">
      <alignment horizontal="center"/>
      <protection/>
    </xf>
    <xf numFmtId="164" fontId="21" fillId="0" borderId="11" xfId="58" applyFont="1" applyBorder="1" applyAlignment="1">
      <alignment horizontal="center"/>
      <protection/>
    </xf>
    <xf numFmtId="164" fontId="21" fillId="0" borderId="11" xfId="58" applyFont="1" applyBorder="1">
      <alignment/>
      <protection/>
    </xf>
    <xf numFmtId="166" fontId="21" fillId="0" borderId="40" xfId="58" applyNumberFormat="1" applyFont="1" applyBorder="1">
      <alignment/>
      <protection/>
    </xf>
    <xf numFmtId="164" fontId="14" fillId="0" borderId="0" xfId="58">
      <alignment/>
      <protection/>
    </xf>
    <xf numFmtId="164" fontId="23" fillId="0" borderId="0" xfId="58" applyFont="1" applyFill="1" applyBorder="1" applyAlignment="1">
      <alignment horizontal="left"/>
      <protection/>
    </xf>
    <xf numFmtId="170" fontId="23" fillId="0" borderId="0" xfId="58" applyNumberFormat="1" applyFont="1" applyFill="1" applyBorder="1" applyAlignment="1">
      <alignment horizontal="left"/>
      <protection/>
    </xf>
    <xf numFmtId="170" fontId="23" fillId="0" borderId="0" xfId="58" applyNumberFormat="1" applyFont="1" applyFill="1" applyBorder="1" applyAlignment="1">
      <alignment horizontal="center"/>
      <protection/>
    </xf>
    <xf numFmtId="164" fontId="22" fillId="0" borderId="19" xfId="58" applyFont="1" applyBorder="1" applyAlignment="1">
      <alignment horizontal="center"/>
      <protection/>
    </xf>
    <xf numFmtId="164" fontId="22" fillId="0" borderId="16" xfId="58" applyFont="1" applyBorder="1" applyAlignment="1">
      <alignment horizontal="center"/>
      <protection/>
    </xf>
    <xf numFmtId="164" fontId="22" fillId="0" borderId="41" xfId="58" applyFont="1" applyBorder="1" applyAlignment="1">
      <alignment horizontal="center"/>
      <protection/>
    </xf>
    <xf numFmtId="171" fontId="21" fillId="0" borderId="42" xfId="58" applyNumberFormat="1" applyFont="1" applyBorder="1" applyAlignment="1">
      <alignment horizontal="left"/>
      <protection/>
    </xf>
    <xf numFmtId="164" fontId="21" fillId="0" borderId="10" xfId="58" applyFont="1" applyBorder="1" applyAlignment="1">
      <alignment horizontal="left"/>
      <protection/>
    </xf>
    <xf numFmtId="164" fontId="21" fillId="0" borderId="10" xfId="58" applyNumberFormat="1" applyFont="1" applyBorder="1" applyAlignment="1">
      <alignment horizontal="left" vertical="center" wrapText="1"/>
      <protection/>
    </xf>
    <xf numFmtId="164" fontId="21" fillId="0" borderId="10" xfId="58" applyFont="1" applyBorder="1" applyAlignment="1">
      <alignment horizontal="center" wrapText="1"/>
      <protection/>
    </xf>
    <xf numFmtId="166" fontId="21" fillId="0" borderId="23" xfId="58" applyNumberFormat="1" applyFont="1" applyBorder="1" applyAlignment="1">
      <alignment horizontal="right"/>
      <protection/>
    </xf>
    <xf numFmtId="164" fontId="14" fillId="0" borderId="10" xfId="58" applyFont="1" applyBorder="1" applyAlignment="1">
      <alignment horizontal="center" wrapText="1"/>
      <protection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_Sheet2" xfId="61"/>
    <cellStyle name="Normal_Sheet2 2" xfId="62"/>
    <cellStyle name="Note" xfId="63"/>
    <cellStyle name="Outpu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C1:K64"/>
  <sheetViews>
    <sheetView tabSelected="1" workbookViewId="0" topLeftCell="C1">
      <selection activeCell="O11" sqref="O11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>
      <c r="C6" s="1"/>
      <c r="D6" s="1"/>
      <c r="E6" s="1"/>
      <c r="F6" s="1"/>
      <c r="K6" s="2"/>
    </row>
    <row r="7" spans="3:11" ht="14.25">
      <c r="C7" s="1"/>
      <c r="D7" s="1"/>
      <c r="E7" s="1"/>
      <c r="F7" s="1"/>
      <c r="K7" s="2"/>
    </row>
    <row r="8" spans="3:11" ht="14.25">
      <c r="C8" s="1"/>
      <c r="D8" s="1"/>
      <c r="E8" s="1"/>
      <c r="F8" s="1" t="s">
        <v>3</v>
      </c>
      <c r="K8" s="2"/>
    </row>
    <row r="9" spans="3:11" ht="14.25">
      <c r="C9" s="1"/>
      <c r="D9" s="3"/>
      <c r="E9" s="1"/>
      <c r="F9" s="4" t="s">
        <v>4</v>
      </c>
      <c r="K9" s="2"/>
    </row>
    <row r="10" spans="3:11" ht="14.25">
      <c r="C10" s="1"/>
      <c r="D10" s="3"/>
      <c r="E10" s="1"/>
      <c r="F10" s="4"/>
      <c r="K10" s="2"/>
    </row>
    <row r="11" spans="4:6" ht="14.25">
      <c r="D11" s="1"/>
      <c r="E11" s="1"/>
      <c r="F11" s="1"/>
    </row>
    <row r="12" spans="3:10" ht="25.5" customHeight="1"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6"/>
      <c r="I12" s="6"/>
      <c r="J12" s="6"/>
    </row>
    <row r="13" spans="3:10" ht="12.75" customHeight="1">
      <c r="C13" s="7" t="s">
        <v>10</v>
      </c>
      <c r="D13" s="5"/>
      <c r="E13" s="5"/>
      <c r="F13" s="8">
        <v>51929675</v>
      </c>
      <c r="G13" s="5"/>
      <c r="H13" s="6"/>
      <c r="I13" s="6"/>
      <c r="J13" s="6"/>
    </row>
    <row r="14" spans="3:10" ht="14.25">
      <c r="C14" s="9" t="s">
        <v>11</v>
      </c>
      <c r="D14" s="10" t="s">
        <v>12</v>
      </c>
      <c r="E14" s="11">
        <v>7</v>
      </c>
      <c r="F14" s="12">
        <v>7290527</v>
      </c>
      <c r="G14" s="11" t="s">
        <v>13</v>
      </c>
      <c r="H14" s="6"/>
      <c r="I14" s="6"/>
      <c r="J14" s="6"/>
    </row>
    <row r="15" spans="3:10" ht="14.25">
      <c r="C15" s="9"/>
      <c r="D15" s="10"/>
      <c r="E15" s="11">
        <v>8</v>
      </c>
      <c r="F15" s="12">
        <v>98123</v>
      </c>
      <c r="G15" s="11" t="s">
        <v>14</v>
      </c>
      <c r="H15" s="6"/>
      <c r="I15" s="6"/>
      <c r="J15" s="6"/>
    </row>
    <row r="16" spans="3:10" ht="14.25">
      <c r="C16" s="9"/>
      <c r="D16" s="10"/>
      <c r="E16" s="11"/>
      <c r="F16" s="12"/>
      <c r="G16" s="11"/>
      <c r="H16" s="6"/>
      <c r="I16" s="6"/>
      <c r="J16" s="6"/>
    </row>
    <row r="17" spans="3:10" ht="14.25">
      <c r="C17" s="13" t="s">
        <v>15</v>
      </c>
      <c r="D17" s="14"/>
      <c r="E17" s="15"/>
      <c r="F17" s="16">
        <f>SUM(F13:F16)</f>
        <v>59318325</v>
      </c>
      <c r="G17" s="15"/>
      <c r="H17" s="6"/>
      <c r="I17" s="6"/>
      <c r="J17" s="6"/>
    </row>
    <row r="18" spans="3:10" ht="14.25">
      <c r="C18" s="17" t="s">
        <v>16</v>
      </c>
      <c r="D18" s="18"/>
      <c r="E18" s="19"/>
      <c r="F18" s="20">
        <v>156692</v>
      </c>
      <c r="G18" s="19"/>
      <c r="H18" s="6"/>
      <c r="I18" s="6"/>
      <c r="J18" s="6"/>
    </row>
    <row r="19" spans="3:10" ht="14.25" hidden="1">
      <c r="C19" s="21" t="s">
        <v>17</v>
      </c>
      <c r="D19" s="11"/>
      <c r="E19" s="11"/>
      <c r="F19" s="12"/>
      <c r="G19" s="11"/>
      <c r="H19" s="6"/>
      <c r="I19" s="6"/>
      <c r="J19" s="6"/>
    </row>
    <row r="20" spans="3:10" ht="14.25" hidden="1">
      <c r="C20" s="21"/>
      <c r="D20" s="11"/>
      <c r="E20" s="11"/>
      <c r="F20" s="12"/>
      <c r="G20" s="11"/>
      <c r="H20" s="6"/>
      <c r="I20" s="6"/>
      <c r="J20" s="6"/>
    </row>
    <row r="21" spans="3:10" ht="14.25">
      <c r="C21" s="21"/>
      <c r="D21" s="11"/>
      <c r="E21" s="11"/>
      <c r="F21" s="12"/>
      <c r="G21" s="11"/>
      <c r="H21" s="6"/>
      <c r="I21" s="6"/>
      <c r="J21" s="6"/>
    </row>
    <row r="22" spans="3:10" ht="14.25">
      <c r="C22" s="22"/>
      <c r="D22" s="19"/>
      <c r="E22" s="19"/>
      <c r="F22" s="20"/>
      <c r="G22" s="11"/>
      <c r="H22" s="6"/>
      <c r="I22" s="6"/>
      <c r="J22" s="6"/>
    </row>
    <row r="23" spans="3:10" ht="14.25">
      <c r="C23" s="13" t="s">
        <v>18</v>
      </c>
      <c r="D23" s="15"/>
      <c r="E23" s="15"/>
      <c r="F23" s="16">
        <f>SUM(F18:F22)</f>
        <v>156692</v>
      </c>
      <c r="G23" s="15"/>
      <c r="H23" s="6"/>
      <c r="I23" s="6"/>
      <c r="J23" s="6"/>
    </row>
    <row r="24" spans="3:10" ht="14.25">
      <c r="C24" s="17" t="s">
        <v>19</v>
      </c>
      <c r="D24" s="23"/>
      <c r="E24" s="23"/>
      <c r="F24" s="24">
        <v>243290</v>
      </c>
      <c r="G24" s="25"/>
      <c r="H24" s="26"/>
      <c r="I24" s="6"/>
      <c r="J24" s="6"/>
    </row>
    <row r="25" spans="3:10" ht="14.25">
      <c r="C25" s="21" t="s">
        <v>20</v>
      </c>
      <c r="D25" s="10" t="s">
        <v>12</v>
      </c>
      <c r="E25" s="11">
        <v>7</v>
      </c>
      <c r="F25" s="12">
        <v>36711</v>
      </c>
      <c r="G25" s="11" t="s">
        <v>13</v>
      </c>
      <c r="H25" s="26"/>
      <c r="I25" s="6"/>
      <c r="J25" s="6"/>
    </row>
    <row r="26" spans="3:10" ht="14.25">
      <c r="C26" s="22"/>
      <c r="D26" s="17"/>
      <c r="E26" s="17"/>
      <c r="F26" s="20"/>
      <c r="G26" s="19"/>
      <c r="H26" s="26"/>
      <c r="I26" s="6"/>
      <c r="J26" s="6"/>
    </row>
    <row r="27" spans="3:10" ht="14.25">
      <c r="C27" s="13" t="s">
        <v>21</v>
      </c>
      <c r="D27" s="13"/>
      <c r="E27" s="13"/>
      <c r="F27" s="16">
        <f>SUM(F24:F26)</f>
        <v>280001</v>
      </c>
      <c r="G27" s="15"/>
      <c r="H27" s="26"/>
      <c r="I27" s="6"/>
      <c r="J27" s="6"/>
    </row>
    <row r="28" spans="3:10" ht="14.25" hidden="1">
      <c r="C28" s="17" t="s">
        <v>22</v>
      </c>
      <c r="D28" s="17"/>
      <c r="E28" s="17"/>
      <c r="F28" s="20">
        <v>95781</v>
      </c>
      <c r="G28" s="19"/>
      <c r="H28" s="26"/>
      <c r="I28" s="6"/>
      <c r="J28" s="6"/>
    </row>
    <row r="29" spans="3:10" ht="14.25" hidden="1">
      <c r="C29" s="22" t="s">
        <v>23</v>
      </c>
      <c r="D29" s="10"/>
      <c r="E29" s="17"/>
      <c r="F29" s="20"/>
      <c r="G29" s="11"/>
      <c r="H29" s="26"/>
      <c r="I29" s="6"/>
      <c r="J29" s="6"/>
    </row>
    <row r="30" spans="3:10" ht="14.25">
      <c r="C30" s="22"/>
      <c r="D30" s="17"/>
      <c r="E30" s="17"/>
      <c r="F30" s="20"/>
      <c r="G30" s="11"/>
      <c r="H30" s="26"/>
      <c r="I30" s="6"/>
      <c r="J30" s="6"/>
    </row>
    <row r="31" spans="3:10" ht="14.25">
      <c r="C31" s="22"/>
      <c r="D31" s="17"/>
      <c r="E31" s="17"/>
      <c r="F31" s="20"/>
      <c r="G31" s="11"/>
      <c r="H31" s="26"/>
      <c r="I31" s="6"/>
      <c r="J31" s="6"/>
    </row>
    <row r="32" spans="3:10" ht="14.25">
      <c r="C32" s="22"/>
      <c r="D32" s="17"/>
      <c r="E32" s="17"/>
      <c r="F32" s="20"/>
      <c r="G32" s="11"/>
      <c r="H32" s="26"/>
      <c r="I32" s="6"/>
      <c r="J32" s="6"/>
    </row>
    <row r="33" spans="3:10" ht="14.25">
      <c r="C33" s="13" t="s">
        <v>24</v>
      </c>
      <c r="D33" s="13"/>
      <c r="E33" s="13"/>
      <c r="F33" s="16">
        <f>SUM(F28:F32)</f>
        <v>95781</v>
      </c>
      <c r="G33" s="15"/>
      <c r="H33" s="26"/>
      <c r="I33" s="6"/>
      <c r="J33" s="6"/>
    </row>
    <row r="34" spans="3:10" ht="14.25">
      <c r="C34" s="23" t="s">
        <v>25</v>
      </c>
      <c r="D34" s="23"/>
      <c r="E34" s="23"/>
      <c r="F34" s="24">
        <v>177098</v>
      </c>
      <c r="G34" s="23"/>
      <c r="H34" s="26"/>
      <c r="I34" s="6"/>
      <c r="J34" s="6"/>
    </row>
    <row r="35" spans="3:10" ht="14.25">
      <c r="C35" s="21" t="s">
        <v>26</v>
      </c>
      <c r="D35" s="10" t="s">
        <v>12</v>
      </c>
      <c r="E35" s="10">
        <v>5</v>
      </c>
      <c r="F35" s="12">
        <v>500</v>
      </c>
      <c r="G35" s="11" t="s">
        <v>27</v>
      </c>
      <c r="H35" s="26"/>
      <c r="I35" s="6"/>
      <c r="J35" s="6"/>
    </row>
    <row r="36" spans="3:10" ht="14.25">
      <c r="C36" s="21"/>
      <c r="D36" s="10"/>
      <c r="E36" s="10">
        <v>7</v>
      </c>
      <c r="F36" s="12">
        <v>13</v>
      </c>
      <c r="G36" s="11" t="s">
        <v>28</v>
      </c>
      <c r="H36" s="26"/>
      <c r="I36" s="6"/>
      <c r="J36" s="6"/>
    </row>
    <row r="37" spans="3:10" ht="14.25">
      <c r="C37" s="22"/>
      <c r="D37" s="27"/>
      <c r="E37" s="17"/>
      <c r="F37" s="20"/>
      <c r="G37" s="19"/>
      <c r="H37" s="26"/>
      <c r="I37" s="6"/>
      <c r="J37" s="6"/>
    </row>
    <row r="38" spans="3:10" ht="14.25">
      <c r="C38" s="15" t="s">
        <v>29</v>
      </c>
      <c r="D38" s="13"/>
      <c r="E38" s="13"/>
      <c r="F38" s="16">
        <f>SUM(F34:F37)</f>
        <v>177611</v>
      </c>
      <c r="G38" s="28"/>
      <c r="H38" s="26"/>
      <c r="I38" s="6"/>
      <c r="J38" s="6"/>
    </row>
    <row r="39" spans="3:10" ht="14.25">
      <c r="C39" s="23" t="s">
        <v>30</v>
      </c>
      <c r="D39" s="23"/>
      <c r="E39" s="23"/>
      <c r="F39" s="24">
        <v>1912418</v>
      </c>
      <c r="G39" s="23"/>
      <c r="H39" s="26"/>
      <c r="I39" s="6"/>
      <c r="J39" s="6"/>
    </row>
    <row r="40" spans="3:10" ht="14.25">
      <c r="C40" s="29" t="s">
        <v>31</v>
      </c>
      <c r="D40" s="10"/>
      <c r="E40" s="10"/>
      <c r="F40" s="12"/>
      <c r="G40" s="11"/>
      <c r="H40" s="26"/>
      <c r="I40" s="6"/>
      <c r="J40" s="6"/>
    </row>
    <row r="41" spans="3:10" ht="14.25">
      <c r="C41" s="21"/>
      <c r="D41" s="17" t="s">
        <v>12</v>
      </c>
      <c r="E41" s="17">
        <v>7</v>
      </c>
      <c r="F41" s="20">
        <v>52478</v>
      </c>
      <c r="G41" s="11" t="s">
        <v>13</v>
      </c>
      <c r="H41" s="26"/>
      <c r="I41" s="6"/>
      <c r="J41" s="6"/>
    </row>
    <row r="42" spans="3:10" ht="14.25">
      <c r="C42" s="21"/>
      <c r="D42" s="17"/>
      <c r="E42" s="17">
        <v>8</v>
      </c>
      <c r="F42" s="20">
        <v>411</v>
      </c>
      <c r="G42" s="11" t="s">
        <v>14</v>
      </c>
      <c r="H42" s="26"/>
      <c r="I42" s="6"/>
      <c r="J42" s="6"/>
    </row>
    <row r="43" spans="3:10" ht="14.25">
      <c r="C43" s="13" t="s">
        <v>32</v>
      </c>
      <c r="D43" s="13"/>
      <c r="E43" s="13"/>
      <c r="F43" s="16">
        <f>SUM(F39:F41)</f>
        <v>1964896</v>
      </c>
      <c r="G43" s="15"/>
      <c r="H43" s="26"/>
      <c r="I43" s="6"/>
      <c r="J43" s="6"/>
    </row>
    <row r="44" spans="3:10" ht="14.25">
      <c r="C44" s="23" t="s">
        <v>33</v>
      </c>
      <c r="D44" s="23"/>
      <c r="E44" s="23"/>
      <c r="F44" s="24">
        <v>11240720</v>
      </c>
      <c r="G44" s="23"/>
      <c r="H44" s="26"/>
      <c r="I44" s="6"/>
      <c r="J44" s="6"/>
    </row>
    <row r="45" spans="3:10" ht="14.25">
      <c r="C45" s="21" t="s">
        <v>34</v>
      </c>
      <c r="D45" s="10" t="s">
        <v>12</v>
      </c>
      <c r="E45" s="10">
        <v>7</v>
      </c>
      <c r="F45" s="12">
        <v>1559734</v>
      </c>
      <c r="G45" s="11" t="s">
        <v>35</v>
      </c>
      <c r="H45" s="26"/>
      <c r="I45" s="6"/>
      <c r="J45" s="6"/>
    </row>
    <row r="46" spans="3:10" ht="14.25">
      <c r="C46" s="21"/>
      <c r="E46" s="10"/>
      <c r="F46" s="12"/>
      <c r="G46" s="11"/>
      <c r="H46" s="26"/>
      <c r="I46" s="6"/>
      <c r="J46" s="6"/>
    </row>
    <row r="47" spans="3:11" ht="14.25">
      <c r="C47" s="13" t="s">
        <v>36</v>
      </c>
      <c r="D47" s="13"/>
      <c r="E47" s="13"/>
      <c r="F47" s="16">
        <f>SUM(F44:F46)</f>
        <v>12800454</v>
      </c>
      <c r="G47" s="28"/>
      <c r="H47" s="30"/>
      <c r="I47" s="31"/>
      <c r="J47" s="6"/>
      <c r="K47" s="6"/>
    </row>
    <row r="48" spans="3:11" ht="14.25">
      <c r="C48" s="23" t="s">
        <v>37</v>
      </c>
      <c r="D48" s="23"/>
      <c r="E48" s="23"/>
      <c r="F48" s="24">
        <v>269196</v>
      </c>
      <c r="G48" s="25"/>
      <c r="H48" s="30"/>
      <c r="I48" s="31"/>
      <c r="J48" s="6"/>
      <c r="K48" s="6"/>
    </row>
    <row r="49" spans="3:10" ht="14.25">
      <c r="C49" s="21" t="s">
        <v>38</v>
      </c>
      <c r="D49" s="10" t="s">
        <v>12</v>
      </c>
      <c r="E49" s="10">
        <v>7</v>
      </c>
      <c r="F49" s="24">
        <v>37378</v>
      </c>
      <c r="G49" s="11" t="s">
        <v>39</v>
      </c>
      <c r="H49" s="26"/>
      <c r="I49" s="6"/>
      <c r="J49" s="6"/>
    </row>
    <row r="50" spans="3:10" ht="14.25">
      <c r="C50" s="21"/>
      <c r="D50" s="10"/>
      <c r="E50" s="10"/>
      <c r="F50" s="24"/>
      <c r="G50" s="11"/>
      <c r="H50" s="26"/>
      <c r="I50" s="6"/>
      <c r="J50" s="6"/>
    </row>
    <row r="51" spans="3:10" ht="14.25">
      <c r="C51" s="13" t="s">
        <v>40</v>
      </c>
      <c r="D51" s="13"/>
      <c r="E51" s="13"/>
      <c r="F51" s="16">
        <f>SUM(F48:F50)</f>
        <v>306574</v>
      </c>
      <c r="G51" s="28"/>
      <c r="H51" s="26"/>
      <c r="I51" s="6"/>
      <c r="J51" s="6"/>
    </row>
    <row r="52" spans="3:10" ht="14.25">
      <c r="C52" s="32" t="s">
        <v>41</v>
      </c>
      <c r="D52" s="32"/>
      <c r="E52" s="32"/>
      <c r="F52" s="33">
        <v>2820634</v>
      </c>
      <c r="G52" s="34"/>
      <c r="H52" s="26"/>
      <c r="I52" s="6"/>
      <c r="J52" s="6"/>
    </row>
    <row r="53" spans="3:10" ht="14.25">
      <c r="C53" s="29" t="s">
        <v>42</v>
      </c>
      <c r="D53" s="10" t="s">
        <v>12</v>
      </c>
      <c r="E53" s="10">
        <v>7</v>
      </c>
      <c r="F53" s="24">
        <v>391241</v>
      </c>
      <c r="G53" s="11" t="s">
        <v>43</v>
      </c>
      <c r="H53" s="26"/>
      <c r="I53" s="6"/>
      <c r="J53" s="6"/>
    </row>
    <row r="54" spans="3:10" ht="14.25">
      <c r="C54" s="21"/>
      <c r="D54" s="10"/>
      <c r="E54" s="10"/>
      <c r="F54" s="12"/>
      <c r="G54" s="11"/>
      <c r="H54" s="26"/>
      <c r="I54" s="6"/>
      <c r="J54" s="6"/>
    </row>
    <row r="55" spans="3:10" ht="14.25">
      <c r="C55" s="13" t="s">
        <v>44</v>
      </c>
      <c r="D55" s="13"/>
      <c r="E55" s="13"/>
      <c r="F55" s="16">
        <f>SUM(F52:F54)</f>
        <v>3211875</v>
      </c>
      <c r="G55" s="28"/>
      <c r="H55" s="26"/>
      <c r="I55" s="6"/>
      <c r="J55" s="6"/>
    </row>
    <row r="56" spans="3:10" ht="14.25">
      <c r="C56" s="23" t="s">
        <v>45</v>
      </c>
      <c r="D56" s="10"/>
      <c r="E56" s="23"/>
      <c r="F56" s="24">
        <v>81063</v>
      </c>
      <c r="G56" s="25"/>
      <c r="H56" s="26"/>
      <c r="I56" s="6"/>
      <c r="J56" s="6"/>
    </row>
    <row r="57" spans="3:10" ht="14.25">
      <c r="C57" s="21" t="s">
        <v>46</v>
      </c>
      <c r="D57" s="10" t="s">
        <v>12</v>
      </c>
      <c r="E57" s="10">
        <v>7</v>
      </c>
      <c r="F57" s="12">
        <v>11248</v>
      </c>
      <c r="G57" s="11" t="s">
        <v>47</v>
      </c>
      <c r="H57" s="26"/>
      <c r="I57" s="6"/>
      <c r="J57" s="6"/>
    </row>
    <row r="58" spans="3:10" ht="14.25">
      <c r="C58" s="21"/>
      <c r="D58" s="10"/>
      <c r="E58" s="10"/>
      <c r="F58" s="12"/>
      <c r="G58" s="11"/>
      <c r="H58" s="26"/>
      <c r="I58" s="6"/>
      <c r="J58" s="6"/>
    </row>
    <row r="59" spans="3:10" ht="14.25">
      <c r="C59" s="13" t="s">
        <v>48</v>
      </c>
      <c r="D59" s="13"/>
      <c r="E59" s="13"/>
      <c r="F59" s="16">
        <f>SUM(F56:F58)</f>
        <v>92311</v>
      </c>
      <c r="G59" s="28"/>
      <c r="H59" s="26"/>
      <c r="I59" s="6"/>
      <c r="J59" s="6"/>
    </row>
    <row r="60" spans="3:10" ht="14.25">
      <c r="C60" s="23" t="s">
        <v>49</v>
      </c>
      <c r="D60" s="23"/>
      <c r="E60" s="23"/>
      <c r="F60" s="24">
        <v>790359</v>
      </c>
      <c r="G60" s="23"/>
      <c r="H60" s="26"/>
      <c r="I60" s="6"/>
      <c r="J60" s="6"/>
    </row>
    <row r="61" spans="3:10" ht="14.25">
      <c r="C61" s="29" t="s">
        <v>50</v>
      </c>
      <c r="D61" s="10" t="s">
        <v>12</v>
      </c>
      <c r="E61" s="10">
        <v>7</v>
      </c>
      <c r="F61" s="20">
        <v>139267</v>
      </c>
      <c r="G61" s="11" t="s">
        <v>51</v>
      </c>
      <c r="H61" s="26"/>
      <c r="I61" s="6"/>
      <c r="J61" s="6"/>
    </row>
    <row r="62" spans="3:10" ht="14.25">
      <c r="C62" s="22"/>
      <c r="D62" s="17"/>
      <c r="E62" s="17"/>
      <c r="F62" s="20"/>
      <c r="G62" s="19"/>
      <c r="H62" s="26"/>
      <c r="I62" s="6"/>
      <c r="J62" s="6"/>
    </row>
    <row r="63" spans="3:10" ht="14.25">
      <c r="C63" s="13" t="s">
        <v>52</v>
      </c>
      <c r="D63" s="13"/>
      <c r="E63" s="13"/>
      <c r="F63" s="16">
        <f>SUM(F60:F62)</f>
        <v>929626</v>
      </c>
      <c r="G63" s="28"/>
      <c r="H63" s="26"/>
      <c r="I63" s="6"/>
      <c r="J63" s="6"/>
    </row>
    <row r="64" spans="3:10" ht="14.25">
      <c r="C64" s="23"/>
      <c r="D64" s="23"/>
      <c r="E64" s="23"/>
      <c r="F64" s="24"/>
      <c r="G64" s="23"/>
      <c r="H64" s="26"/>
      <c r="I64" s="6"/>
      <c r="J64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F11"/>
  <sheetViews>
    <sheetView workbookViewId="0" topLeftCell="A1">
      <selection activeCell="I15" sqref="I15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8515625" style="0" customWidth="1"/>
  </cols>
  <sheetData>
    <row r="1" ht="14.25">
      <c r="B1" s="1" t="s">
        <v>53</v>
      </c>
    </row>
    <row r="3" spans="1:6" ht="57.75" customHeight="1">
      <c r="A3" s="35" t="s">
        <v>54</v>
      </c>
      <c r="B3" s="35" t="s">
        <v>55</v>
      </c>
      <c r="C3" s="36" t="s">
        <v>56</v>
      </c>
      <c r="D3" s="35" t="s">
        <v>57</v>
      </c>
      <c r="E3" s="37" t="s">
        <v>58</v>
      </c>
      <c r="F3" s="35" t="s">
        <v>59</v>
      </c>
    </row>
    <row r="4" spans="1:6" ht="14.25">
      <c r="A4" s="38">
        <v>1</v>
      </c>
      <c r="B4" s="39" t="s">
        <v>60</v>
      </c>
      <c r="C4" s="40">
        <v>4295</v>
      </c>
      <c r="D4" s="11" t="s">
        <v>61</v>
      </c>
      <c r="E4" s="11" t="s">
        <v>62</v>
      </c>
      <c r="F4" s="41">
        <v>22320</v>
      </c>
    </row>
    <row r="5" spans="1:6" ht="14.25">
      <c r="A5" s="42">
        <v>2</v>
      </c>
      <c r="B5" s="43" t="s">
        <v>63</v>
      </c>
      <c r="C5" s="11">
        <v>4302</v>
      </c>
      <c r="D5" s="44" t="s">
        <v>64</v>
      </c>
      <c r="E5" s="44" t="s">
        <v>65</v>
      </c>
      <c r="F5" s="45">
        <v>1000</v>
      </c>
    </row>
    <row r="6" spans="1:6" ht="14.25">
      <c r="A6" s="46">
        <v>3</v>
      </c>
      <c r="B6" s="43" t="s">
        <v>63</v>
      </c>
      <c r="C6" s="44">
        <v>4301</v>
      </c>
      <c r="D6" s="11" t="s">
        <v>66</v>
      </c>
      <c r="E6" s="11" t="s">
        <v>67</v>
      </c>
      <c r="F6" s="45">
        <v>6198.76</v>
      </c>
    </row>
    <row r="7" spans="1:6" ht="14.25">
      <c r="A7" s="46">
        <v>4</v>
      </c>
      <c r="B7" s="43" t="s">
        <v>68</v>
      </c>
      <c r="C7" s="11">
        <v>4638</v>
      </c>
      <c r="D7" s="44" t="s">
        <v>69</v>
      </c>
      <c r="E7" s="44" t="s">
        <v>70</v>
      </c>
      <c r="F7" s="45">
        <v>19755</v>
      </c>
    </row>
    <row r="8" spans="1:6" ht="14.25">
      <c r="A8" s="47">
        <v>5</v>
      </c>
      <c r="B8" s="43" t="s">
        <v>68</v>
      </c>
      <c r="C8" s="19">
        <v>4323</v>
      </c>
      <c r="D8" s="44" t="s">
        <v>71</v>
      </c>
      <c r="E8" s="11" t="s">
        <v>72</v>
      </c>
      <c r="F8" s="48">
        <v>507</v>
      </c>
    </row>
    <row r="9" spans="1:6" ht="14.25">
      <c r="A9" s="47">
        <v>6</v>
      </c>
      <c r="B9" s="43" t="s">
        <v>68</v>
      </c>
      <c r="C9" s="19">
        <v>4638</v>
      </c>
      <c r="D9" s="49" t="s">
        <v>73</v>
      </c>
      <c r="E9" s="49" t="s">
        <v>74</v>
      </c>
      <c r="F9" s="48">
        <v>10653.17</v>
      </c>
    </row>
    <row r="10" spans="1:6" ht="14.25">
      <c r="A10" s="47">
        <v>7</v>
      </c>
      <c r="B10" s="43" t="s">
        <v>68</v>
      </c>
      <c r="C10" s="19">
        <v>4636</v>
      </c>
      <c r="D10" s="11" t="s">
        <v>75</v>
      </c>
      <c r="E10" s="11" t="s">
        <v>76</v>
      </c>
      <c r="F10" s="48">
        <v>313.44</v>
      </c>
    </row>
    <row r="11" spans="1:6" ht="14.25">
      <c r="A11" s="50"/>
      <c r="B11" s="51"/>
      <c r="C11" s="52"/>
      <c r="D11" s="53"/>
      <c r="E11" s="54" t="s">
        <v>77</v>
      </c>
      <c r="F11" s="55">
        <f>SUM(F4:F10)</f>
        <v>60747.37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F52"/>
  <sheetViews>
    <sheetView workbookViewId="0" topLeftCell="A1">
      <selection activeCell="E47" sqref="E47"/>
    </sheetView>
  </sheetViews>
  <sheetFormatPr defaultColWidth="9.140625" defaultRowHeight="12.75"/>
  <cols>
    <col min="1" max="1" width="8.28125" style="56" customWidth="1"/>
    <col min="2" max="2" width="10.8515625" style="56" customWidth="1"/>
    <col min="3" max="3" width="12.8515625" style="56" customWidth="1"/>
    <col min="4" max="4" width="28.28125" style="56" customWidth="1"/>
    <col min="5" max="5" width="50.7109375" style="56" customWidth="1"/>
    <col min="6" max="6" width="14.140625" style="56" customWidth="1"/>
    <col min="7" max="16384" width="9.140625" style="56" customWidth="1"/>
  </cols>
  <sheetData>
    <row r="1" spans="1:6" ht="14.25">
      <c r="A1" s="57"/>
      <c r="B1" s="57"/>
      <c r="C1" s="57"/>
      <c r="D1" s="57"/>
      <c r="E1" s="57"/>
      <c r="F1" s="57"/>
    </row>
    <row r="2" spans="1:6" ht="14.25">
      <c r="A2" s="57"/>
      <c r="B2" s="57"/>
      <c r="C2" s="57"/>
      <c r="D2" s="57"/>
      <c r="E2" s="57"/>
      <c r="F2" s="57"/>
    </row>
    <row r="3" spans="1:6" ht="14.25">
      <c r="A3" s="58" t="s">
        <v>78</v>
      </c>
      <c r="B3" s="57"/>
      <c r="C3" s="59"/>
      <c r="D3" s="59"/>
      <c r="E3" s="57"/>
      <c r="F3" s="57"/>
    </row>
    <row r="4" spans="2:6" ht="14.25">
      <c r="B4" s="57"/>
      <c r="C4" s="57"/>
      <c r="D4" s="57"/>
      <c r="E4" s="57"/>
      <c r="F4" s="57"/>
    </row>
    <row r="5" spans="2:6" ht="14.25">
      <c r="B5" s="57"/>
      <c r="C5" s="57"/>
      <c r="D5" s="57"/>
      <c r="E5" s="57"/>
      <c r="F5" s="57"/>
    </row>
    <row r="6" spans="2:6" ht="14.25">
      <c r="B6" s="57"/>
      <c r="C6" s="57"/>
      <c r="D6" s="57"/>
      <c r="E6" s="57"/>
      <c r="F6" s="57"/>
    </row>
    <row r="7" spans="1:6" ht="14.25">
      <c r="A7" s="58" t="s">
        <v>79</v>
      </c>
      <c r="B7" s="59"/>
      <c r="C7" s="57"/>
      <c r="D7" s="59"/>
      <c r="E7" s="60"/>
      <c r="F7" s="57"/>
    </row>
    <row r="8" spans="1:6" ht="14.25">
      <c r="A8" s="58" t="s">
        <v>80</v>
      </c>
      <c r="B8" s="59"/>
      <c r="C8" s="57"/>
      <c r="D8" s="59"/>
      <c r="E8" s="57"/>
      <c r="F8" s="59"/>
    </row>
    <row r="9" spans="1:6" ht="14.25">
      <c r="A9" s="57"/>
      <c r="B9" s="59"/>
      <c r="C9" s="57"/>
      <c r="D9" s="57"/>
      <c r="E9" s="57"/>
      <c r="F9" s="57"/>
    </row>
    <row r="10" spans="1:6" ht="14.25">
      <c r="A10" s="57"/>
      <c r="B10" s="61"/>
      <c r="C10" s="57"/>
      <c r="D10" s="57"/>
      <c r="E10" s="57"/>
      <c r="F10" s="57"/>
    </row>
    <row r="11" spans="1:6" ht="14.25">
      <c r="A11" s="57"/>
      <c r="B11" s="57"/>
      <c r="C11" s="57"/>
      <c r="D11" s="57"/>
      <c r="E11" s="57"/>
      <c r="F11" s="57"/>
    </row>
    <row r="12" spans="1:6" ht="50.25">
      <c r="A12" s="62" t="s">
        <v>54</v>
      </c>
      <c r="B12" s="63" t="s">
        <v>55</v>
      </c>
      <c r="C12" s="64" t="s">
        <v>56</v>
      </c>
      <c r="D12" s="63" t="s">
        <v>81</v>
      </c>
      <c r="E12" s="63" t="s">
        <v>82</v>
      </c>
      <c r="F12" s="65" t="s">
        <v>83</v>
      </c>
    </row>
    <row r="13" spans="1:6" ht="15" customHeight="1">
      <c r="A13" s="66">
        <v>1</v>
      </c>
      <c r="B13" s="67">
        <v>41855</v>
      </c>
      <c r="C13" s="68">
        <v>4166</v>
      </c>
      <c r="D13" s="69" t="s">
        <v>84</v>
      </c>
      <c r="E13" s="70" t="s">
        <v>85</v>
      </c>
      <c r="F13" s="71">
        <v>300</v>
      </c>
    </row>
    <row r="14" spans="1:6" ht="15" customHeight="1">
      <c r="A14" s="66">
        <v>2</v>
      </c>
      <c r="B14" s="67">
        <v>41855</v>
      </c>
      <c r="C14" s="68">
        <v>4167</v>
      </c>
      <c r="D14" s="69" t="s">
        <v>84</v>
      </c>
      <c r="E14" s="70" t="s">
        <v>86</v>
      </c>
      <c r="F14" s="71">
        <v>50</v>
      </c>
    </row>
    <row r="15" spans="1:6" ht="15" customHeight="1">
      <c r="A15" s="66">
        <v>3</v>
      </c>
      <c r="B15" s="67">
        <v>41855</v>
      </c>
      <c r="C15" s="68">
        <v>4300</v>
      </c>
      <c r="D15" s="69" t="s">
        <v>87</v>
      </c>
      <c r="E15" s="70" t="s">
        <v>88</v>
      </c>
      <c r="F15" s="71">
        <v>1300</v>
      </c>
    </row>
    <row r="16" spans="1:6" ht="15" customHeight="1">
      <c r="A16" s="66">
        <v>4</v>
      </c>
      <c r="B16" s="72">
        <v>41857</v>
      </c>
      <c r="C16" s="68">
        <v>4318</v>
      </c>
      <c r="D16" s="69" t="s">
        <v>87</v>
      </c>
      <c r="E16" s="70" t="s">
        <v>89</v>
      </c>
      <c r="F16" s="71">
        <v>7500</v>
      </c>
    </row>
    <row r="17" spans="1:6" ht="15" customHeight="1">
      <c r="A17" s="66">
        <v>5</v>
      </c>
      <c r="B17" s="72">
        <v>41857</v>
      </c>
      <c r="C17" s="68">
        <v>4320</v>
      </c>
      <c r="D17" s="69" t="s">
        <v>87</v>
      </c>
      <c r="E17" s="70" t="s">
        <v>90</v>
      </c>
      <c r="F17" s="71">
        <v>2720</v>
      </c>
    </row>
    <row r="18" spans="1:6" ht="15" customHeight="1">
      <c r="A18" s="66">
        <v>6</v>
      </c>
      <c r="B18" s="72">
        <v>41857</v>
      </c>
      <c r="C18" s="68">
        <v>4322</v>
      </c>
      <c r="D18" s="69" t="s">
        <v>87</v>
      </c>
      <c r="E18" s="70" t="s">
        <v>91</v>
      </c>
      <c r="F18" s="71">
        <v>175</v>
      </c>
    </row>
    <row r="19" spans="1:6" ht="15" customHeight="1">
      <c r="A19" s="66">
        <v>7</v>
      </c>
      <c r="B19" s="72">
        <v>41858</v>
      </c>
      <c r="C19" s="68">
        <v>4313</v>
      </c>
      <c r="D19" s="73" t="s">
        <v>84</v>
      </c>
      <c r="E19" s="70" t="s">
        <v>92</v>
      </c>
      <c r="F19" s="71">
        <v>100</v>
      </c>
    </row>
    <row r="20" spans="1:6" ht="15" customHeight="1">
      <c r="A20" s="66">
        <v>8</v>
      </c>
      <c r="B20" s="72">
        <v>41858</v>
      </c>
      <c r="C20" s="68">
        <v>4312</v>
      </c>
      <c r="D20" s="73" t="s">
        <v>84</v>
      </c>
      <c r="E20" s="70" t="s">
        <v>93</v>
      </c>
      <c r="F20" s="71">
        <v>700</v>
      </c>
    </row>
    <row r="21" spans="1:6" ht="15" customHeight="1">
      <c r="A21" s="66">
        <v>9</v>
      </c>
      <c r="B21" s="72">
        <v>41858</v>
      </c>
      <c r="C21" s="68">
        <v>4311</v>
      </c>
      <c r="D21" s="73" t="s">
        <v>84</v>
      </c>
      <c r="E21" s="70" t="s">
        <v>94</v>
      </c>
      <c r="F21" s="71">
        <v>200</v>
      </c>
    </row>
    <row r="22" spans="1:6" ht="15" customHeight="1">
      <c r="A22" s="66">
        <v>10</v>
      </c>
      <c r="B22" s="72">
        <v>41858</v>
      </c>
      <c r="C22" s="68">
        <v>4630</v>
      </c>
      <c r="D22" s="73" t="s">
        <v>84</v>
      </c>
      <c r="E22" s="70" t="s">
        <v>95</v>
      </c>
      <c r="F22" s="71">
        <v>50</v>
      </c>
    </row>
    <row r="23" spans="1:6" ht="15" customHeight="1">
      <c r="A23" s="66">
        <v>11</v>
      </c>
      <c r="B23" s="72">
        <v>41858</v>
      </c>
      <c r="C23" s="68">
        <v>4628</v>
      </c>
      <c r="D23" s="73" t="s">
        <v>84</v>
      </c>
      <c r="E23" s="70" t="s">
        <v>96</v>
      </c>
      <c r="F23" s="71">
        <v>20</v>
      </c>
    </row>
    <row r="24" spans="1:6" ht="15" customHeight="1">
      <c r="A24" s="66">
        <v>12</v>
      </c>
      <c r="B24" s="72">
        <v>41858</v>
      </c>
      <c r="C24" s="68">
        <v>4627</v>
      </c>
      <c r="D24" s="73" t="s">
        <v>84</v>
      </c>
      <c r="E24" s="70" t="s">
        <v>97</v>
      </c>
      <c r="F24" s="71">
        <v>200</v>
      </c>
    </row>
    <row r="25" spans="1:6" ht="15" customHeight="1">
      <c r="A25" s="66">
        <v>13</v>
      </c>
      <c r="B25" s="72">
        <v>41858</v>
      </c>
      <c r="C25" s="68">
        <v>4629</v>
      </c>
      <c r="D25" s="73" t="s">
        <v>84</v>
      </c>
      <c r="E25" s="70" t="s">
        <v>98</v>
      </c>
      <c r="F25" s="71">
        <v>100</v>
      </c>
    </row>
    <row r="26" spans="1:6" ht="15" customHeight="1">
      <c r="A26" s="66">
        <v>14</v>
      </c>
      <c r="B26" s="72">
        <v>41858</v>
      </c>
      <c r="C26" s="68">
        <v>4620</v>
      </c>
      <c r="D26" s="73" t="s">
        <v>87</v>
      </c>
      <c r="E26" s="70" t="s">
        <v>99</v>
      </c>
      <c r="F26" s="71">
        <v>4508.6</v>
      </c>
    </row>
    <row r="27" spans="1:6" ht="15" customHeight="1">
      <c r="A27" s="66">
        <v>15</v>
      </c>
      <c r="B27" s="72">
        <v>41858</v>
      </c>
      <c r="C27" s="68">
        <v>4623</v>
      </c>
      <c r="D27" s="73" t="s">
        <v>84</v>
      </c>
      <c r="E27" s="70" t="s">
        <v>100</v>
      </c>
      <c r="F27" s="71">
        <v>200</v>
      </c>
    </row>
    <row r="28" spans="1:6" ht="15" customHeight="1">
      <c r="A28" s="66">
        <v>16</v>
      </c>
      <c r="B28" s="72">
        <v>41858</v>
      </c>
      <c r="C28" s="68">
        <v>4624</v>
      </c>
      <c r="D28" s="73" t="s">
        <v>84</v>
      </c>
      <c r="E28" s="70" t="s">
        <v>101</v>
      </c>
      <c r="F28" s="71">
        <v>100</v>
      </c>
    </row>
    <row r="29" spans="1:6" ht="15" customHeight="1">
      <c r="A29" s="66">
        <f aca="true" t="shared" si="0" ref="A29:A51">A28+1</f>
        <v>17</v>
      </c>
      <c r="B29" s="72">
        <v>41858</v>
      </c>
      <c r="C29" s="68">
        <v>4625</v>
      </c>
      <c r="D29" s="73" t="s">
        <v>84</v>
      </c>
      <c r="E29" s="70" t="s">
        <v>102</v>
      </c>
      <c r="F29" s="71">
        <v>100</v>
      </c>
    </row>
    <row r="30" spans="1:6" ht="15" customHeight="1">
      <c r="A30" s="66">
        <f t="shared" si="0"/>
        <v>18</v>
      </c>
      <c r="B30" s="72">
        <v>41858</v>
      </c>
      <c r="C30" s="68">
        <v>4626</v>
      </c>
      <c r="D30" s="73" t="s">
        <v>84</v>
      </c>
      <c r="E30" s="70" t="s">
        <v>103</v>
      </c>
      <c r="F30" s="71">
        <v>30</v>
      </c>
    </row>
    <row r="31" spans="1:6" ht="15" customHeight="1">
      <c r="A31" s="66">
        <f t="shared" si="0"/>
        <v>19</v>
      </c>
      <c r="B31" s="72">
        <v>41858</v>
      </c>
      <c r="C31" s="68">
        <v>4631</v>
      </c>
      <c r="D31" s="73" t="s">
        <v>84</v>
      </c>
      <c r="E31" s="70" t="s">
        <v>104</v>
      </c>
      <c r="F31" s="71">
        <v>300</v>
      </c>
    </row>
    <row r="32" spans="1:6" ht="15" customHeight="1">
      <c r="A32" s="66">
        <f t="shared" si="0"/>
        <v>20</v>
      </c>
      <c r="B32" s="72">
        <v>41858</v>
      </c>
      <c r="C32" s="68">
        <v>4319</v>
      </c>
      <c r="D32" s="73" t="s">
        <v>87</v>
      </c>
      <c r="E32" s="70" t="s">
        <v>105</v>
      </c>
      <c r="F32" s="71">
        <v>8832.3</v>
      </c>
    </row>
    <row r="33" spans="1:6" ht="15" customHeight="1">
      <c r="A33" s="66">
        <f t="shared" si="0"/>
        <v>21</v>
      </c>
      <c r="B33" s="72">
        <v>41858</v>
      </c>
      <c r="C33" s="68">
        <v>4310</v>
      </c>
      <c r="D33" s="73" t="s">
        <v>87</v>
      </c>
      <c r="E33" s="70" t="s">
        <v>106</v>
      </c>
      <c r="F33" s="71">
        <v>800</v>
      </c>
    </row>
    <row r="34" spans="1:6" ht="15" customHeight="1">
      <c r="A34" s="66">
        <f t="shared" si="0"/>
        <v>22</v>
      </c>
      <c r="B34" s="72">
        <v>41858</v>
      </c>
      <c r="C34" s="68">
        <v>4615</v>
      </c>
      <c r="D34" s="73" t="s">
        <v>87</v>
      </c>
      <c r="E34" s="70" t="s">
        <v>107</v>
      </c>
      <c r="F34" s="71">
        <v>500</v>
      </c>
    </row>
    <row r="35" spans="1:6" ht="15" customHeight="1">
      <c r="A35" s="66">
        <f t="shared" si="0"/>
        <v>23</v>
      </c>
      <c r="B35" s="72">
        <v>41858</v>
      </c>
      <c r="C35" s="68">
        <v>4611</v>
      </c>
      <c r="D35" s="73" t="s">
        <v>87</v>
      </c>
      <c r="E35" s="70" t="s">
        <v>107</v>
      </c>
      <c r="F35" s="71">
        <v>125</v>
      </c>
    </row>
    <row r="36" spans="1:6" ht="15" customHeight="1">
      <c r="A36" s="66">
        <f t="shared" si="0"/>
        <v>24</v>
      </c>
      <c r="B36" s="72">
        <v>41858</v>
      </c>
      <c r="C36" s="68">
        <v>4618</v>
      </c>
      <c r="D36" s="73" t="s">
        <v>87</v>
      </c>
      <c r="E36" s="70" t="s">
        <v>108</v>
      </c>
      <c r="F36" s="71">
        <v>175</v>
      </c>
    </row>
    <row r="37" spans="1:6" ht="15" customHeight="1">
      <c r="A37" s="66">
        <f t="shared" si="0"/>
        <v>25</v>
      </c>
      <c r="B37" s="72">
        <v>41858</v>
      </c>
      <c r="C37" s="68">
        <v>4622</v>
      </c>
      <c r="D37" s="73" t="s">
        <v>87</v>
      </c>
      <c r="E37" s="70" t="s">
        <v>109</v>
      </c>
      <c r="F37" s="71">
        <v>600</v>
      </c>
    </row>
    <row r="38" spans="1:6" ht="15" customHeight="1">
      <c r="A38" s="66">
        <f t="shared" si="0"/>
        <v>26</v>
      </c>
      <c r="B38" s="72">
        <v>41858</v>
      </c>
      <c r="C38" s="68">
        <v>4314</v>
      </c>
      <c r="D38" s="73" t="s">
        <v>84</v>
      </c>
      <c r="E38" s="70" t="s">
        <v>110</v>
      </c>
      <c r="F38" s="71">
        <v>20</v>
      </c>
    </row>
    <row r="39" spans="1:6" ht="15" customHeight="1">
      <c r="A39" s="66">
        <f t="shared" si="0"/>
        <v>27</v>
      </c>
      <c r="B39" s="72">
        <v>41858</v>
      </c>
      <c r="C39" s="68">
        <v>4316</v>
      </c>
      <c r="D39" s="73" t="s">
        <v>84</v>
      </c>
      <c r="E39" s="70" t="s">
        <v>111</v>
      </c>
      <c r="F39" s="71">
        <v>100</v>
      </c>
    </row>
    <row r="40" spans="1:6" ht="15" customHeight="1">
      <c r="A40" s="66">
        <f t="shared" si="0"/>
        <v>28</v>
      </c>
      <c r="B40" s="72">
        <v>41858</v>
      </c>
      <c r="C40" s="68">
        <v>4634</v>
      </c>
      <c r="D40" s="73" t="s">
        <v>87</v>
      </c>
      <c r="E40" s="70" t="s">
        <v>112</v>
      </c>
      <c r="F40" s="71">
        <v>11900</v>
      </c>
    </row>
    <row r="41" spans="1:6" ht="15" customHeight="1">
      <c r="A41" s="66">
        <f t="shared" si="0"/>
        <v>29</v>
      </c>
      <c r="B41" s="72">
        <v>41858</v>
      </c>
      <c r="C41" s="68">
        <v>4619</v>
      </c>
      <c r="D41" s="73" t="s">
        <v>87</v>
      </c>
      <c r="E41" s="70" t="s">
        <v>113</v>
      </c>
      <c r="F41" s="71">
        <v>1500</v>
      </c>
    </row>
    <row r="42" spans="1:6" ht="15" customHeight="1">
      <c r="A42" s="66">
        <f t="shared" si="0"/>
        <v>30</v>
      </c>
      <c r="B42" s="72">
        <v>41858</v>
      </c>
      <c r="C42" s="68">
        <v>4617</v>
      </c>
      <c r="D42" s="73" t="s">
        <v>87</v>
      </c>
      <c r="E42" s="70" t="s">
        <v>114</v>
      </c>
      <c r="F42" s="71">
        <v>3400</v>
      </c>
    </row>
    <row r="43" spans="1:6" ht="15" customHeight="1">
      <c r="A43" s="66">
        <f t="shared" si="0"/>
        <v>31</v>
      </c>
      <c r="B43" s="72">
        <v>41858</v>
      </c>
      <c r="C43" s="68">
        <v>4613</v>
      </c>
      <c r="D43" s="73" t="s">
        <v>87</v>
      </c>
      <c r="E43" s="70" t="s">
        <v>107</v>
      </c>
      <c r="F43" s="71">
        <v>500</v>
      </c>
    </row>
    <row r="44" spans="1:6" ht="15" customHeight="1">
      <c r="A44" s="66">
        <f t="shared" si="0"/>
        <v>32</v>
      </c>
      <c r="B44" s="72">
        <v>41858</v>
      </c>
      <c r="C44" s="68">
        <v>4609</v>
      </c>
      <c r="D44" s="73" t="s">
        <v>87</v>
      </c>
      <c r="E44" s="70" t="s">
        <v>115</v>
      </c>
      <c r="F44" s="71">
        <v>2470.82</v>
      </c>
    </row>
    <row r="45" spans="1:6" ht="15" customHeight="1">
      <c r="A45" s="66">
        <f t="shared" si="0"/>
        <v>33</v>
      </c>
      <c r="B45" s="72">
        <v>41858</v>
      </c>
      <c r="C45" s="68">
        <v>4315</v>
      </c>
      <c r="D45" s="73" t="s">
        <v>84</v>
      </c>
      <c r="E45" s="70" t="s">
        <v>116</v>
      </c>
      <c r="F45" s="71">
        <v>1780</v>
      </c>
    </row>
    <row r="46" spans="1:6" ht="15" customHeight="1">
      <c r="A46" s="66">
        <f t="shared" si="0"/>
        <v>34</v>
      </c>
      <c r="B46" s="72">
        <v>41859</v>
      </c>
      <c r="C46" s="68">
        <v>4652</v>
      </c>
      <c r="D46" s="73" t="s">
        <v>87</v>
      </c>
      <c r="E46" s="70" t="s">
        <v>117</v>
      </c>
      <c r="F46" s="71">
        <v>800</v>
      </c>
    </row>
    <row r="47" spans="1:6" ht="15" customHeight="1">
      <c r="A47" s="66">
        <f t="shared" si="0"/>
        <v>35</v>
      </c>
      <c r="B47" s="72">
        <v>41859</v>
      </c>
      <c r="C47" s="68">
        <v>4649</v>
      </c>
      <c r="D47" s="73" t="s">
        <v>87</v>
      </c>
      <c r="E47" s="70" t="s">
        <v>118</v>
      </c>
      <c r="F47" s="71">
        <v>246</v>
      </c>
    </row>
    <row r="48" spans="1:6" ht="15" customHeight="1">
      <c r="A48" s="66">
        <f t="shared" si="0"/>
        <v>36</v>
      </c>
      <c r="B48" s="72">
        <v>41859</v>
      </c>
      <c r="C48" s="68">
        <v>4650</v>
      </c>
      <c r="D48" s="73" t="s">
        <v>87</v>
      </c>
      <c r="E48" s="70" t="s">
        <v>119</v>
      </c>
      <c r="F48" s="71">
        <v>2528.3</v>
      </c>
    </row>
    <row r="49" spans="1:6" ht="15" customHeight="1">
      <c r="A49" s="66">
        <f t="shared" si="0"/>
        <v>37</v>
      </c>
      <c r="B49" s="72">
        <v>41859</v>
      </c>
      <c r="C49" s="68">
        <v>4641</v>
      </c>
      <c r="D49" s="73" t="s">
        <v>87</v>
      </c>
      <c r="E49" s="70" t="s">
        <v>120</v>
      </c>
      <c r="F49" s="71">
        <v>3520</v>
      </c>
    </row>
    <row r="50" spans="1:6" ht="15" customHeight="1">
      <c r="A50" s="66">
        <f t="shared" si="0"/>
        <v>38</v>
      </c>
      <c r="B50" s="72">
        <v>41859</v>
      </c>
      <c r="C50" s="68">
        <v>4639</v>
      </c>
      <c r="D50" s="73" t="s">
        <v>87</v>
      </c>
      <c r="E50" s="70" t="s">
        <v>121</v>
      </c>
      <c r="F50" s="71">
        <v>65058</v>
      </c>
    </row>
    <row r="51" spans="1:6" ht="15" customHeight="1">
      <c r="A51" s="66">
        <f t="shared" si="0"/>
        <v>39</v>
      </c>
      <c r="B51" s="72">
        <v>41859</v>
      </c>
      <c r="C51" s="68">
        <v>4642</v>
      </c>
      <c r="D51" s="73" t="s">
        <v>87</v>
      </c>
      <c r="E51" s="70" t="s">
        <v>122</v>
      </c>
      <c r="F51" s="71">
        <v>694.3</v>
      </c>
    </row>
    <row r="52" spans="1:6" ht="15" customHeight="1">
      <c r="A52" s="74" t="s">
        <v>123</v>
      </c>
      <c r="B52" s="75"/>
      <c r="C52" s="76"/>
      <c r="D52" s="77"/>
      <c r="E52" s="78"/>
      <c r="F52" s="79">
        <f>SUM(F13:F51)</f>
        <v>124203.31999999999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F31"/>
  <sheetViews>
    <sheetView workbookViewId="0" topLeftCell="A4">
      <selection activeCell="E27" sqref="E27"/>
    </sheetView>
  </sheetViews>
  <sheetFormatPr defaultColWidth="9.140625" defaultRowHeight="12.75"/>
  <cols>
    <col min="1" max="1" width="8.28125" style="56" customWidth="1"/>
    <col min="2" max="2" width="15.140625" style="56" customWidth="1"/>
    <col min="3" max="3" width="12.8515625" style="56" customWidth="1"/>
    <col min="4" max="4" width="25.00390625" style="56" customWidth="1"/>
    <col min="5" max="5" width="51.421875" style="56" customWidth="1"/>
    <col min="6" max="6" width="15.00390625" style="56" customWidth="1"/>
    <col min="7" max="16384" width="9.140625" style="56" customWidth="1"/>
  </cols>
  <sheetData>
    <row r="1" spans="1:6" ht="14.25">
      <c r="A1" s="57"/>
      <c r="B1" s="57"/>
      <c r="C1" s="57"/>
      <c r="D1" s="57"/>
      <c r="E1" s="57"/>
      <c r="F1" s="57"/>
    </row>
    <row r="2" spans="1:6" ht="14.25">
      <c r="A2" s="57"/>
      <c r="B2" s="57"/>
      <c r="C2" s="57"/>
      <c r="D2" s="57"/>
      <c r="E2" s="57"/>
      <c r="F2" s="57"/>
    </row>
    <row r="3" spans="1:6" ht="14.25">
      <c r="A3" s="58" t="s">
        <v>78</v>
      </c>
      <c r="B3" s="57"/>
      <c r="C3" s="59"/>
      <c r="D3" s="59"/>
      <c r="E3" s="57"/>
      <c r="F3" s="57"/>
    </row>
    <row r="4" spans="2:6" ht="14.25">
      <c r="B4" s="57"/>
      <c r="C4" s="57"/>
      <c r="D4" s="57"/>
      <c r="E4" s="57"/>
      <c r="F4" s="57"/>
    </row>
    <row r="5" spans="2:6" ht="14.25">
      <c r="B5" s="57"/>
      <c r="C5" s="57"/>
      <c r="D5" s="57"/>
      <c r="E5" s="57"/>
      <c r="F5" s="57"/>
    </row>
    <row r="6" spans="2:6" ht="14.25">
      <c r="B6" s="57"/>
      <c r="C6" s="57"/>
      <c r="D6" s="57"/>
      <c r="E6" s="57"/>
      <c r="F6" s="57"/>
    </row>
    <row r="7" spans="1:6" ht="14.25">
      <c r="A7" s="58" t="s">
        <v>79</v>
      </c>
      <c r="B7" s="59"/>
      <c r="C7" s="57"/>
      <c r="D7" s="59"/>
      <c r="E7" s="60"/>
      <c r="F7" s="57"/>
    </row>
    <row r="8" spans="1:6" ht="14.25">
      <c r="A8" s="58" t="s">
        <v>124</v>
      </c>
      <c r="B8" s="59"/>
      <c r="C8" s="57"/>
      <c r="D8" s="59"/>
      <c r="E8" s="57"/>
      <c r="F8" s="59"/>
    </row>
    <row r="9" spans="1:6" ht="14.25">
      <c r="A9" s="57"/>
      <c r="B9" s="59"/>
      <c r="C9" s="57"/>
      <c r="D9" s="57"/>
      <c r="E9" s="57"/>
      <c r="F9" s="57"/>
    </row>
    <row r="10" spans="1:6" ht="14.25">
      <c r="A10" s="57"/>
      <c r="B10" s="61"/>
      <c r="C10" s="57"/>
      <c r="D10" s="57"/>
      <c r="E10" s="57"/>
      <c r="F10" s="57"/>
    </row>
    <row r="11" spans="1:6" ht="14.25">
      <c r="A11" s="57"/>
      <c r="B11" s="57"/>
      <c r="C11" s="57"/>
      <c r="D11" s="57"/>
      <c r="E11" s="57"/>
      <c r="F11" s="57"/>
    </row>
    <row r="12" spans="1:6" ht="50.25">
      <c r="A12" s="62" t="s">
        <v>54</v>
      </c>
      <c r="B12" s="62" t="s">
        <v>55</v>
      </c>
      <c r="C12" s="80" t="s">
        <v>56</v>
      </c>
      <c r="D12" s="62" t="s">
        <v>81</v>
      </c>
      <c r="E12" s="62" t="s">
        <v>82</v>
      </c>
      <c r="F12" s="81" t="s">
        <v>83</v>
      </c>
    </row>
    <row r="13" spans="1:6" ht="15" customHeight="1">
      <c r="A13" s="82">
        <v>1</v>
      </c>
      <c r="B13" s="83">
        <v>41856</v>
      </c>
      <c r="C13" s="82">
        <v>16519</v>
      </c>
      <c r="D13" s="82" t="s">
        <v>87</v>
      </c>
      <c r="E13" s="84" t="s">
        <v>125</v>
      </c>
      <c r="F13" s="85">
        <v>18020.72</v>
      </c>
    </row>
    <row r="14" spans="1:6" ht="15" customHeight="1">
      <c r="A14" s="82">
        <v>2</v>
      </c>
      <c r="B14" s="83">
        <v>41857</v>
      </c>
      <c r="C14" s="82">
        <v>16530</v>
      </c>
      <c r="D14" s="82" t="s">
        <v>87</v>
      </c>
      <c r="E14" s="84" t="s">
        <v>126</v>
      </c>
      <c r="F14" s="85">
        <v>18369</v>
      </c>
    </row>
    <row r="15" spans="1:6" ht="15" customHeight="1">
      <c r="A15" s="82">
        <v>3</v>
      </c>
      <c r="B15" s="83">
        <v>41857</v>
      </c>
      <c r="C15" s="82">
        <v>4317</v>
      </c>
      <c r="D15" s="82" t="s">
        <v>87</v>
      </c>
      <c r="E15" s="84" t="s">
        <v>127</v>
      </c>
      <c r="F15" s="85">
        <v>379152.16</v>
      </c>
    </row>
    <row r="16" spans="1:6" ht="15" customHeight="1">
      <c r="A16" s="82">
        <v>4</v>
      </c>
      <c r="B16" s="83">
        <v>41857</v>
      </c>
      <c r="C16" s="82">
        <v>16527</v>
      </c>
      <c r="D16" s="82" t="s">
        <v>87</v>
      </c>
      <c r="E16" s="84" t="s">
        <v>128</v>
      </c>
      <c r="F16" s="85">
        <v>12694.32</v>
      </c>
    </row>
    <row r="17" spans="1:6" ht="15" customHeight="1">
      <c r="A17" s="82"/>
      <c r="B17" s="83">
        <v>41857</v>
      </c>
      <c r="C17" s="82"/>
      <c r="D17" s="82"/>
      <c r="E17" s="84"/>
      <c r="F17" s="85"/>
    </row>
    <row r="18" spans="1:6" ht="15" customHeight="1">
      <c r="A18" s="82">
        <v>5</v>
      </c>
      <c r="B18" s="83">
        <v>41857</v>
      </c>
      <c r="C18" s="82">
        <v>16529</v>
      </c>
      <c r="D18" s="82" t="s">
        <v>87</v>
      </c>
      <c r="E18" s="84" t="s">
        <v>129</v>
      </c>
      <c r="F18" s="85">
        <v>22782.42</v>
      </c>
    </row>
    <row r="19" spans="1:6" ht="15" customHeight="1">
      <c r="A19" s="82">
        <v>6</v>
      </c>
      <c r="B19" s="83">
        <v>41857</v>
      </c>
      <c r="C19" s="82">
        <v>16531</v>
      </c>
      <c r="D19" s="82" t="s">
        <v>87</v>
      </c>
      <c r="E19" s="84" t="s">
        <v>130</v>
      </c>
      <c r="F19" s="85">
        <v>3824.72</v>
      </c>
    </row>
    <row r="20" spans="1:6" ht="15" customHeight="1">
      <c r="A20" s="82">
        <v>7</v>
      </c>
      <c r="B20" s="83">
        <v>41857</v>
      </c>
      <c r="C20" s="82">
        <v>4321</v>
      </c>
      <c r="D20" s="82" t="s">
        <v>87</v>
      </c>
      <c r="E20" s="84" t="s">
        <v>131</v>
      </c>
      <c r="F20" s="85">
        <v>2005</v>
      </c>
    </row>
    <row r="21" spans="1:6" ht="15" customHeight="1">
      <c r="A21" s="82">
        <v>8</v>
      </c>
      <c r="B21" s="83">
        <v>41858</v>
      </c>
      <c r="C21" s="82">
        <v>4610</v>
      </c>
      <c r="D21" s="82" t="s">
        <v>87</v>
      </c>
      <c r="E21" s="84" t="s">
        <v>132</v>
      </c>
      <c r="F21" s="85">
        <v>204943</v>
      </c>
    </row>
    <row r="22" spans="1:6" ht="15" customHeight="1">
      <c r="A22" s="82">
        <v>9</v>
      </c>
      <c r="B22" s="83">
        <v>41858</v>
      </c>
      <c r="C22" s="82">
        <v>4612</v>
      </c>
      <c r="D22" s="82" t="s">
        <v>87</v>
      </c>
      <c r="E22" s="84" t="s">
        <v>133</v>
      </c>
      <c r="F22" s="85">
        <v>433.34</v>
      </c>
    </row>
    <row r="23" spans="1:6" ht="15" customHeight="1">
      <c r="A23" s="82">
        <v>10</v>
      </c>
      <c r="B23" s="83">
        <v>41858</v>
      </c>
      <c r="C23" s="82">
        <v>4616</v>
      </c>
      <c r="D23" s="82" t="s">
        <v>87</v>
      </c>
      <c r="E23" s="84" t="s">
        <v>133</v>
      </c>
      <c r="F23" s="85">
        <v>433.33</v>
      </c>
    </row>
    <row r="24" spans="1:6" ht="15" customHeight="1">
      <c r="A24" s="82">
        <v>11</v>
      </c>
      <c r="B24" s="83">
        <v>41858</v>
      </c>
      <c r="C24" s="82">
        <v>4614</v>
      </c>
      <c r="D24" s="82" t="s">
        <v>87</v>
      </c>
      <c r="E24" s="84" t="s">
        <v>133</v>
      </c>
      <c r="F24" s="85">
        <v>433.33</v>
      </c>
    </row>
    <row r="25" spans="1:6" ht="15" customHeight="1">
      <c r="A25" s="82">
        <v>12</v>
      </c>
      <c r="B25" s="83">
        <v>41858</v>
      </c>
      <c r="C25" s="82">
        <v>4633</v>
      </c>
      <c r="D25" s="82" t="s">
        <v>87</v>
      </c>
      <c r="E25" s="84" t="s">
        <v>134</v>
      </c>
      <c r="F25" s="85">
        <v>242275</v>
      </c>
    </row>
    <row r="26" spans="1:6" ht="15" customHeight="1">
      <c r="A26" s="82">
        <f aca="true" t="shared" si="0" ref="A26:A30">A25+1</f>
        <v>13</v>
      </c>
      <c r="B26" s="83">
        <v>41859</v>
      </c>
      <c r="C26" s="82">
        <v>4640</v>
      </c>
      <c r="D26" s="82" t="s">
        <v>87</v>
      </c>
      <c r="E26" s="84" t="s">
        <v>135</v>
      </c>
      <c r="F26" s="85">
        <v>103158.72</v>
      </c>
    </row>
    <row r="27" spans="1:6" ht="15" customHeight="1">
      <c r="A27" s="82">
        <f t="shared" si="0"/>
        <v>14</v>
      </c>
      <c r="B27" s="83">
        <v>41859</v>
      </c>
      <c r="C27" s="82">
        <v>4651</v>
      </c>
      <c r="D27" s="82" t="s">
        <v>87</v>
      </c>
      <c r="E27" s="84" t="s">
        <v>136</v>
      </c>
      <c r="F27" s="85">
        <v>75125.93</v>
      </c>
    </row>
    <row r="28" spans="1:6" ht="15" customHeight="1">
      <c r="A28" s="82">
        <f t="shared" si="0"/>
        <v>15</v>
      </c>
      <c r="B28" s="83">
        <v>41859</v>
      </c>
      <c r="C28" s="82">
        <v>16557</v>
      </c>
      <c r="D28" s="82" t="s">
        <v>87</v>
      </c>
      <c r="E28" s="84" t="s">
        <v>137</v>
      </c>
      <c r="F28" s="85">
        <v>37932.7</v>
      </c>
    </row>
    <row r="29" spans="1:6" ht="15" customHeight="1">
      <c r="A29" s="82">
        <f t="shared" si="0"/>
        <v>16</v>
      </c>
      <c r="B29" s="83">
        <v>41859</v>
      </c>
      <c r="C29" s="82">
        <v>16558</v>
      </c>
      <c r="D29" s="82" t="s">
        <v>87</v>
      </c>
      <c r="E29" s="84" t="s">
        <v>138</v>
      </c>
      <c r="F29" s="85">
        <v>65769.8</v>
      </c>
    </row>
    <row r="30" spans="1:6" ht="15" customHeight="1">
      <c r="A30" s="82">
        <f t="shared" si="0"/>
        <v>17</v>
      </c>
      <c r="B30" s="83">
        <v>41859</v>
      </c>
      <c r="C30" s="82">
        <v>4309</v>
      </c>
      <c r="D30" s="82" t="s">
        <v>139</v>
      </c>
      <c r="E30" s="84" t="s">
        <v>140</v>
      </c>
      <c r="F30" s="85">
        <v>49585.6</v>
      </c>
    </row>
    <row r="31" spans="1:6" ht="15.75">
      <c r="A31" s="86" t="s">
        <v>123</v>
      </c>
      <c r="B31" s="87"/>
      <c r="C31" s="87"/>
      <c r="D31" s="87"/>
      <c r="E31" s="87"/>
      <c r="F31" s="88">
        <f>SUM(F13:F30)</f>
        <v>1236939.0899999999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30"/>
  <sheetViews>
    <sheetView workbookViewId="0" topLeftCell="A8">
      <selection activeCell="J22" sqref="J22"/>
    </sheetView>
  </sheetViews>
  <sheetFormatPr defaultColWidth="9.140625" defaultRowHeight="12.75"/>
  <cols>
    <col min="1" max="1" width="16.140625" style="89" customWidth="1"/>
    <col min="2" max="2" width="22.140625" style="89" customWidth="1"/>
    <col min="3" max="3" width="48.8515625" style="90" customWidth="1"/>
    <col min="4" max="4" width="39.28125" style="90" customWidth="1"/>
    <col min="5" max="5" width="14.7109375" style="90" customWidth="1"/>
    <col min="6" max="6" width="12.7109375" style="90" customWidth="1"/>
    <col min="7" max="16384" width="9.140625" style="90" customWidth="1"/>
  </cols>
  <sheetData>
    <row r="1" spans="1:4" ht="16.5">
      <c r="A1" s="91" t="s">
        <v>141</v>
      </c>
      <c r="B1" s="91"/>
      <c r="C1" s="92"/>
      <c r="D1" s="92"/>
    </row>
    <row r="6" spans="1:4" ht="15.75" customHeight="1">
      <c r="A6" s="93" t="s">
        <v>142</v>
      </c>
      <c r="B6" s="93"/>
      <c r="C6" s="93"/>
      <c r="D6" s="94"/>
    </row>
    <row r="7" spans="1:10" ht="38.25" customHeight="1">
      <c r="A7" s="95" t="s">
        <v>143</v>
      </c>
      <c r="B7" s="95"/>
      <c r="C7" s="95"/>
      <c r="D7" s="95"/>
      <c r="E7" s="95"/>
      <c r="F7" s="96"/>
      <c r="G7" s="96"/>
      <c r="H7" s="96"/>
      <c r="I7" s="97"/>
      <c r="J7" s="97"/>
    </row>
    <row r="8" spans="1:10" ht="16.5">
      <c r="A8" s="98"/>
      <c r="B8" s="95"/>
      <c r="C8" s="95"/>
      <c r="D8" s="95"/>
      <c r="E8" s="96"/>
      <c r="F8" s="96"/>
      <c r="G8" s="96"/>
      <c r="H8" s="96"/>
      <c r="I8" s="97"/>
      <c r="J8" s="97"/>
    </row>
    <row r="9" spans="1:10" ht="16.5">
      <c r="A9" s="98"/>
      <c r="B9" s="99" t="s">
        <v>144</v>
      </c>
      <c r="C9" s="100" t="s">
        <v>145</v>
      </c>
      <c r="D9" s="95"/>
      <c r="E9" s="96"/>
      <c r="F9" s="96"/>
      <c r="G9" s="96"/>
      <c r="H9" s="96"/>
      <c r="I9" s="97"/>
      <c r="J9" s="97"/>
    </row>
    <row r="11" spans="1:5" ht="16.5">
      <c r="A11" s="101" t="s">
        <v>146</v>
      </c>
      <c r="B11" s="102" t="s">
        <v>147</v>
      </c>
      <c r="C11" s="102" t="s">
        <v>148</v>
      </c>
      <c r="D11" s="103" t="s">
        <v>149</v>
      </c>
      <c r="E11" s="104" t="s">
        <v>150</v>
      </c>
    </row>
    <row r="12" spans="1:5" s="110" customFormat="1" ht="29.25">
      <c r="A12" s="105">
        <v>41855</v>
      </c>
      <c r="B12" s="106" t="s">
        <v>151</v>
      </c>
      <c r="C12" s="107" t="s">
        <v>152</v>
      </c>
      <c r="D12" s="108" t="s">
        <v>153</v>
      </c>
      <c r="E12" s="109">
        <v>16711.2</v>
      </c>
    </row>
    <row r="13" spans="1:5" s="110" customFormat="1" ht="29.25">
      <c r="A13" s="105">
        <v>41855</v>
      </c>
      <c r="B13" s="106" t="s">
        <v>154</v>
      </c>
      <c r="C13" s="107" t="s">
        <v>155</v>
      </c>
      <c r="D13" s="108" t="s">
        <v>153</v>
      </c>
      <c r="E13" s="109">
        <v>94696.8</v>
      </c>
    </row>
    <row r="14" spans="1:6" s="110" customFormat="1" ht="29.25">
      <c r="A14" s="105">
        <v>41855</v>
      </c>
      <c r="B14" s="106" t="s">
        <v>156</v>
      </c>
      <c r="C14" s="107" t="s">
        <v>157</v>
      </c>
      <c r="D14" s="111" t="s">
        <v>158</v>
      </c>
      <c r="E14" s="109">
        <v>26738</v>
      </c>
      <c r="F14" s="112"/>
    </row>
    <row r="15" spans="1:5" s="110" customFormat="1" ht="29.25">
      <c r="A15" s="105">
        <v>41859</v>
      </c>
      <c r="B15" s="106" t="s">
        <v>159</v>
      </c>
      <c r="C15" s="107" t="s">
        <v>160</v>
      </c>
      <c r="D15" s="113" t="s">
        <v>161</v>
      </c>
      <c r="E15" s="109">
        <v>858.78</v>
      </c>
    </row>
    <row r="16" spans="1:5" s="110" customFormat="1" ht="16.5">
      <c r="A16" s="105"/>
      <c r="B16" s="106"/>
      <c r="C16" s="107"/>
      <c r="D16" s="113"/>
      <c r="E16" s="109"/>
    </row>
    <row r="17" spans="1:6" s="110" customFormat="1" ht="16.5">
      <c r="A17" s="105"/>
      <c r="B17" s="114"/>
      <c r="C17" s="107"/>
      <c r="D17" s="113"/>
      <c r="E17" s="109"/>
      <c r="F17" s="112"/>
    </row>
    <row r="18" spans="1:6" s="110" customFormat="1" ht="16.5">
      <c r="A18" s="105"/>
      <c r="B18" s="114"/>
      <c r="C18" s="107"/>
      <c r="D18" s="113"/>
      <c r="E18" s="109"/>
      <c r="F18" s="112"/>
    </row>
    <row r="19" spans="1:5" s="110" customFormat="1" ht="16.5">
      <c r="A19" s="105"/>
      <c r="B19" s="114"/>
      <c r="C19" s="107"/>
      <c r="D19" s="113"/>
      <c r="E19" s="109"/>
    </row>
    <row r="20" spans="1:5" s="110" customFormat="1" ht="16.5">
      <c r="A20" s="105"/>
      <c r="B20" s="114"/>
      <c r="C20" s="107"/>
      <c r="D20" s="113"/>
      <c r="E20" s="109"/>
    </row>
    <row r="21" spans="1:5" s="110" customFormat="1" ht="16.5">
      <c r="A21" s="105"/>
      <c r="B21" s="114"/>
      <c r="C21" s="107"/>
      <c r="D21" s="113"/>
      <c r="E21" s="109"/>
    </row>
    <row r="22" spans="1:5" s="110" customFormat="1" ht="16.5">
      <c r="A22" s="105"/>
      <c r="B22" s="114"/>
      <c r="C22" s="107"/>
      <c r="D22" s="113"/>
      <c r="E22" s="109"/>
    </row>
    <row r="23" spans="1:6" s="110" customFormat="1" ht="16.5">
      <c r="A23" s="105"/>
      <c r="B23" s="114"/>
      <c r="C23" s="107"/>
      <c r="D23" s="113"/>
      <c r="E23" s="109"/>
      <c r="F23" s="112"/>
    </row>
    <row r="24" spans="1:6" s="110" customFormat="1" ht="16.5">
      <c r="A24" s="105"/>
      <c r="B24" s="114"/>
      <c r="C24" s="108"/>
      <c r="D24" s="113"/>
      <c r="E24" s="109"/>
      <c r="F24" s="112"/>
    </row>
    <row r="25" spans="1:6" s="110" customFormat="1" ht="16.5">
      <c r="A25" s="115"/>
      <c r="B25" s="114"/>
      <c r="C25" s="108"/>
      <c r="D25" s="113"/>
      <c r="E25" s="109"/>
      <c r="F25" s="112"/>
    </row>
    <row r="26" spans="1:6" s="110" customFormat="1" ht="16.5">
      <c r="A26" s="115"/>
      <c r="B26" s="114"/>
      <c r="C26" s="108"/>
      <c r="D26" s="113"/>
      <c r="E26" s="109"/>
      <c r="F26" s="112"/>
    </row>
    <row r="27" spans="1:6" s="110" customFormat="1" ht="16.5">
      <c r="A27" s="115"/>
      <c r="B27" s="114"/>
      <c r="C27" s="108"/>
      <c r="D27" s="113"/>
      <c r="E27" s="109"/>
      <c r="F27" s="112"/>
    </row>
    <row r="28" spans="1:6" s="110" customFormat="1" ht="16.5">
      <c r="A28" s="115"/>
      <c r="B28" s="114"/>
      <c r="C28" s="108"/>
      <c r="D28" s="113"/>
      <c r="E28" s="109"/>
      <c r="F28" s="112"/>
    </row>
    <row r="29" spans="1:5" s="110" customFormat="1" ht="16.5">
      <c r="A29" s="115"/>
      <c r="B29" s="114"/>
      <c r="C29" s="108"/>
      <c r="D29" s="113"/>
      <c r="E29" s="109"/>
    </row>
    <row r="30" spans="1:5" s="110" customFormat="1" ht="16.5">
      <c r="A30" s="116" t="s">
        <v>162</v>
      </c>
      <c r="B30" s="117"/>
      <c r="C30" s="118"/>
      <c r="D30" s="118"/>
      <c r="E30" s="119">
        <f>SUM(E12:E29)</f>
        <v>139004.78</v>
      </c>
    </row>
  </sheetData>
  <sheetProtection selectLockedCells="1" selectUnlockedCells="1"/>
  <mergeCells count="2">
    <mergeCell ref="A6:C6"/>
    <mergeCell ref="A7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E18"/>
  <sheetViews>
    <sheetView workbookViewId="0" topLeftCell="A1">
      <selection activeCell="C25" sqref="C25"/>
    </sheetView>
  </sheetViews>
  <sheetFormatPr defaultColWidth="9.140625" defaultRowHeight="12.75"/>
  <cols>
    <col min="1" max="1" width="16.140625" style="120" customWidth="1"/>
    <col min="2" max="2" width="15.140625" style="120" customWidth="1"/>
    <col min="3" max="3" width="51.421875" style="120" customWidth="1"/>
    <col min="4" max="4" width="29.28125" style="120" customWidth="1"/>
    <col min="5" max="5" width="14.7109375" style="120" customWidth="1"/>
  </cols>
  <sheetData>
    <row r="1" spans="1:5" ht="16.5">
      <c r="A1" s="92" t="s">
        <v>141</v>
      </c>
      <c r="B1" s="92"/>
      <c r="C1" s="92"/>
      <c r="D1" s="92"/>
      <c r="E1" s="90"/>
    </row>
    <row r="2" spans="1:5" ht="16.5">
      <c r="A2" s="90"/>
      <c r="B2" s="90"/>
      <c r="C2" s="90"/>
      <c r="D2" s="90"/>
      <c r="E2" s="90"/>
    </row>
    <row r="3" spans="1:5" ht="16.5">
      <c r="A3" s="90"/>
      <c r="B3" s="90"/>
      <c r="C3" s="90"/>
      <c r="D3" s="90"/>
      <c r="E3" s="90"/>
    </row>
    <row r="4" spans="1:5" ht="16.5">
      <c r="A4" s="90"/>
      <c r="B4" s="90"/>
      <c r="C4" s="90"/>
      <c r="D4" s="90"/>
      <c r="E4" s="90"/>
    </row>
    <row r="5" spans="1:5" ht="16.5">
      <c r="A5" s="90"/>
      <c r="B5" s="90"/>
      <c r="C5" s="90"/>
      <c r="D5" s="90"/>
      <c r="E5" s="90"/>
    </row>
    <row r="6" spans="1:5" ht="16.5">
      <c r="A6" s="90"/>
      <c r="B6" s="90"/>
      <c r="C6" s="90"/>
      <c r="D6" s="90"/>
      <c r="E6" s="90"/>
    </row>
    <row r="7" spans="1:5" ht="16.5">
      <c r="A7" s="1" t="s">
        <v>163</v>
      </c>
      <c r="B7" s="121"/>
      <c r="C7" s="121"/>
      <c r="D7" s="90"/>
      <c r="E7" s="90"/>
    </row>
    <row r="8" spans="1:5" ht="16.5">
      <c r="A8" s="122" t="s">
        <v>164</v>
      </c>
      <c r="B8" s="123"/>
      <c r="C8" s="123"/>
      <c r="D8" s="90"/>
      <c r="E8" s="90"/>
    </row>
    <row r="9" spans="1:5" ht="16.5">
      <c r="A9" s="123"/>
      <c r="B9" s="123"/>
      <c r="C9" s="123"/>
      <c r="D9" s="123"/>
      <c r="E9" s="90"/>
    </row>
    <row r="10" spans="1:5" ht="16.5">
      <c r="A10" s="123"/>
      <c r="B10" s="1" t="s">
        <v>165</v>
      </c>
      <c r="C10" s="100" t="s">
        <v>145</v>
      </c>
      <c r="D10" s="123"/>
      <c r="E10" s="90"/>
    </row>
    <row r="11" spans="1:5" ht="16.5">
      <c r="A11" s="90"/>
      <c r="B11" s="90"/>
      <c r="C11" s="90"/>
      <c r="D11" s="90"/>
      <c r="E11" s="90"/>
    </row>
    <row r="12" spans="1:5" ht="16.5">
      <c r="A12" s="124" t="s">
        <v>146</v>
      </c>
      <c r="B12" s="125" t="s">
        <v>147</v>
      </c>
      <c r="C12" s="125" t="s">
        <v>148</v>
      </c>
      <c r="D12" s="125" t="s">
        <v>149</v>
      </c>
      <c r="E12" s="126" t="s">
        <v>166</v>
      </c>
    </row>
    <row r="13" spans="1:5" ht="16.5">
      <c r="A13" s="127">
        <v>41855</v>
      </c>
      <c r="B13" s="128" t="s">
        <v>167</v>
      </c>
      <c r="C13" s="129" t="s">
        <v>168</v>
      </c>
      <c r="D13" s="130" t="s">
        <v>169</v>
      </c>
      <c r="E13" s="131">
        <v>12787.5</v>
      </c>
    </row>
    <row r="14" spans="1:5" ht="16.5">
      <c r="A14" s="127"/>
      <c r="B14" s="128"/>
      <c r="C14" s="129"/>
      <c r="D14" s="130"/>
      <c r="E14" s="131"/>
    </row>
    <row r="15" spans="1:5" ht="16.5">
      <c r="A15" s="127"/>
      <c r="B15" s="128"/>
      <c r="C15" s="128"/>
      <c r="D15" s="130"/>
      <c r="E15" s="131"/>
    </row>
    <row r="16" spans="1:5" ht="16.5">
      <c r="A16" s="127"/>
      <c r="B16" s="128"/>
      <c r="C16" s="128"/>
      <c r="D16" s="132"/>
      <c r="E16" s="131"/>
    </row>
    <row r="17" spans="1:5" ht="16.5">
      <c r="A17" s="127"/>
      <c r="B17" s="128"/>
      <c r="C17" s="128"/>
      <c r="D17" s="130"/>
      <c r="E17" s="131"/>
    </row>
    <row r="18" spans="1:5" ht="16.5">
      <c r="A18" s="116" t="s">
        <v>162</v>
      </c>
      <c r="B18" s="118"/>
      <c r="C18" s="118"/>
      <c r="D18" s="118"/>
      <c r="E18" s="119">
        <f>SUM(E13:E17)</f>
        <v>12787.5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2014-08-12T07:37:21Z</dcterms:modified>
  <cp:category/>
  <cp:version/>
  <cp:contentType/>
  <cp:contentStatus/>
  <cp:revision>7</cp:revision>
</cp:coreProperties>
</file>