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<sst xmlns="http://schemas.openxmlformats.org/spreadsheetml/2006/main" count="336" uniqueCount="169">
  <si>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</si>
  <si>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</si>
  <si>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</si>
  <si>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</si>
  <si>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18.08 – 22.08.2014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</si>
  <si>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</si>
  <si>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</si>
  <si>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</si>
  <si>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</si>
  <si>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</si>
  <si>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</si>
  <si>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</si>
  <si>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</si>
  <si>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 xml:space="preserve">alim cont card concediu odihna 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</si>
  <si>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</si>
  <si>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</si>
  <si>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</si>
  <si>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</si>
  <si>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</si>
  <si>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</si>
  <si>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</si>
  <si>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</si>
  <si>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</si>
  <si>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</si>
  <si>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</si>
  <si>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</si>
  <si>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</si>
  <si>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</si>
  <si>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</si>
  <si>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</si>
  <si>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</si>
  <si>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</si>
  <si>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</si>
  <si>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</si>
  <si>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</si>
  <si>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</si>
  <si>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</si>
  <si>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</si>
  <si>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</si>
  <si>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</si>
  <si>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</si>
  <si>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</si>
  <si>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</si>
  <si>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</si>
  <si>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</si>
  <si>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</si>
  <si>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</si>
  <si>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</si>
  <si>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</si>
  <si>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</si>
  <si>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</si>
  <si>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</si>
  <si>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</si>
  <si>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19.08.2014</t>
  </si>
  <si>
    <t>ASF</t>
  </si>
  <si>
    <t>certif de emitere a valorilor mobiliare</t>
  </si>
  <si>
    <t>21,08,2014</t>
  </si>
  <si>
    <t>Office Cleaning Solutions</t>
  </si>
  <si>
    <t>materiale curățenie</t>
  </si>
  <si>
    <t>Ultra Fresh Impex</t>
  </si>
  <si>
    <t>Compania Naționala Poșta Romana</t>
  </si>
  <si>
    <t>servicii postale</t>
  </si>
  <si>
    <t>RCS-RDS</t>
  </si>
  <si>
    <t>servicii cablu</t>
  </si>
  <si>
    <t>Olimpic Internațional Turism</t>
  </si>
  <si>
    <t>bilete avion</t>
  </si>
  <si>
    <t>Monitorul Oficial</t>
  </si>
  <si>
    <t>publicari ordine</t>
  </si>
  <si>
    <t>Compania de Informatica Neamt</t>
  </si>
  <si>
    <t>abonament lex</t>
  </si>
  <si>
    <t xml:space="preserve">Indicativ Media </t>
  </si>
  <si>
    <t>publicare anunț</t>
  </si>
  <si>
    <t>Gilmar</t>
  </si>
  <si>
    <t>reparații climatizoare</t>
  </si>
  <si>
    <t>Rubin</t>
  </si>
  <si>
    <t>stampile</t>
  </si>
  <si>
    <t>Filip Impex</t>
  </si>
  <si>
    <t>hidrometre</t>
  </si>
  <si>
    <t>Buget Stat</t>
  </si>
  <si>
    <t>tva Reuters</t>
  </si>
  <si>
    <t>tva DMFAS</t>
  </si>
  <si>
    <t>tva Swift</t>
  </si>
  <si>
    <t>mfp</t>
  </si>
  <si>
    <t>alimentare FTI</t>
  </si>
  <si>
    <t>MFP</t>
  </si>
  <si>
    <t>alimentare reuters</t>
  </si>
  <si>
    <t>alimentare Swift</t>
  </si>
  <si>
    <t>alimentare Bloomberg</t>
  </si>
  <si>
    <t>Rolfcard Industrial</t>
  </si>
  <si>
    <t>cartele proximitate</t>
  </si>
  <si>
    <t>Beia Consult</t>
  </si>
  <si>
    <t>servicii telefonie secretariat</t>
  </si>
  <si>
    <t>Depozitarul Central</t>
  </si>
  <si>
    <t>servicii alocare cod ISIN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</si>
  <si>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</si>
  <si>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</si>
  <si>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</si>
  <si>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</si>
  <si>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</si>
  <si>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</si>
  <si>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</si>
  <si>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</si>
  <si>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</si>
  <si>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4726</t>
  </si>
  <si>
    <t>Achiziție materiale promotionale – Proiect Elvețian 1065 – 56.25.02</t>
  </si>
  <si>
    <t>Vogue Internațional</t>
  </si>
  <si>
    <t>TOTAL TITLU</t>
  </si>
  <si>
    <t xml:space="preserve">CAP 51.01 "AUTORITATI PUBLICE SI ACTIUNI EXTERNE" </t>
  </si>
  <si>
    <t>TITLUL 71 "ACTIVE NEFINANCIARE"</t>
  </si>
  <si>
    <t>Suma</t>
  </si>
  <si>
    <t>OP 4772</t>
  </si>
  <si>
    <t>Achiziție multifunctionale monocrom</t>
  </si>
  <si>
    <t>Q Net Internațional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</si>
  <si>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</si>
  <si>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</si>
  <si>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</si>
  <si>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</si>
  <si>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</si>
  <si>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</si>
  <si>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19,08,2014</t>
  </si>
  <si>
    <t>PERSOANA FIZICA</t>
  </si>
  <si>
    <t>onorariu dosar167/333/14</t>
  </si>
  <si>
    <t>18,08,2014</t>
  </si>
  <si>
    <t>cheltuieli judiciare dosar 4561/83/2013</t>
  </si>
  <si>
    <t>cheltuieli judiciare dosar 4132/117/2013</t>
  </si>
  <si>
    <t>cheltuieli judiciare dosar 9366/83/2011</t>
  </si>
  <si>
    <t>cheltuieli judiciare dosar 55197/299/2010</t>
  </si>
  <si>
    <t>cheltuieli judiciare dosar 1472/115/2010</t>
  </si>
  <si>
    <t>cheltuieli judiciare dosar 2837/83/2013</t>
  </si>
  <si>
    <t>cheltuieli judiciare dosar 2977/117/2010</t>
  </si>
  <si>
    <t>cheltuieli judiciare dosar 226/226/2011</t>
  </si>
  <si>
    <t>cheltuieli judiciare dosar 7791/30/2013</t>
  </si>
  <si>
    <t>cheltuieli judiciare dosar 25063/4/12</t>
  </si>
  <si>
    <t>cheltuieli judiciare dosar 2296/226/2013</t>
  </si>
  <si>
    <t>cheltuieli judiciare dosar 9759/4/10</t>
  </si>
  <si>
    <t>20,08,2014</t>
  </si>
  <si>
    <t>BUGET DE STAT</t>
  </si>
  <si>
    <t>cheltuieli judiciare dosar 4519/104/2013</t>
  </si>
  <si>
    <t>cheltuieli judiciare dosar 11462/325/2014</t>
  </si>
  <si>
    <t>Cheltuieli judiciare dosar 4789/221/2013</t>
  </si>
  <si>
    <t>cheltuieli judiciare dosar 1735/87/2014</t>
  </si>
  <si>
    <t>CHeltuieli judiciare dosar 6704/112/2012</t>
  </si>
  <si>
    <t>CHeltuieli judiciare dosar 5666/112/2011</t>
  </si>
  <si>
    <t>CHeltuieli judiciare dosar 949/42/2012</t>
  </si>
  <si>
    <t>cheltuieli judiciare dosar 2527/119/2012</t>
  </si>
  <si>
    <t>cheltuieli judiciare dosar 6177/301/2007</t>
  </si>
  <si>
    <t>cheltuieli judiciare dosar 6136/114/2012</t>
  </si>
  <si>
    <t>22,08,2014</t>
  </si>
  <si>
    <t>cheltuieli executare dosar 1160/2013</t>
  </si>
  <si>
    <t>cheltuieli judiciare dosar 1160/311/2012</t>
  </si>
  <si>
    <t>cheltuieli judiciare dosar 1335/90/2013</t>
  </si>
  <si>
    <t>cheltuieli judiciare dosar7686/117/2012</t>
  </si>
  <si>
    <t>cheltuieli judiciare dosar 8252/111/2009</t>
  </si>
  <si>
    <t>cheltuieli executare dosar 617/2010</t>
  </si>
  <si>
    <t>cheltuieli judiciare dosar 2503/83/2009</t>
  </si>
  <si>
    <t>cheltuieli judiciare dosar 424/45/2011</t>
  </si>
  <si>
    <t>cheltuieli judiciare dosar 3069/307/2013</t>
  </si>
  <si>
    <t>cheltuieli executare dosar 734/83/2013</t>
  </si>
  <si>
    <t>cheltuieli executare dosar 634/e/2010</t>
  </si>
  <si>
    <t>cheltuieli judiciare dosar 13280/211/2013</t>
  </si>
  <si>
    <t>TOTAL</t>
  </si>
  <si>
    <t>TITLUL 59 "ALTE CHELTUIELI"</t>
  </si>
  <si>
    <t xml:space="preserve">despagubire CEDO </t>
  </si>
  <si>
    <t>alimentare cont</t>
  </si>
  <si>
    <t>despagubire dosar 8252/111/2009</t>
  </si>
  <si>
    <t>despagubire dosar 38.1/252/2007</t>
  </si>
  <si>
    <t>despagubire dosar 3652/111/10</t>
  </si>
  <si>
    <t>daune morale di materiale dosar 2503/83/2009</t>
  </si>
  <si>
    <t>daune morale 5568/83/2011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</si>
</sst>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4" fontId="0" fillId="0" borderId="27" xfId="0" applyFill="1" applyBorder="1" applyAlignment="1">
      <alignment/>
    </xf>
    <xf numFmtId="168" fontId="0" fillId="0" borderId="28" xfId="0" applyNumberFormat="1" applyFont="1" applyBorder="1" applyAlignment="1">
      <alignment/>
    </xf>
    <xf numFmtId="164" fontId="0" fillId="0" borderId="28" xfId="0" applyBorder="1" applyAlignment="1">
      <alignment/>
    </xf>
    <xf numFmtId="165" fontId="0" fillId="0" borderId="29" xfId="15" applyFont="1" applyFill="1" applyBorder="1" applyAlignment="1" applyProtection="1">
      <alignment/>
      <protection/>
    </xf>
    <xf numFmtId="164" fontId="0" fillId="0" borderId="30" xfId="0" applyBorder="1" applyAlignment="1">
      <alignment/>
    </xf>
    <xf numFmtId="168" fontId="0" fillId="0" borderId="31" xfId="0" applyNumberFormat="1" applyBorder="1" applyAlignment="1">
      <alignment/>
    </xf>
    <xf numFmtId="164" fontId="0" fillId="0" borderId="31" xfId="0" applyFill="1" applyBorder="1" applyAlignment="1">
      <alignment/>
    </xf>
    <xf numFmtId="164" fontId="0" fillId="0" borderId="31" xfId="0" applyBorder="1" applyAlignment="1">
      <alignment/>
    </xf>
    <xf numFmtId="164" fontId="19" fillId="0" borderId="31" xfId="0" applyFont="1" applyBorder="1" applyAlignment="1">
      <alignment horizontal="right"/>
    </xf>
    <xf numFmtId="165" fontId="19" fillId="0" borderId="32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3" xfId="58" applyFont="1" applyBorder="1" applyAlignment="1">
      <alignment horizontal="center"/>
      <protection/>
    </xf>
    <xf numFmtId="164" fontId="21" fillId="0" borderId="34" xfId="58" applyFont="1" applyBorder="1" applyAlignment="1">
      <alignment horizontal="center"/>
      <protection/>
    </xf>
    <xf numFmtId="164" fontId="21" fillId="0" borderId="35" xfId="58" applyFont="1" applyBorder="1" applyAlignment="1">
      <alignment horizontal="center" wrapText="1"/>
      <protection/>
    </xf>
    <xf numFmtId="164" fontId="21" fillId="0" borderId="36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left" wrapText="1"/>
    </xf>
    <xf numFmtId="164" fontId="20" fillId="0" borderId="13" xfId="0" applyFont="1" applyBorder="1" applyAlignment="1">
      <alignment horizontal="center"/>
    </xf>
    <xf numFmtId="168" fontId="20" fillId="0" borderId="37" xfId="0" applyNumberFormat="1" applyFont="1" applyBorder="1" applyAlignment="1">
      <alignment horizontal="center"/>
    </xf>
    <xf numFmtId="164" fontId="20" fillId="0" borderId="38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9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40" xfId="58" applyFont="1" applyBorder="1" applyAlignment="1">
      <alignment horizontal="center"/>
      <protection/>
    </xf>
    <xf numFmtId="171" fontId="20" fillId="0" borderId="41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0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42" xfId="63" applyFont="1" applyBorder="1" applyAlignment="1">
      <alignment horizontal="center" vertical="center"/>
      <protection/>
    </xf>
    <xf numFmtId="164" fontId="19" fillId="0" borderId="42" xfId="63" applyFont="1" applyBorder="1" applyAlignment="1">
      <alignment horizontal="center" vertical="center" wrapText="1"/>
      <protection/>
    </xf>
    <xf numFmtId="164" fontId="19" fillId="0" borderId="42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4" fontId="0" fillId="0" borderId="42" xfId="63" applyFont="1" applyBorder="1" applyAlignment="1">
      <alignment horizontal="center" vertical="center"/>
      <protection/>
    </xf>
    <xf numFmtId="164" fontId="0" fillId="0" borderId="42" xfId="63" applyFont="1" applyBorder="1" applyAlignment="1">
      <alignment horizontal="center" vertical="center" wrapText="1"/>
      <protection/>
    </xf>
    <xf numFmtId="164" fontId="0" fillId="0" borderId="42" xfId="63" applyFont="1" applyBorder="1" applyAlignment="1">
      <alignment horizontal="left" vertical="center"/>
      <protection/>
    </xf>
    <xf numFmtId="166" fontId="0" fillId="0" borderId="43" xfId="60" applyNumberFormat="1" applyFont="1" applyBorder="1" applyAlignment="1">
      <alignment horizontal="right" vertical="center"/>
      <protection/>
    </xf>
    <xf numFmtId="168" fontId="0" fillId="0" borderId="43" xfId="63" applyNumberFormat="1" applyFont="1" applyBorder="1" applyAlignment="1">
      <alignment horizontal="center" vertical="center"/>
      <protection/>
    </xf>
    <xf numFmtId="164" fontId="0" fillId="0" borderId="43" xfId="63" applyFont="1" applyBorder="1" applyAlignment="1">
      <alignment horizontal="center" vertical="center" wrapText="1"/>
      <protection/>
    </xf>
    <xf numFmtId="164" fontId="0" fillId="0" borderId="43" xfId="63" applyFont="1" applyBorder="1" applyAlignment="1">
      <alignment horizontal="center" vertical="center"/>
      <protection/>
    </xf>
    <xf numFmtId="164" fontId="0" fillId="0" borderId="43" xfId="63" applyFont="1" applyBorder="1" applyAlignment="1">
      <alignment horizontal="left" vertical="center"/>
      <protection/>
    </xf>
    <xf numFmtId="164" fontId="0" fillId="0" borderId="26" xfId="0" applyFont="1" applyBorder="1" applyAlignment="1">
      <alignment horizontal="center"/>
    </xf>
    <xf numFmtId="168" fontId="0" fillId="0" borderId="26" xfId="0" applyNumberFormat="1" applyFont="1" applyBorder="1" applyAlignment="1">
      <alignment horizontal="center"/>
    </xf>
    <xf numFmtId="164" fontId="23" fillId="0" borderId="10" xfId="63" applyFont="1" applyBorder="1" applyAlignment="1">
      <alignment horizontal="center" vertical="center"/>
      <protection/>
    </xf>
    <xf numFmtId="168" fontId="19" fillId="0" borderId="44" xfId="63" applyNumberFormat="1" applyFont="1" applyBorder="1" applyAlignment="1">
      <alignment horizontal="center" vertical="center"/>
      <protection/>
    </xf>
    <xf numFmtId="164" fontId="19" fillId="0" borderId="44" xfId="63" applyFont="1" applyBorder="1" applyAlignment="1">
      <alignment horizontal="center" vertical="center" wrapText="1"/>
      <protection/>
    </xf>
    <xf numFmtId="164" fontId="19" fillId="0" borderId="44" xfId="63" applyFont="1" applyBorder="1" applyAlignment="1">
      <alignment horizontal="center" vertical="center"/>
      <protection/>
    </xf>
    <xf numFmtId="164" fontId="19" fillId="0" borderId="44" xfId="63" applyFont="1" applyBorder="1" applyAlignment="1">
      <alignment horizontal="left" vertical="center"/>
      <protection/>
    </xf>
    <xf numFmtId="166" fontId="23" fillId="0" borderId="44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workbookViewId="0" topLeftCell="C1">
      <selection activeCell="D8" sqref="D8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5">
      <c r="C8" s="1"/>
      <c r="D8" s="1"/>
      <c r="E8" s="3"/>
      <c r="F8" s="3" t="s">
        <v>3</v>
      </c>
      <c r="G8" s="4" t="s">
        <v>4</v>
      </c>
      <c r="K8" s="2"/>
    </row>
    <row r="9" spans="3:11" ht="14.25">
      <c r="C9" s="1"/>
      <c r="D9" s="5"/>
      <c r="E9" s="1"/>
      <c r="F9" s="6"/>
      <c r="K9" s="2"/>
    </row>
    <row r="10" spans="3:11" ht="14.25">
      <c r="C10" s="1"/>
      <c r="D10" s="5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59324460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21</v>
      </c>
      <c r="F14" s="14">
        <v>6128</v>
      </c>
      <c r="G14" s="13" t="s">
        <v>13</v>
      </c>
      <c r="H14" s="8"/>
      <c r="I14" s="8"/>
      <c r="J14" s="8"/>
    </row>
    <row r="15" spans="3:10" ht="14.25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1"/>
      <c r="D16" s="12"/>
      <c r="E16" s="13"/>
      <c r="F16" s="14"/>
      <c r="G16" s="13"/>
      <c r="H16" s="8"/>
      <c r="I16" s="8"/>
      <c r="J16" s="8"/>
    </row>
    <row r="17" spans="3:10" ht="14.25">
      <c r="C17" s="15" t="s">
        <v>14</v>
      </c>
      <c r="D17" s="16"/>
      <c r="E17" s="17"/>
      <c r="F17" s="18">
        <f>SUM(F13:F16)</f>
        <v>59330588</v>
      </c>
      <c r="G17" s="17"/>
      <c r="H17" s="8"/>
      <c r="I17" s="8"/>
      <c r="J17" s="8"/>
    </row>
    <row r="18" spans="3:10" ht="14.25">
      <c r="C18" s="19" t="s">
        <v>15</v>
      </c>
      <c r="D18" s="20"/>
      <c r="E18" s="21"/>
      <c r="F18" s="22">
        <v>156692</v>
      </c>
      <c r="G18" s="21"/>
      <c r="H18" s="8"/>
      <c r="I18" s="8"/>
      <c r="J18" s="8"/>
    </row>
    <row r="19" spans="3:10" ht="14.25">
      <c r="C19" s="23" t="s">
        <v>16</v>
      </c>
      <c r="D19" s="13"/>
      <c r="E19" s="13"/>
      <c r="F19" s="14"/>
      <c r="G19" s="13"/>
      <c r="H19" s="8"/>
      <c r="I19" s="8"/>
      <c r="J19" s="8"/>
    </row>
    <row r="20" spans="3:10" ht="14.25">
      <c r="C20" s="23"/>
      <c r="D20" s="13"/>
      <c r="E20" s="13"/>
      <c r="F20" s="14"/>
      <c r="G20" s="13"/>
      <c r="H20" s="8"/>
      <c r="I20" s="8"/>
      <c r="J20" s="8"/>
    </row>
    <row r="21" spans="3:10" ht="14.25">
      <c r="C21" s="23"/>
      <c r="D21" s="13"/>
      <c r="E21" s="13"/>
      <c r="F21" s="14"/>
      <c r="G21" s="13"/>
      <c r="H21" s="8"/>
      <c r="I21" s="8"/>
      <c r="J21" s="8"/>
    </row>
    <row r="22" spans="3:10" ht="14.25" hidden="1">
      <c r="C22" s="24"/>
      <c r="D22" s="21"/>
      <c r="E22" s="21"/>
      <c r="F22" s="22"/>
      <c r="G22" s="13"/>
      <c r="H22" s="8"/>
      <c r="I22" s="8"/>
      <c r="J22" s="8"/>
    </row>
    <row r="23" spans="3:10" ht="14.25" hidden="1">
      <c r="C23" s="15" t="s">
        <v>17</v>
      </c>
      <c r="D23" s="17"/>
      <c r="E23" s="17"/>
      <c r="F23" s="18">
        <f>SUM(F18:F22)</f>
        <v>156692</v>
      </c>
      <c r="G23" s="17"/>
      <c r="H23" s="8"/>
      <c r="I23" s="8"/>
      <c r="J23" s="8"/>
    </row>
    <row r="24" spans="3:10" ht="14.25" hidden="1">
      <c r="C24" s="19" t="s">
        <v>18</v>
      </c>
      <c r="D24" s="25"/>
      <c r="E24" s="25"/>
      <c r="F24" s="26">
        <v>280001</v>
      </c>
      <c r="G24" s="27"/>
      <c r="H24" s="28"/>
      <c r="I24" s="8"/>
      <c r="J24" s="8"/>
    </row>
    <row r="25" spans="3:10" ht="14.25" hidden="1">
      <c r="C25" s="23" t="s">
        <v>19</v>
      </c>
      <c r="D25" s="12" t="s">
        <v>12</v>
      </c>
      <c r="E25" s="13"/>
      <c r="F25" s="14"/>
      <c r="G25" s="13"/>
      <c r="H25" s="28"/>
      <c r="I25" s="8"/>
      <c r="J25" s="8"/>
    </row>
    <row r="26" spans="3:10" ht="14.25" hidden="1">
      <c r="C26" s="24"/>
      <c r="D26" s="19"/>
      <c r="E26" s="19"/>
      <c r="F26" s="22"/>
      <c r="G26" s="21"/>
      <c r="H26" s="28"/>
      <c r="I26" s="8"/>
      <c r="J26" s="8"/>
    </row>
    <row r="27" spans="3:10" ht="14.25" hidden="1">
      <c r="C27" s="15" t="s">
        <v>20</v>
      </c>
      <c r="D27" s="15"/>
      <c r="E27" s="15"/>
      <c r="F27" s="18">
        <f>SUM(F24:F26)</f>
        <v>280001</v>
      </c>
      <c r="G27" s="17"/>
      <c r="H27" s="28"/>
      <c r="I27" s="8"/>
      <c r="J27" s="8"/>
    </row>
    <row r="28" spans="3:10" ht="14.25" hidden="1">
      <c r="C28" s="19" t="s">
        <v>21</v>
      </c>
      <c r="D28" s="19"/>
      <c r="E28" s="19"/>
      <c r="F28" s="22">
        <v>95781</v>
      </c>
      <c r="G28" s="21"/>
      <c r="H28" s="28"/>
      <c r="I28" s="8"/>
      <c r="J28" s="8"/>
    </row>
    <row r="29" spans="3:10" ht="14.25" hidden="1">
      <c r="C29" s="24" t="s">
        <v>22</v>
      </c>
      <c r="D29" s="12"/>
      <c r="E29" s="19"/>
      <c r="F29" s="22"/>
      <c r="G29" s="13"/>
      <c r="H29" s="28"/>
      <c r="I29" s="8"/>
      <c r="J29" s="8"/>
    </row>
    <row r="30" spans="3:10" ht="14.25">
      <c r="C30" s="24"/>
      <c r="D30" s="19"/>
      <c r="E30" s="19"/>
      <c r="F30" s="22"/>
      <c r="G30" s="13"/>
      <c r="H30" s="28"/>
      <c r="I30" s="8"/>
      <c r="J30" s="8"/>
    </row>
    <row r="31" spans="3:10" ht="14.25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24"/>
      <c r="D32" s="19"/>
      <c r="E32" s="19"/>
      <c r="F32" s="22"/>
      <c r="G32" s="13"/>
      <c r="H32" s="28"/>
      <c r="I32" s="8"/>
      <c r="J32" s="8"/>
    </row>
    <row r="33" spans="3:10" ht="14.25">
      <c r="C33" s="15" t="s">
        <v>23</v>
      </c>
      <c r="D33" s="15"/>
      <c r="E33" s="15"/>
      <c r="F33" s="18">
        <f>SUM(F28:F32)</f>
        <v>95781</v>
      </c>
      <c r="G33" s="17"/>
      <c r="H33" s="28"/>
      <c r="I33" s="8"/>
      <c r="J33" s="8"/>
    </row>
    <row r="34" spans="3:10" ht="14.25">
      <c r="C34" s="25" t="s">
        <v>24</v>
      </c>
      <c r="D34" s="25"/>
      <c r="E34" s="25"/>
      <c r="F34" s="26">
        <v>177611</v>
      </c>
      <c r="G34" s="25"/>
      <c r="H34" s="28"/>
      <c r="I34" s="8"/>
      <c r="J34" s="8"/>
    </row>
    <row r="35" spans="3:10" ht="14.25">
      <c r="C35" s="23" t="s">
        <v>25</v>
      </c>
      <c r="D35" s="12" t="s">
        <v>12</v>
      </c>
      <c r="E35" s="12">
        <v>21</v>
      </c>
      <c r="F35" s="14">
        <v>500</v>
      </c>
      <c r="G35" s="13" t="s">
        <v>26</v>
      </c>
      <c r="H35" s="28"/>
      <c r="I35" s="8"/>
      <c r="J35" s="8"/>
    </row>
    <row r="36" spans="3:10" ht="14.25">
      <c r="C36" s="23"/>
      <c r="D36" s="12"/>
      <c r="E36" s="12"/>
      <c r="F36" s="14"/>
      <c r="G36" s="13"/>
      <c r="H36" s="28"/>
      <c r="I36" s="8"/>
      <c r="J36" s="8"/>
    </row>
    <row r="37" spans="3:10" ht="14.25">
      <c r="C37" s="24"/>
      <c r="D37" s="29"/>
      <c r="E37" s="19"/>
      <c r="F37" s="22"/>
      <c r="G37" s="21"/>
      <c r="H37" s="28"/>
      <c r="I37" s="8"/>
      <c r="J37" s="8"/>
    </row>
    <row r="38" spans="3:10" ht="14.25">
      <c r="C38" s="17" t="s">
        <v>27</v>
      </c>
      <c r="D38" s="15"/>
      <c r="E38" s="15"/>
      <c r="F38" s="18">
        <f>SUM(F34:F37)</f>
        <v>178111</v>
      </c>
      <c r="G38" s="30"/>
      <c r="H38" s="28"/>
      <c r="I38" s="8"/>
      <c r="J38" s="8"/>
    </row>
    <row r="39" spans="3:10" ht="14.25">
      <c r="C39" s="25" t="s">
        <v>28</v>
      </c>
      <c r="D39" s="25"/>
      <c r="E39" s="25"/>
      <c r="F39" s="26">
        <v>1964896</v>
      </c>
      <c r="G39" s="25"/>
      <c r="H39" s="28"/>
      <c r="I39" s="8"/>
      <c r="J39" s="8"/>
    </row>
    <row r="40" spans="3:10" ht="14.25">
      <c r="C40" s="31" t="s">
        <v>29</v>
      </c>
      <c r="D40" s="12"/>
      <c r="E40" s="12"/>
      <c r="F40" s="14"/>
      <c r="G40" s="13"/>
      <c r="H40" s="28"/>
      <c r="I40" s="8"/>
      <c r="J40" s="8"/>
    </row>
    <row r="41" spans="3:10" ht="14.25">
      <c r="C41" s="23"/>
      <c r="D41" s="19" t="s">
        <v>12</v>
      </c>
      <c r="E41" s="19"/>
      <c r="F41" s="22"/>
      <c r="G41" s="13"/>
      <c r="H41" s="28"/>
      <c r="I41" s="8"/>
      <c r="J41" s="8"/>
    </row>
    <row r="42" spans="3:10" ht="14.25">
      <c r="C42" s="23"/>
      <c r="D42" s="19"/>
      <c r="E42" s="19"/>
      <c r="F42" s="22"/>
      <c r="G42" s="13"/>
      <c r="H42" s="28"/>
      <c r="I42" s="8"/>
      <c r="J42" s="8"/>
    </row>
    <row r="43" spans="3:10" ht="14.25">
      <c r="C43" s="15" t="s">
        <v>30</v>
      </c>
      <c r="D43" s="15"/>
      <c r="E43" s="15"/>
      <c r="F43" s="18">
        <f>SUM(F39:F41)</f>
        <v>1964896</v>
      </c>
      <c r="G43" s="17"/>
      <c r="H43" s="28"/>
      <c r="I43" s="8"/>
      <c r="J43" s="8"/>
    </row>
    <row r="44" spans="3:10" ht="14.25">
      <c r="C44" s="25" t="s">
        <v>31</v>
      </c>
      <c r="D44" s="25"/>
      <c r="E44" s="25"/>
      <c r="F44" s="26">
        <v>12800454</v>
      </c>
      <c r="G44" s="25"/>
      <c r="H44" s="28"/>
      <c r="I44" s="8"/>
      <c r="J44" s="8"/>
    </row>
    <row r="45" spans="3:10" ht="14.25">
      <c r="C45" s="23" t="s">
        <v>32</v>
      </c>
      <c r="D45" s="12" t="s">
        <v>12</v>
      </c>
      <c r="E45" s="12"/>
      <c r="F45" s="14"/>
      <c r="G45" s="13"/>
      <c r="H45" s="28"/>
      <c r="I45" s="8"/>
      <c r="J45" s="8"/>
    </row>
    <row r="46" spans="3:10" ht="14.25">
      <c r="C46" s="23"/>
      <c r="E46" s="12"/>
      <c r="F46" s="14"/>
      <c r="G46" s="13"/>
      <c r="H46" s="28"/>
      <c r="I46" s="8"/>
      <c r="J46" s="8"/>
    </row>
    <row r="47" spans="3:11" ht="14.25">
      <c r="C47" s="15" t="s">
        <v>33</v>
      </c>
      <c r="D47" s="15"/>
      <c r="E47" s="15"/>
      <c r="F47" s="18">
        <f>SUM(F44:F46)</f>
        <v>12800454</v>
      </c>
      <c r="G47" s="30"/>
      <c r="H47" s="32"/>
      <c r="I47" s="33"/>
      <c r="J47" s="8"/>
      <c r="K47" s="8"/>
    </row>
    <row r="48" spans="3:11" ht="14.25">
      <c r="C48" s="25" t="s">
        <v>34</v>
      </c>
      <c r="D48" s="25"/>
      <c r="E48" s="25"/>
      <c r="F48" s="26">
        <v>306574</v>
      </c>
      <c r="G48" s="27"/>
      <c r="H48" s="32"/>
      <c r="I48" s="33"/>
      <c r="J48" s="8"/>
      <c r="K48" s="8"/>
    </row>
    <row r="49" spans="3:10" ht="14.25">
      <c r="C49" s="23" t="s">
        <v>35</v>
      </c>
      <c r="D49" s="12" t="s">
        <v>12</v>
      </c>
      <c r="E49" s="12"/>
      <c r="F49" s="26"/>
      <c r="G49" s="13"/>
      <c r="H49" s="28"/>
      <c r="I49" s="8"/>
      <c r="J49" s="8"/>
    </row>
    <row r="50" spans="3:10" ht="14.25">
      <c r="C50" s="23"/>
      <c r="D50" s="12"/>
      <c r="E50" s="12"/>
      <c r="F50" s="26"/>
      <c r="G50" s="13"/>
      <c r="H50" s="28"/>
      <c r="I50" s="8"/>
      <c r="J50" s="8"/>
    </row>
    <row r="51" spans="3:10" ht="14.25">
      <c r="C51" s="15" t="s">
        <v>36</v>
      </c>
      <c r="D51" s="15"/>
      <c r="E51" s="15"/>
      <c r="F51" s="18">
        <f>SUM(F48:F50)</f>
        <v>306574</v>
      </c>
      <c r="G51" s="30"/>
      <c r="H51" s="28"/>
      <c r="I51" s="8"/>
      <c r="J51" s="8"/>
    </row>
    <row r="52" spans="3:10" ht="14.25">
      <c r="C52" s="34" t="s">
        <v>37</v>
      </c>
      <c r="D52" s="34"/>
      <c r="E52" s="34"/>
      <c r="F52" s="35">
        <v>3211875</v>
      </c>
      <c r="G52" s="36"/>
      <c r="H52" s="28"/>
      <c r="I52" s="8"/>
      <c r="J52" s="8"/>
    </row>
    <row r="53" spans="3:10" ht="14.25">
      <c r="C53" s="31" t="s">
        <v>38</v>
      </c>
      <c r="D53" s="12" t="s">
        <v>12</v>
      </c>
      <c r="E53" s="12"/>
      <c r="F53" s="26"/>
      <c r="G53" s="13"/>
      <c r="H53" s="28"/>
      <c r="I53" s="8"/>
      <c r="J53" s="8"/>
    </row>
    <row r="54" spans="3:10" ht="14.25">
      <c r="C54" s="23"/>
      <c r="D54" s="12"/>
      <c r="E54" s="12"/>
      <c r="F54" s="14"/>
      <c r="G54" s="13"/>
      <c r="H54" s="28"/>
      <c r="I54" s="8"/>
      <c r="J54" s="8"/>
    </row>
    <row r="55" spans="3:10" ht="14.25">
      <c r="C55" s="15" t="s">
        <v>39</v>
      </c>
      <c r="D55" s="15"/>
      <c r="E55" s="15"/>
      <c r="F55" s="18">
        <f>SUM(F52:F54)</f>
        <v>3211875</v>
      </c>
      <c r="G55" s="30"/>
      <c r="H55" s="28"/>
      <c r="I55" s="8"/>
      <c r="J55" s="8"/>
    </row>
    <row r="56" spans="3:10" ht="14.25">
      <c r="C56" s="25" t="s">
        <v>40</v>
      </c>
      <c r="D56" s="12"/>
      <c r="E56" s="25"/>
      <c r="F56" s="26">
        <v>92311</v>
      </c>
      <c r="G56" s="27"/>
      <c r="H56" s="28"/>
      <c r="I56" s="8"/>
      <c r="J56" s="8"/>
    </row>
    <row r="57" spans="3:10" ht="14.25">
      <c r="C57" s="23" t="s">
        <v>41</v>
      </c>
      <c r="D57" s="12" t="s">
        <v>12</v>
      </c>
      <c r="E57" s="12"/>
      <c r="F57" s="14"/>
      <c r="G57" s="13"/>
      <c r="H57" s="28"/>
      <c r="I57" s="8"/>
      <c r="J57" s="8"/>
    </row>
    <row r="58" spans="3:10" ht="14.25">
      <c r="C58" s="23"/>
      <c r="D58" s="12"/>
      <c r="E58" s="12"/>
      <c r="F58" s="14"/>
      <c r="G58" s="13"/>
      <c r="H58" s="28"/>
      <c r="I58" s="8"/>
      <c r="J58" s="8"/>
    </row>
    <row r="59" spans="3:10" ht="14.25">
      <c r="C59" s="15" t="s">
        <v>42</v>
      </c>
      <c r="D59" s="15"/>
      <c r="E59" s="15"/>
      <c r="F59" s="18">
        <f>SUM(F56:F58)</f>
        <v>92311</v>
      </c>
      <c r="G59" s="30"/>
      <c r="H59" s="28"/>
      <c r="I59" s="8"/>
      <c r="J59" s="8"/>
    </row>
    <row r="60" spans="3:10" ht="14.25">
      <c r="C60" s="25" t="s">
        <v>43</v>
      </c>
      <c r="D60" s="25"/>
      <c r="E60" s="25"/>
      <c r="F60" s="26">
        <v>929626</v>
      </c>
      <c r="G60" s="25"/>
      <c r="H60" s="28"/>
      <c r="I60" s="8"/>
      <c r="J60" s="8"/>
    </row>
    <row r="61" spans="3:10" ht="14.25">
      <c r="C61" s="31" t="s">
        <v>44</v>
      </c>
      <c r="D61" s="12" t="s">
        <v>12</v>
      </c>
      <c r="E61" s="12"/>
      <c r="F61" s="22"/>
      <c r="G61" s="13"/>
      <c r="H61" s="28"/>
      <c r="I61" s="8"/>
      <c r="J61" s="8"/>
    </row>
    <row r="62" spans="3:10" ht="14.25">
      <c r="C62" s="24"/>
      <c r="D62" s="19"/>
      <c r="E62" s="19"/>
      <c r="F62" s="22"/>
      <c r="G62" s="21"/>
      <c r="H62" s="28"/>
      <c r="I62" s="8"/>
      <c r="J62" s="8"/>
    </row>
    <row r="63" spans="3:10" ht="14.25">
      <c r="C63" s="15" t="s">
        <v>45</v>
      </c>
      <c r="D63" s="15"/>
      <c r="E63" s="15"/>
      <c r="F63" s="18">
        <f>SUM(F60:F62)</f>
        <v>929626</v>
      </c>
      <c r="G63" s="30"/>
      <c r="H63" s="28"/>
      <c r="I63" s="8"/>
      <c r="J63" s="8"/>
    </row>
    <row r="64" spans="3:10" ht="14.25">
      <c r="C64" s="25"/>
      <c r="D64" s="25"/>
      <c r="E64" s="25"/>
      <c r="F64" s="26"/>
      <c r="G64" s="25"/>
      <c r="H64" s="28"/>
      <c r="I64" s="8"/>
      <c r="J64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6" sqref="C6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/>
    </row>
    <row r="4" ht="14.25">
      <c r="B4" s="1" t="s">
        <v>46</v>
      </c>
    </row>
    <row r="5" ht="14.25">
      <c r="B5" s="1"/>
    </row>
    <row r="6" spans="2:4" ht="15">
      <c r="B6" s="1"/>
      <c r="C6" s="3" t="s">
        <v>3</v>
      </c>
      <c r="D6" s="4" t="s">
        <v>4</v>
      </c>
    </row>
    <row r="8" spans="1:6" ht="57.75" customHeight="1">
      <c r="A8" s="37" t="s">
        <v>47</v>
      </c>
      <c r="B8" s="37" t="s">
        <v>48</v>
      </c>
      <c r="C8" s="38" t="s">
        <v>49</v>
      </c>
      <c r="D8" s="37" t="s">
        <v>50</v>
      </c>
      <c r="E8" s="39" t="s">
        <v>51</v>
      </c>
      <c r="F8" s="37" t="s">
        <v>52</v>
      </c>
    </row>
    <row r="9" spans="1:6" ht="14.25">
      <c r="A9" s="40">
        <v>1</v>
      </c>
      <c r="B9" s="41" t="s">
        <v>53</v>
      </c>
      <c r="C9" s="42">
        <v>4729</v>
      </c>
      <c r="D9" s="13" t="s">
        <v>54</v>
      </c>
      <c r="E9" s="13" t="s">
        <v>55</v>
      </c>
      <c r="F9" s="43">
        <v>500</v>
      </c>
    </row>
    <row r="10" spans="1:6" ht="14.25">
      <c r="A10" s="44">
        <v>2</v>
      </c>
      <c r="B10" s="45" t="s">
        <v>56</v>
      </c>
      <c r="C10" s="13">
        <v>4757</v>
      </c>
      <c r="D10" s="46" t="s">
        <v>57</v>
      </c>
      <c r="E10" s="46" t="s">
        <v>58</v>
      </c>
      <c r="F10" s="47">
        <v>3682.18</v>
      </c>
    </row>
    <row r="11" spans="1:6" ht="14.25">
      <c r="A11" s="48">
        <v>3</v>
      </c>
      <c r="B11" s="45" t="s">
        <v>56</v>
      </c>
      <c r="C11" s="46">
        <v>4761</v>
      </c>
      <c r="D11" s="13" t="s">
        <v>59</v>
      </c>
      <c r="E11" s="13" t="s">
        <v>58</v>
      </c>
      <c r="F11" s="47">
        <v>424.04</v>
      </c>
    </row>
    <row r="12" spans="1:6" ht="14.25">
      <c r="A12" s="48">
        <v>4</v>
      </c>
      <c r="B12" s="45" t="s">
        <v>56</v>
      </c>
      <c r="C12" s="13">
        <v>4785</v>
      </c>
      <c r="D12" s="46" t="s">
        <v>60</v>
      </c>
      <c r="E12" s="46" t="s">
        <v>61</v>
      </c>
      <c r="F12" s="47">
        <v>580.2</v>
      </c>
    </row>
    <row r="13" spans="1:6" ht="14.25">
      <c r="A13" s="49">
        <v>5</v>
      </c>
      <c r="B13" s="45" t="s">
        <v>56</v>
      </c>
      <c r="C13" s="21">
        <v>4771</v>
      </c>
      <c r="D13" s="46" t="s">
        <v>62</v>
      </c>
      <c r="E13" s="13" t="s">
        <v>63</v>
      </c>
      <c r="F13" s="50">
        <v>300</v>
      </c>
    </row>
    <row r="14" spans="1:6" ht="14.25">
      <c r="A14" s="49">
        <v>6</v>
      </c>
      <c r="B14" s="45" t="s">
        <v>56</v>
      </c>
      <c r="C14" s="21">
        <v>4727</v>
      </c>
      <c r="D14" s="51" t="s">
        <v>64</v>
      </c>
      <c r="E14" s="51" t="s">
        <v>65</v>
      </c>
      <c r="F14" s="50">
        <v>2531.25</v>
      </c>
    </row>
    <row r="15" spans="1:6" ht="14.25">
      <c r="A15" s="49">
        <v>7</v>
      </c>
      <c r="B15" s="45" t="s">
        <v>56</v>
      </c>
      <c r="C15" s="21">
        <v>4753</v>
      </c>
      <c r="D15" s="51" t="s">
        <v>66</v>
      </c>
      <c r="E15" s="51" t="s">
        <v>67</v>
      </c>
      <c r="F15" s="50">
        <v>13767.99</v>
      </c>
    </row>
    <row r="16" spans="1:6" ht="14.25">
      <c r="A16" s="49">
        <v>8</v>
      </c>
      <c r="B16" s="45" t="s">
        <v>56</v>
      </c>
      <c r="C16" s="21">
        <v>4762</v>
      </c>
      <c r="D16" s="51" t="s">
        <v>68</v>
      </c>
      <c r="E16" s="51" t="s">
        <v>69</v>
      </c>
      <c r="F16" s="50">
        <v>365.66</v>
      </c>
    </row>
    <row r="17" spans="1:6" ht="14.25">
      <c r="A17" s="49">
        <v>9</v>
      </c>
      <c r="B17" s="45" t="s">
        <v>56</v>
      </c>
      <c r="C17" s="21">
        <v>4760</v>
      </c>
      <c r="D17" s="51" t="s">
        <v>70</v>
      </c>
      <c r="E17" s="51" t="s">
        <v>71</v>
      </c>
      <c r="F17" s="50">
        <v>51.5</v>
      </c>
    </row>
    <row r="18" spans="1:6" ht="14.25">
      <c r="A18" s="49">
        <v>10</v>
      </c>
      <c r="B18" s="45" t="s">
        <v>56</v>
      </c>
      <c r="C18" s="21">
        <v>4752</v>
      </c>
      <c r="D18" s="13" t="s">
        <v>72</v>
      </c>
      <c r="E18" s="13" t="s">
        <v>73</v>
      </c>
      <c r="F18" s="50">
        <v>8035.2</v>
      </c>
    </row>
    <row r="19" spans="1:6" ht="14.25">
      <c r="A19" s="49">
        <v>11</v>
      </c>
      <c r="B19" s="45" t="s">
        <v>56</v>
      </c>
      <c r="C19" s="21">
        <v>4757</v>
      </c>
      <c r="D19" s="13" t="s">
        <v>74</v>
      </c>
      <c r="E19" s="13" t="s">
        <v>75</v>
      </c>
      <c r="F19" s="50">
        <v>139.48</v>
      </c>
    </row>
    <row r="20" spans="1:6" ht="14.25">
      <c r="A20" s="49">
        <v>12</v>
      </c>
      <c r="B20" s="45" t="s">
        <v>56</v>
      </c>
      <c r="C20" s="21">
        <v>4759</v>
      </c>
      <c r="D20" s="13" t="s">
        <v>76</v>
      </c>
      <c r="E20" s="13" t="s">
        <v>77</v>
      </c>
      <c r="F20" s="50">
        <v>1339.2</v>
      </c>
    </row>
    <row r="21" spans="1:6" ht="14.25">
      <c r="A21" s="49">
        <v>13</v>
      </c>
      <c r="B21" s="45" t="s">
        <v>56</v>
      </c>
      <c r="C21" s="21">
        <v>4748</v>
      </c>
      <c r="D21" s="13" t="s">
        <v>78</v>
      </c>
      <c r="E21" s="13" t="s">
        <v>79</v>
      </c>
      <c r="F21" s="50">
        <v>10601</v>
      </c>
    </row>
    <row r="22" spans="1:6" ht="14.25">
      <c r="A22" s="49">
        <v>14</v>
      </c>
      <c r="B22" s="45" t="s">
        <v>56</v>
      </c>
      <c r="C22" s="21">
        <v>4750</v>
      </c>
      <c r="D22" s="13" t="s">
        <v>78</v>
      </c>
      <c r="E22" s="13" t="s">
        <v>80</v>
      </c>
      <c r="F22" s="50">
        <v>3893</v>
      </c>
    </row>
    <row r="23" spans="1:6" ht="14.25">
      <c r="A23" s="49">
        <v>15</v>
      </c>
      <c r="B23" s="45" t="s">
        <v>56</v>
      </c>
      <c r="C23" s="21">
        <v>4749</v>
      </c>
      <c r="D23" s="13" t="s">
        <v>78</v>
      </c>
      <c r="E23" s="13" t="s">
        <v>81</v>
      </c>
      <c r="F23" s="50">
        <v>6503</v>
      </c>
    </row>
    <row r="24" spans="1:6" ht="14.25">
      <c r="A24" s="49">
        <v>16</v>
      </c>
      <c r="B24" s="45" t="s">
        <v>56</v>
      </c>
      <c r="C24" s="21">
        <v>4770</v>
      </c>
      <c r="D24" s="13" t="s">
        <v>82</v>
      </c>
      <c r="E24" s="13" t="s">
        <v>83</v>
      </c>
      <c r="F24" s="50">
        <v>16150</v>
      </c>
    </row>
    <row r="25" spans="1:6" ht="14.25">
      <c r="A25" s="49">
        <v>17</v>
      </c>
      <c r="B25" s="45" t="s">
        <v>56</v>
      </c>
      <c r="C25" s="21">
        <v>4767</v>
      </c>
      <c r="D25" s="13" t="s">
        <v>84</v>
      </c>
      <c r="E25" s="13" t="s">
        <v>85</v>
      </c>
      <c r="F25" s="50">
        <v>47325</v>
      </c>
    </row>
    <row r="26" spans="1:6" ht="14.25">
      <c r="A26" s="49">
        <v>18</v>
      </c>
      <c r="B26" s="45" t="s">
        <v>56</v>
      </c>
      <c r="C26" s="21">
        <v>4769</v>
      </c>
      <c r="D26" s="13" t="s">
        <v>82</v>
      </c>
      <c r="E26" s="13" t="s">
        <v>86</v>
      </c>
      <c r="F26" s="50">
        <v>28950</v>
      </c>
    </row>
    <row r="27" spans="1:6" ht="14.25">
      <c r="A27" s="49">
        <v>19</v>
      </c>
      <c r="B27" s="45" t="s">
        <v>56</v>
      </c>
      <c r="C27" s="21">
        <v>4768</v>
      </c>
      <c r="D27" s="13" t="s">
        <v>82</v>
      </c>
      <c r="E27" s="13" t="s">
        <v>87</v>
      </c>
      <c r="F27" s="50">
        <v>18900</v>
      </c>
    </row>
    <row r="28" spans="1:6" ht="14.25">
      <c r="A28" s="49">
        <v>20</v>
      </c>
      <c r="B28" s="45" t="s">
        <v>56</v>
      </c>
      <c r="C28" s="21">
        <v>4751</v>
      </c>
      <c r="D28" s="13" t="s">
        <v>88</v>
      </c>
      <c r="E28" s="13" t="s">
        <v>89</v>
      </c>
      <c r="F28" s="50">
        <v>72.54</v>
      </c>
    </row>
    <row r="29" spans="1:6" ht="14.25">
      <c r="A29" s="49">
        <v>21</v>
      </c>
      <c r="B29" s="45" t="s">
        <v>56</v>
      </c>
      <c r="C29" s="21">
        <v>4758</v>
      </c>
      <c r="D29" s="13" t="s">
        <v>90</v>
      </c>
      <c r="E29" s="13" t="s">
        <v>91</v>
      </c>
      <c r="F29" s="50">
        <v>1459.48</v>
      </c>
    </row>
    <row r="30" spans="1:6" ht="14.25">
      <c r="A30" s="49">
        <v>22</v>
      </c>
      <c r="B30" s="45" t="s">
        <v>56</v>
      </c>
      <c r="C30" s="21">
        <v>4763</v>
      </c>
      <c r="D30" s="13" t="s">
        <v>92</v>
      </c>
      <c r="E30" s="13" t="s">
        <v>93</v>
      </c>
      <c r="F30" s="50">
        <v>124</v>
      </c>
    </row>
    <row r="31" spans="1:6" ht="14.25">
      <c r="A31" s="52">
        <v>23</v>
      </c>
      <c r="B31" s="53" t="s">
        <v>56</v>
      </c>
      <c r="C31" s="54">
        <v>4751</v>
      </c>
      <c r="D31" s="13" t="s">
        <v>88</v>
      </c>
      <c r="E31" s="13" t="s">
        <v>89</v>
      </c>
      <c r="F31" s="55">
        <v>40.3</v>
      </c>
    </row>
    <row r="32" spans="1:6" ht="14.25">
      <c r="A32" s="56"/>
      <c r="B32" s="57"/>
      <c r="C32" s="58"/>
      <c r="D32" s="59"/>
      <c r="E32" s="60" t="s">
        <v>94</v>
      </c>
      <c r="F32" s="61">
        <f>SUM(F9:F31)</f>
        <v>165735.02000000002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2" customWidth="1"/>
    <col min="2" max="2" width="22.140625" style="62" customWidth="1"/>
    <col min="3" max="3" width="48.8515625" style="63" customWidth="1"/>
    <col min="4" max="4" width="39.28125" style="63" customWidth="1"/>
    <col min="5" max="5" width="14.7109375" style="63" customWidth="1"/>
    <col min="6" max="6" width="12.7109375" style="63" customWidth="1"/>
    <col min="7" max="16384" width="9.140625" style="63" customWidth="1"/>
  </cols>
  <sheetData>
    <row r="1" spans="1:4" ht="16.5">
      <c r="A1" s="64" t="s">
        <v>95</v>
      </c>
      <c r="B1" s="65"/>
      <c r="C1" s="64"/>
      <c r="D1" s="64"/>
    </row>
    <row r="6" spans="1:4" ht="15.75" customHeight="1">
      <c r="A6" s="66" t="s">
        <v>96</v>
      </c>
      <c r="B6" s="66"/>
      <c r="C6" s="66"/>
      <c r="D6" s="67"/>
    </row>
    <row r="7" spans="1:10" ht="18" customHeight="1">
      <c r="A7" s="68" t="s">
        <v>97</v>
      </c>
      <c r="B7" s="68"/>
      <c r="C7" s="68"/>
      <c r="D7" s="68"/>
      <c r="E7" s="68"/>
      <c r="F7" s="69"/>
      <c r="G7" s="69"/>
      <c r="H7" s="69"/>
      <c r="I7" s="70"/>
      <c r="J7" s="70"/>
    </row>
    <row r="8" spans="1:10" ht="16.5">
      <c r="A8" s="71"/>
      <c r="B8" s="68"/>
      <c r="C8" s="68"/>
      <c r="D8" s="68"/>
      <c r="E8" s="69"/>
      <c r="F8" s="69"/>
      <c r="G8" s="69"/>
      <c r="H8" s="69"/>
      <c r="I8" s="70"/>
      <c r="J8" s="70"/>
    </row>
    <row r="9" spans="1:10" ht="16.5">
      <c r="A9" s="71"/>
      <c r="B9" s="3" t="s">
        <v>3</v>
      </c>
      <c r="C9" s="4" t="s">
        <v>4</v>
      </c>
      <c r="D9" s="68"/>
      <c r="E9" s="69"/>
      <c r="F9" s="69"/>
      <c r="G9" s="69"/>
      <c r="H9" s="69"/>
      <c r="I9" s="70"/>
      <c r="J9" s="70"/>
    </row>
    <row r="11" spans="1:5" ht="18">
      <c r="A11" s="72" t="s">
        <v>98</v>
      </c>
      <c r="B11" s="73" t="s">
        <v>99</v>
      </c>
      <c r="C11" s="73" t="s">
        <v>100</v>
      </c>
      <c r="D11" s="74" t="s">
        <v>101</v>
      </c>
      <c r="E11" s="75" t="s">
        <v>102</v>
      </c>
    </row>
    <row r="12" spans="1:5" s="81" customFormat="1" ht="30.75">
      <c r="A12" s="76">
        <v>41871</v>
      </c>
      <c r="B12" s="77" t="s">
        <v>103</v>
      </c>
      <c r="C12" s="78" t="s">
        <v>104</v>
      </c>
      <c r="D12" s="79" t="s">
        <v>105</v>
      </c>
      <c r="E12" s="80">
        <v>5143.52</v>
      </c>
    </row>
    <row r="13" spans="1:5" s="81" customFormat="1" ht="16.5" hidden="1">
      <c r="A13" s="76"/>
      <c r="B13" s="77"/>
      <c r="C13" s="78"/>
      <c r="D13" s="79"/>
      <c r="E13" s="80"/>
    </row>
    <row r="14" spans="1:6" s="81" customFormat="1" ht="16.5" hidden="1">
      <c r="A14" s="76"/>
      <c r="B14" s="77"/>
      <c r="C14" s="78"/>
      <c r="D14" s="82"/>
      <c r="E14" s="80"/>
      <c r="F14" s="83"/>
    </row>
    <row r="15" spans="1:5" s="81" customFormat="1" ht="16.5" hidden="1">
      <c r="A15" s="76"/>
      <c r="B15" s="77"/>
      <c r="C15" s="78"/>
      <c r="D15" s="84"/>
      <c r="E15" s="80"/>
    </row>
    <row r="16" spans="1:5" s="81" customFormat="1" ht="16.5" hidden="1">
      <c r="A16" s="76"/>
      <c r="B16" s="77"/>
      <c r="C16" s="78"/>
      <c r="D16" s="84"/>
      <c r="E16" s="80"/>
    </row>
    <row r="17" spans="1:6" s="81" customFormat="1" ht="16.5" hidden="1">
      <c r="A17" s="76"/>
      <c r="B17" s="85"/>
      <c r="C17" s="78"/>
      <c r="D17" s="84"/>
      <c r="E17" s="80"/>
      <c r="F17" s="83"/>
    </row>
    <row r="18" spans="1:6" s="81" customFormat="1" ht="16.5" hidden="1">
      <c r="A18" s="76"/>
      <c r="B18" s="85"/>
      <c r="C18" s="78"/>
      <c r="D18" s="84"/>
      <c r="E18" s="80"/>
      <c r="F18" s="83"/>
    </row>
    <row r="19" spans="1:5" s="81" customFormat="1" ht="16.5" hidden="1">
      <c r="A19" s="76"/>
      <c r="B19" s="85"/>
      <c r="C19" s="78"/>
      <c r="D19" s="84"/>
      <c r="E19" s="80"/>
    </row>
    <row r="20" spans="1:5" s="81" customFormat="1" ht="16.5" hidden="1">
      <c r="A20" s="76"/>
      <c r="B20" s="85"/>
      <c r="C20" s="78"/>
      <c r="D20" s="84"/>
      <c r="E20" s="80"/>
    </row>
    <row r="21" spans="1:5" s="81" customFormat="1" ht="16.5" hidden="1">
      <c r="A21" s="76"/>
      <c r="B21" s="85"/>
      <c r="C21" s="78"/>
      <c r="D21" s="84"/>
      <c r="E21" s="80"/>
    </row>
    <row r="22" spans="1:5" s="81" customFormat="1" ht="16.5" hidden="1">
      <c r="A22" s="76"/>
      <c r="B22" s="85"/>
      <c r="C22" s="78"/>
      <c r="D22" s="84"/>
      <c r="E22" s="80"/>
    </row>
    <row r="23" spans="1:6" s="81" customFormat="1" ht="16.5" hidden="1">
      <c r="A23" s="76"/>
      <c r="B23" s="85"/>
      <c r="C23" s="78"/>
      <c r="D23" s="84"/>
      <c r="E23" s="80"/>
      <c r="F23" s="83"/>
    </row>
    <row r="24" spans="1:6" s="81" customFormat="1" ht="16.5" hidden="1">
      <c r="A24" s="76"/>
      <c r="B24" s="85"/>
      <c r="C24" s="79"/>
      <c r="D24" s="84"/>
      <c r="E24" s="80"/>
      <c r="F24" s="83"/>
    </row>
    <row r="25" spans="1:6" s="81" customFormat="1" ht="16.5">
      <c r="A25" s="86"/>
      <c r="B25" s="85"/>
      <c r="C25" s="79"/>
      <c r="D25" s="84"/>
      <c r="E25" s="80"/>
      <c r="F25" s="83"/>
    </row>
    <row r="26" spans="1:6" s="81" customFormat="1" ht="16.5">
      <c r="A26" s="86"/>
      <c r="B26" s="85"/>
      <c r="C26" s="79"/>
      <c r="D26" s="84"/>
      <c r="E26" s="80"/>
      <c r="F26" s="83"/>
    </row>
    <row r="27" spans="1:6" s="81" customFormat="1" ht="16.5">
      <c r="A27" s="86"/>
      <c r="B27" s="85"/>
      <c r="C27" s="79"/>
      <c r="D27" s="84"/>
      <c r="E27" s="80"/>
      <c r="F27" s="83"/>
    </row>
    <row r="28" spans="1:6" s="81" customFormat="1" ht="16.5">
      <c r="A28" s="86"/>
      <c r="B28" s="85"/>
      <c r="C28" s="79"/>
      <c r="D28" s="84"/>
      <c r="E28" s="80"/>
      <c r="F28" s="83"/>
    </row>
    <row r="29" spans="1:5" s="81" customFormat="1" ht="16.5">
      <c r="A29" s="86"/>
      <c r="B29" s="85"/>
      <c r="C29" s="79"/>
      <c r="D29" s="84"/>
      <c r="E29" s="80"/>
    </row>
    <row r="30" spans="1:5" s="81" customFormat="1" ht="16.5">
      <c r="A30" s="87" t="s">
        <v>106</v>
      </c>
      <c r="B30" s="88"/>
      <c r="C30" s="89"/>
      <c r="D30" s="89"/>
      <c r="E30" s="90">
        <f>SUM(E12:E29)</f>
        <v>5143.52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91" customWidth="1"/>
    <col min="2" max="2" width="15.140625" style="91" customWidth="1"/>
    <col min="3" max="3" width="51.421875" style="91" customWidth="1"/>
    <col min="4" max="4" width="29.28125" style="91" customWidth="1"/>
    <col min="5" max="5" width="14.7109375" style="91" customWidth="1"/>
  </cols>
  <sheetData>
    <row r="1" spans="1:5" ht="16.5">
      <c r="A1" s="64" t="s">
        <v>95</v>
      </c>
      <c r="B1" s="64"/>
      <c r="C1" s="64"/>
      <c r="D1" s="64"/>
      <c r="E1" s="63"/>
    </row>
    <row r="2" spans="1:5" ht="16.5">
      <c r="A2" s="63"/>
      <c r="B2" s="63"/>
      <c r="C2" s="63"/>
      <c r="D2" s="63"/>
      <c r="E2" s="63"/>
    </row>
    <row r="3" spans="1:5" ht="16.5" hidden="1">
      <c r="A3" s="63"/>
      <c r="B3" s="63"/>
      <c r="C3" s="63"/>
      <c r="D3" s="63"/>
      <c r="E3" s="63"/>
    </row>
    <row r="4" spans="1:5" ht="16.5" hidden="1">
      <c r="A4" s="63"/>
      <c r="B4" s="63"/>
      <c r="C4" s="63"/>
      <c r="D4" s="63"/>
      <c r="E4" s="63"/>
    </row>
    <row r="5" spans="1:5" ht="16.5">
      <c r="A5" s="63"/>
      <c r="B5" s="63"/>
      <c r="C5" s="63"/>
      <c r="D5" s="63"/>
      <c r="E5" s="63"/>
    </row>
    <row r="6" spans="1:5" ht="16.5">
      <c r="A6" s="63"/>
      <c r="B6" s="63"/>
      <c r="C6" s="63"/>
      <c r="D6" s="63"/>
      <c r="E6" s="63"/>
    </row>
    <row r="7" spans="1:5" ht="16.5">
      <c r="A7" s="1" t="s">
        <v>107</v>
      </c>
      <c r="B7" s="92"/>
      <c r="C7" s="92"/>
      <c r="D7" s="63"/>
      <c r="E7" s="63"/>
    </row>
    <row r="8" spans="1:5" ht="16.5">
      <c r="A8" s="93" t="s">
        <v>108</v>
      </c>
      <c r="B8" s="94"/>
      <c r="C8" s="94"/>
      <c r="D8" s="63"/>
      <c r="E8" s="63"/>
    </row>
    <row r="9" spans="1:5" ht="16.5">
      <c r="A9" s="94"/>
      <c r="B9" s="94"/>
      <c r="C9" s="94"/>
      <c r="D9" s="94"/>
      <c r="E9" s="63"/>
    </row>
    <row r="10" spans="1:5" ht="16.5">
      <c r="A10" s="94"/>
      <c r="B10" s="3" t="s">
        <v>3</v>
      </c>
      <c r="C10" s="4" t="s">
        <v>4</v>
      </c>
      <c r="D10" s="94"/>
      <c r="E10" s="63"/>
    </row>
    <row r="11" spans="1:5" ht="16.5">
      <c r="A11" s="63"/>
      <c r="B11" s="63"/>
      <c r="C11" s="63"/>
      <c r="D11" s="63"/>
      <c r="E11" s="63"/>
    </row>
    <row r="12" spans="1:5" ht="16.5">
      <c r="A12" s="95" t="s">
        <v>98</v>
      </c>
      <c r="B12" s="96" t="s">
        <v>99</v>
      </c>
      <c r="C12" s="96" t="s">
        <v>100</v>
      </c>
      <c r="D12" s="96" t="s">
        <v>101</v>
      </c>
      <c r="E12" s="97" t="s">
        <v>109</v>
      </c>
    </row>
    <row r="13" spans="1:5" ht="17.25">
      <c r="A13" s="98">
        <v>41873</v>
      </c>
      <c r="B13" s="99" t="s">
        <v>110</v>
      </c>
      <c r="C13" s="100" t="s">
        <v>111</v>
      </c>
      <c r="D13" s="101" t="s">
        <v>112</v>
      </c>
      <c r="E13" s="102">
        <v>1784437.5</v>
      </c>
    </row>
    <row r="14" spans="1:5" ht="16.5">
      <c r="A14" s="98"/>
      <c r="B14" s="99"/>
      <c r="C14" s="100"/>
      <c r="D14" s="101"/>
      <c r="E14" s="102"/>
    </row>
    <row r="15" spans="1:5" ht="16.5">
      <c r="A15" s="98"/>
      <c r="B15" s="99"/>
      <c r="C15" s="99"/>
      <c r="D15" s="101"/>
      <c r="E15" s="102"/>
    </row>
    <row r="16" spans="1:5" ht="16.5">
      <c r="A16" s="98"/>
      <c r="B16" s="99"/>
      <c r="C16" s="99"/>
      <c r="D16" s="103"/>
      <c r="E16" s="102"/>
    </row>
    <row r="17" spans="1:5" ht="16.5">
      <c r="A17" s="98"/>
      <c r="B17" s="99"/>
      <c r="C17" s="99"/>
      <c r="D17" s="101"/>
      <c r="E17" s="102"/>
    </row>
    <row r="18" spans="1:5" ht="16.5">
      <c r="A18" s="87" t="s">
        <v>106</v>
      </c>
      <c r="B18" s="89"/>
      <c r="C18" s="89"/>
      <c r="D18" s="89"/>
      <c r="E18" s="90">
        <f>SUM(E13:E17)</f>
        <v>1784437.5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10" sqref="C10"/>
    </sheetView>
  </sheetViews>
  <sheetFormatPr defaultColWidth="9.140625" defaultRowHeight="12.75"/>
  <cols>
    <col min="1" max="1" width="8.28125" style="104" customWidth="1"/>
    <col min="2" max="2" width="10.8515625" style="104" customWidth="1"/>
    <col min="3" max="3" width="12.8515625" style="104" customWidth="1"/>
    <col min="4" max="4" width="28.28125" style="104" customWidth="1"/>
    <col min="5" max="5" width="50.7109375" style="104" customWidth="1"/>
    <col min="6" max="6" width="14.140625" style="104" customWidth="1"/>
    <col min="7" max="16384" width="9.140625" style="104" customWidth="1"/>
  </cols>
  <sheetData>
    <row r="1" spans="1:6" ht="14.25">
      <c r="A1" s="105"/>
      <c r="B1" s="105"/>
      <c r="C1" s="105"/>
      <c r="D1" s="105"/>
      <c r="E1" s="105"/>
      <c r="F1" s="105"/>
    </row>
    <row r="2" spans="1:6" ht="14.25">
      <c r="A2" s="105"/>
      <c r="B2" s="105"/>
      <c r="C2" s="105"/>
      <c r="D2" s="105"/>
      <c r="E2" s="105"/>
      <c r="F2" s="105"/>
    </row>
    <row r="3" spans="1:6" ht="14.25">
      <c r="A3" s="106" t="s">
        <v>113</v>
      </c>
      <c r="B3" s="105"/>
      <c r="C3" s="107"/>
      <c r="D3" s="107"/>
      <c r="E3" s="105"/>
      <c r="F3" s="105"/>
    </row>
    <row r="4" spans="2:6" ht="14.25">
      <c r="B4" s="105"/>
      <c r="C4" s="105"/>
      <c r="D4" s="105"/>
      <c r="E4" s="105"/>
      <c r="F4" s="105"/>
    </row>
    <row r="5" spans="2:6" ht="14.25">
      <c r="B5" s="105"/>
      <c r="C5" s="105"/>
      <c r="D5" s="105"/>
      <c r="E5" s="105"/>
      <c r="F5" s="105"/>
    </row>
    <row r="6" spans="2:6" ht="14.25">
      <c r="B6" s="105"/>
      <c r="C6" s="105"/>
      <c r="D6" s="105"/>
      <c r="E6" s="105"/>
      <c r="F6" s="105"/>
    </row>
    <row r="7" spans="1:6" ht="14.25">
      <c r="A7" s="106" t="s">
        <v>114</v>
      </c>
      <c r="B7" s="107"/>
      <c r="C7" s="105"/>
      <c r="D7" s="107"/>
      <c r="E7" s="108"/>
      <c r="F7" s="105"/>
    </row>
    <row r="8" spans="1:6" ht="14.25">
      <c r="A8" s="106" t="s">
        <v>115</v>
      </c>
      <c r="B8" s="107"/>
      <c r="C8" s="105"/>
      <c r="D8" s="107"/>
      <c r="E8" s="105"/>
      <c r="F8" s="107"/>
    </row>
    <row r="9" spans="1:6" ht="14.25">
      <c r="A9" s="105"/>
      <c r="B9" s="107"/>
      <c r="C9" s="105"/>
      <c r="D9" s="105"/>
      <c r="E9" s="105"/>
      <c r="F9" s="105"/>
    </row>
    <row r="10" spans="1:6" ht="15">
      <c r="A10" s="105"/>
      <c r="B10" s="109"/>
      <c r="C10" s="3" t="s">
        <v>3</v>
      </c>
      <c r="D10" s="4" t="s">
        <v>4</v>
      </c>
      <c r="E10" s="105"/>
      <c r="F10" s="105"/>
    </row>
    <row r="11" spans="1:6" ht="14.25">
      <c r="A11" s="105"/>
      <c r="B11" s="105"/>
      <c r="C11" s="105"/>
      <c r="D11" s="105"/>
      <c r="E11" s="105"/>
      <c r="F11" s="105"/>
    </row>
    <row r="12" spans="1:6" ht="48.75">
      <c r="A12" s="110" t="s">
        <v>47</v>
      </c>
      <c r="B12" s="111" t="s">
        <v>48</v>
      </c>
      <c r="C12" s="112" t="s">
        <v>49</v>
      </c>
      <c r="D12" s="111" t="s">
        <v>116</v>
      </c>
      <c r="E12" s="111" t="s">
        <v>117</v>
      </c>
      <c r="F12" s="113" t="s">
        <v>118</v>
      </c>
    </row>
    <row r="13" spans="1:6" ht="15">
      <c r="A13" s="114">
        <v>1</v>
      </c>
      <c r="B13" s="115" t="s">
        <v>119</v>
      </c>
      <c r="C13" s="116">
        <v>4717</v>
      </c>
      <c r="D13" s="115" t="s">
        <v>120</v>
      </c>
      <c r="E13" s="117" t="s">
        <v>121</v>
      </c>
      <c r="F13" s="118">
        <v>900</v>
      </c>
    </row>
    <row r="14" spans="1:6" ht="15" customHeight="1">
      <c r="A14" s="114">
        <f aca="true" t="shared" si="0" ref="A14:A47">A13+1</f>
        <v>2</v>
      </c>
      <c r="B14" s="119" t="s">
        <v>122</v>
      </c>
      <c r="C14" s="120">
        <v>4715</v>
      </c>
      <c r="D14" s="121" t="s">
        <v>120</v>
      </c>
      <c r="E14" s="122" t="s">
        <v>123</v>
      </c>
      <c r="F14" s="118">
        <v>3050</v>
      </c>
    </row>
    <row r="15" spans="1:6" ht="15" customHeight="1">
      <c r="A15" s="114">
        <f t="shared" si="0"/>
        <v>3</v>
      </c>
      <c r="B15" s="119" t="s">
        <v>122</v>
      </c>
      <c r="C15" s="120">
        <v>4716</v>
      </c>
      <c r="D15" s="121" t="s">
        <v>120</v>
      </c>
      <c r="E15" s="122" t="s">
        <v>124</v>
      </c>
      <c r="F15" s="118">
        <v>11000</v>
      </c>
    </row>
    <row r="16" spans="1:6" ht="15" customHeight="1">
      <c r="A16" s="114">
        <f t="shared" si="0"/>
        <v>4</v>
      </c>
      <c r="B16" s="119" t="s">
        <v>122</v>
      </c>
      <c r="C16" s="120">
        <v>4714</v>
      </c>
      <c r="D16" s="121" t="s">
        <v>120</v>
      </c>
      <c r="E16" s="122" t="s">
        <v>125</v>
      </c>
      <c r="F16" s="118">
        <v>8520</v>
      </c>
    </row>
    <row r="17" spans="1:6" ht="15" customHeight="1">
      <c r="A17" s="114">
        <f t="shared" si="0"/>
        <v>5</v>
      </c>
      <c r="B17" s="119" t="s">
        <v>119</v>
      </c>
      <c r="C17" s="120">
        <v>4719</v>
      </c>
      <c r="D17" s="121" t="s">
        <v>120</v>
      </c>
      <c r="E17" s="122" t="s">
        <v>126</v>
      </c>
      <c r="F17" s="118">
        <v>800</v>
      </c>
    </row>
    <row r="18" spans="1:6" ht="15" customHeight="1">
      <c r="A18" s="114">
        <f t="shared" si="0"/>
        <v>6</v>
      </c>
      <c r="B18" s="119" t="s">
        <v>119</v>
      </c>
      <c r="C18" s="120">
        <v>4718</v>
      </c>
      <c r="D18" s="121" t="s">
        <v>120</v>
      </c>
      <c r="E18" s="122" t="s">
        <v>127</v>
      </c>
      <c r="F18" s="118">
        <v>300</v>
      </c>
    </row>
    <row r="19" spans="1:6" ht="15" customHeight="1">
      <c r="A19" s="114">
        <f t="shared" si="0"/>
        <v>7</v>
      </c>
      <c r="B19" s="119" t="s">
        <v>119</v>
      </c>
      <c r="C19" s="120">
        <v>4720</v>
      </c>
      <c r="D19" s="121" t="s">
        <v>120</v>
      </c>
      <c r="E19" s="122" t="s">
        <v>128</v>
      </c>
      <c r="F19" s="118">
        <v>2004.3</v>
      </c>
    </row>
    <row r="20" spans="1:6" ht="15" customHeight="1">
      <c r="A20" s="114">
        <f t="shared" si="0"/>
        <v>8</v>
      </c>
      <c r="B20" s="119" t="s">
        <v>119</v>
      </c>
      <c r="C20" s="120">
        <v>4724</v>
      </c>
      <c r="D20" s="123" t="s">
        <v>120</v>
      </c>
      <c r="E20" s="122" t="s">
        <v>129</v>
      </c>
      <c r="F20" s="118">
        <v>4714</v>
      </c>
    </row>
    <row r="21" spans="1:6" ht="15" customHeight="1">
      <c r="A21" s="114">
        <f t="shared" si="0"/>
        <v>9</v>
      </c>
      <c r="B21" s="119" t="s">
        <v>119</v>
      </c>
      <c r="C21" s="120">
        <v>4728</v>
      </c>
      <c r="D21" s="123" t="s">
        <v>120</v>
      </c>
      <c r="E21" s="122" t="s">
        <v>130</v>
      </c>
      <c r="F21" s="118">
        <v>607.38</v>
      </c>
    </row>
    <row r="22" spans="1:6" ht="15" customHeight="1">
      <c r="A22" s="114">
        <f t="shared" si="0"/>
        <v>10</v>
      </c>
      <c r="B22" s="119" t="s">
        <v>119</v>
      </c>
      <c r="C22" s="120">
        <v>4725</v>
      </c>
      <c r="D22" s="123" t="s">
        <v>120</v>
      </c>
      <c r="E22" s="122" t="s">
        <v>131</v>
      </c>
      <c r="F22" s="118">
        <v>1300</v>
      </c>
    </row>
    <row r="23" spans="1:6" ht="15" customHeight="1">
      <c r="A23" s="114">
        <f t="shared" si="0"/>
        <v>11</v>
      </c>
      <c r="B23" s="119" t="s">
        <v>119</v>
      </c>
      <c r="C23" s="120">
        <v>4722</v>
      </c>
      <c r="D23" s="123" t="s">
        <v>120</v>
      </c>
      <c r="E23" s="122" t="s">
        <v>132</v>
      </c>
      <c r="F23" s="118">
        <v>199</v>
      </c>
    </row>
    <row r="24" spans="1:6" ht="15" customHeight="1">
      <c r="A24" s="114">
        <f t="shared" si="0"/>
        <v>12</v>
      </c>
      <c r="B24" s="119" t="s">
        <v>119</v>
      </c>
      <c r="C24" s="120">
        <v>4723</v>
      </c>
      <c r="D24" s="123" t="s">
        <v>120</v>
      </c>
      <c r="E24" s="122" t="s">
        <v>133</v>
      </c>
      <c r="F24" s="118">
        <v>281</v>
      </c>
    </row>
    <row r="25" spans="1:6" ht="15" customHeight="1">
      <c r="A25" s="114">
        <f t="shared" si="0"/>
        <v>13</v>
      </c>
      <c r="B25" s="119" t="s">
        <v>119</v>
      </c>
      <c r="C25" s="120">
        <v>4721</v>
      </c>
      <c r="D25" s="123" t="s">
        <v>120</v>
      </c>
      <c r="E25" s="122" t="s">
        <v>134</v>
      </c>
      <c r="F25" s="118">
        <v>251.97</v>
      </c>
    </row>
    <row r="26" spans="1:6" ht="15" customHeight="1">
      <c r="A26" s="114">
        <f t="shared" si="0"/>
        <v>14</v>
      </c>
      <c r="B26" s="124" t="s">
        <v>135</v>
      </c>
      <c r="C26" s="120">
        <v>4746</v>
      </c>
      <c r="D26" s="123" t="s">
        <v>136</v>
      </c>
      <c r="E26" s="122" t="s">
        <v>137</v>
      </c>
      <c r="F26" s="118">
        <v>100</v>
      </c>
    </row>
    <row r="27" spans="1:6" ht="15" customHeight="1">
      <c r="A27" s="114">
        <f t="shared" si="0"/>
        <v>15</v>
      </c>
      <c r="B27" s="124" t="s">
        <v>135</v>
      </c>
      <c r="C27" s="120">
        <v>4745</v>
      </c>
      <c r="D27" s="123" t="s">
        <v>136</v>
      </c>
      <c r="E27" s="122" t="s">
        <v>138</v>
      </c>
      <c r="F27" s="118">
        <v>300</v>
      </c>
    </row>
    <row r="28" spans="1:6" ht="15" customHeight="1">
      <c r="A28" s="114">
        <f t="shared" si="0"/>
        <v>16</v>
      </c>
      <c r="B28" s="124" t="s">
        <v>135</v>
      </c>
      <c r="C28" s="120">
        <v>4734</v>
      </c>
      <c r="D28" s="123" t="s">
        <v>136</v>
      </c>
      <c r="E28" s="122" t="s">
        <v>139</v>
      </c>
      <c r="F28" s="118">
        <v>10</v>
      </c>
    </row>
    <row r="29" spans="1:6" ht="15" customHeight="1">
      <c r="A29" s="114">
        <f t="shared" si="0"/>
        <v>17</v>
      </c>
      <c r="B29" s="124" t="s">
        <v>135</v>
      </c>
      <c r="C29" s="120">
        <v>4744</v>
      </c>
      <c r="D29" s="123" t="s">
        <v>136</v>
      </c>
      <c r="E29" s="122" t="s">
        <v>140</v>
      </c>
      <c r="F29" s="118">
        <v>250</v>
      </c>
    </row>
    <row r="30" spans="1:6" ht="15" customHeight="1">
      <c r="A30" s="114">
        <f t="shared" si="0"/>
        <v>18</v>
      </c>
      <c r="B30" s="124" t="s">
        <v>56</v>
      </c>
      <c r="C30" s="120">
        <v>4765</v>
      </c>
      <c r="D30" s="123" t="s">
        <v>136</v>
      </c>
      <c r="E30" s="122" t="s">
        <v>141</v>
      </c>
      <c r="F30" s="118">
        <v>300</v>
      </c>
    </row>
    <row r="31" spans="1:6" ht="15" customHeight="1">
      <c r="A31" s="114">
        <f t="shared" si="0"/>
        <v>19</v>
      </c>
      <c r="B31" s="124" t="s">
        <v>56</v>
      </c>
      <c r="C31" s="120">
        <v>4764</v>
      </c>
      <c r="D31" s="123" t="s">
        <v>136</v>
      </c>
      <c r="E31" s="122" t="s">
        <v>142</v>
      </c>
      <c r="F31" s="118">
        <v>400</v>
      </c>
    </row>
    <row r="32" spans="1:6" ht="15" customHeight="1">
      <c r="A32" s="114">
        <f t="shared" si="0"/>
        <v>20</v>
      </c>
      <c r="B32" s="124" t="s">
        <v>56</v>
      </c>
      <c r="C32" s="120">
        <v>4766</v>
      </c>
      <c r="D32" s="123" t="s">
        <v>120</v>
      </c>
      <c r="E32" s="122" t="s">
        <v>143</v>
      </c>
      <c r="F32" s="118">
        <v>15853</v>
      </c>
    </row>
    <row r="33" spans="1:6" ht="15" customHeight="1">
      <c r="A33" s="114">
        <f t="shared" si="0"/>
        <v>21</v>
      </c>
      <c r="B33" s="124" t="s">
        <v>56</v>
      </c>
      <c r="C33" s="120">
        <v>4784</v>
      </c>
      <c r="D33" s="123" t="s">
        <v>120</v>
      </c>
      <c r="E33" s="122" t="s">
        <v>144</v>
      </c>
      <c r="F33" s="118">
        <v>4832.3</v>
      </c>
    </row>
    <row r="34" spans="1:6" ht="15" customHeight="1">
      <c r="A34" s="114">
        <f t="shared" si="0"/>
        <v>22</v>
      </c>
      <c r="B34" s="124" t="s">
        <v>56</v>
      </c>
      <c r="C34" s="120">
        <v>4781</v>
      </c>
      <c r="D34" s="123" t="s">
        <v>120</v>
      </c>
      <c r="E34" s="122" t="s">
        <v>145</v>
      </c>
      <c r="F34" s="118">
        <v>500</v>
      </c>
    </row>
    <row r="35" spans="1:6" ht="15" customHeight="1">
      <c r="A35" s="114">
        <f t="shared" si="0"/>
        <v>23</v>
      </c>
      <c r="B35" s="124" t="s">
        <v>56</v>
      </c>
      <c r="C35" s="120">
        <v>4782</v>
      </c>
      <c r="D35" s="123" t="s">
        <v>120</v>
      </c>
      <c r="E35" s="122" t="s">
        <v>146</v>
      </c>
      <c r="F35" s="118">
        <v>4039.5</v>
      </c>
    </row>
    <row r="36" spans="1:6" ht="15" customHeight="1">
      <c r="A36" s="114">
        <f t="shared" si="0"/>
        <v>24</v>
      </c>
      <c r="B36" s="124" t="s">
        <v>147</v>
      </c>
      <c r="C36" s="120">
        <v>4786</v>
      </c>
      <c r="D36" s="123" t="s">
        <v>120</v>
      </c>
      <c r="E36" s="122" t="s">
        <v>148</v>
      </c>
      <c r="F36" s="118">
        <v>672.9</v>
      </c>
    </row>
    <row r="37" spans="1:6" ht="15" customHeight="1">
      <c r="A37" s="114">
        <f t="shared" si="0"/>
        <v>25</v>
      </c>
      <c r="B37" s="124" t="s">
        <v>147</v>
      </c>
      <c r="C37" s="120">
        <v>4794</v>
      </c>
      <c r="D37" s="123" t="s">
        <v>120</v>
      </c>
      <c r="E37" s="122" t="s">
        <v>149</v>
      </c>
      <c r="F37" s="118">
        <v>652.5</v>
      </c>
    </row>
    <row r="38" spans="1:6" ht="15" customHeight="1">
      <c r="A38" s="114">
        <f t="shared" si="0"/>
        <v>26</v>
      </c>
      <c r="B38" s="124" t="s">
        <v>147</v>
      </c>
      <c r="C38" s="120">
        <v>4790</v>
      </c>
      <c r="D38" s="123" t="s">
        <v>120</v>
      </c>
      <c r="E38" s="122" t="s">
        <v>150</v>
      </c>
      <c r="F38" s="118">
        <v>1000</v>
      </c>
    </row>
    <row r="39" spans="1:6" ht="15" customHeight="1">
      <c r="A39" s="114">
        <f t="shared" si="0"/>
        <v>27</v>
      </c>
      <c r="B39" s="124" t="s">
        <v>147</v>
      </c>
      <c r="C39" s="120">
        <v>4797</v>
      </c>
      <c r="D39" s="123" t="s">
        <v>120</v>
      </c>
      <c r="E39" s="122" t="s">
        <v>151</v>
      </c>
      <c r="F39" s="118">
        <v>2836.3</v>
      </c>
    </row>
    <row r="40" spans="1:6" ht="15" customHeight="1">
      <c r="A40" s="114">
        <f t="shared" si="0"/>
        <v>28</v>
      </c>
      <c r="B40" s="124" t="s">
        <v>147</v>
      </c>
      <c r="C40" s="120">
        <v>4802</v>
      </c>
      <c r="D40" s="123" t="s">
        <v>120</v>
      </c>
      <c r="E40" s="122" t="s">
        <v>152</v>
      </c>
      <c r="F40" s="118">
        <v>2000</v>
      </c>
    </row>
    <row r="41" spans="1:6" ht="15" customHeight="1">
      <c r="A41" s="114">
        <f t="shared" si="0"/>
        <v>29</v>
      </c>
      <c r="B41" s="124" t="s">
        <v>147</v>
      </c>
      <c r="C41" s="120">
        <v>4796</v>
      </c>
      <c r="D41" s="123" t="s">
        <v>120</v>
      </c>
      <c r="E41" s="122" t="s">
        <v>153</v>
      </c>
      <c r="F41" s="118">
        <v>17496.08</v>
      </c>
    </row>
    <row r="42" spans="1:6" ht="15" customHeight="1">
      <c r="A42" s="114">
        <f t="shared" si="0"/>
        <v>30</v>
      </c>
      <c r="B42" s="124" t="s">
        <v>147</v>
      </c>
      <c r="C42" s="120">
        <v>4789</v>
      </c>
      <c r="D42" s="123" t="s">
        <v>120</v>
      </c>
      <c r="E42" s="122" t="s">
        <v>154</v>
      </c>
      <c r="F42" s="118">
        <v>17568</v>
      </c>
    </row>
    <row r="43" spans="1:6" ht="15" customHeight="1">
      <c r="A43" s="114">
        <f t="shared" si="0"/>
        <v>31</v>
      </c>
      <c r="B43" s="124" t="s">
        <v>147</v>
      </c>
      <c r="C43" s="120">
        <v>4791</v>
      </c>
      <c r="D43" s="123" t="s">
        <v>120</v>
      </c>
      <c r="E43" s="122" t="s">
        <v>155</v>
      </c>
      <c r="F43" s="118">
        <v>11000</v>
      </c>
    </row>
    <row r="44" spans="1:6" ht="15" customHeight="1">
      <c r="A44" s="114">
        <f t="shared" si="0"/>
        <v>32</v>
      </c>
      <c r="B44" s="124" t="s">
        <v>147</v>
      </c>
      <c r="C44" s="120">
        <v>4792</v>
      </c>
      <c r="D44" s="123" t="s">
        <v>120</v>
      </c>
      <c r="E44" s="122" t="s">
        <v>156</v>
      </c>
      <c r="F44" s="118">
        <v>640</v>
      </c>
    </row>
    <row r="45" spans="1:6" ht="15" customHeight="1">
      <c r="A45" s="114">
        <f t="shared" si="0"/>
        <v>33</v>
      </c>
      <c r="B45" s="124" t="s">
        <v>147</v>
      </c>
      <c r="C45" s="120">
        <v>4787</v>
      </c>
      <c r="D45" s="123" t="s">
        <v>120</v>
      </c>
      <c r="E45" s="122" t="s">
        <v>157</v>
      </c>
      <c r="F45" s="118">
        <v>43.6</v>
      </c>
    </row>
    <row r="46" spans="1:6" ht="15" customHeight="1">
      <c r="A46" s="114">
        <f t="shared" si="0"/>
        <v>34</v>
      </c>
      <c r="B46" s="124" t="s">
        <v>147</v>
      </c>
      <c r="C46" s="120">
        <v>4795</v>
      </c>
      <c r="D46" s="123" t="s">
        <v>120</v>
      </c>
      <c r="E46" s="122" t="s">
        <v>158</v>
      </c>
      <c r="F46" s="118">
        <v>3288.32</v>
      </c>
    </row>
    <row r="47" spans="1:6" ht="15" customHeight="1">
      <c r="A47" s="114">
        <f t="shared" si="0"/>
        <v>35</v>
      </c>
      <c r="B47" s="124" t="s">
        <v>147</v>
      </c>
      <c r="C47" s="120">
        <v>4798</v>
      </c>
      <c r="D47" s="123" t="s">
        <v>120</v>
      </c>
      <c r="E47" s="122" t="s">
        <v>159</v>
      </c>
      <c r="F47" s="118">
        <v>612.68</v>
      </c>
    </row>
    <row r="48" spans="1:6" ht="15" customHeight="1">
      <c r="A48" s="125" t="s">
        <v>160</v>
      </c>
      <c r="B48" s="126"/>
      <c r="C48" s="127"/>
      <c r="D48" s="128"/>
      <c r="E48" s="129"/>
      <c r="F48" s="130">
        <f>SUM(F14:F47)</f>
        <v>117422.83000000002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8.28125" style="104" customWidth="1"/>
    <col min="2" max="2" width="15.140625" style="104" customWidth="1"/>
    <col min="3" max="3" width="12.8515625" style="104" customWidth="1"/>
    <col min="4" max="4" width="25.00390625" style="104" customWidth="1"/>
    <col min="5" max="5" width="51.421875" style="104" customWidth="1"/>
    <col min="6" max="6" width="15.00390625" style="104" customWidth="1"/>
    <col min="7" max="16384" width="9.140625" style="104" customWidth="1"/>
  </cols>
  <sheetData>
    <row r="1" spans="1:6" ht="14.25">
      <c r="A1" s="105"/>
      <c r="B1" s="105"/>
      <c r="C1" s="105"/>
      <c r="D1" s="105"/>
      <c r="E1" s="105"/>
      <c r="F1" s="105"/>
    </row>
    <row r="2" spans="1:6" ht="14.25">
      <c r="A2" s="105"/>
      <c r="B2" s="105"/>
      <c r="C2" s="105"/>
      <c r="D2" s="105"/>
      <c r="E2" s="105"/>
      <c r="F2" s="105"/>
    </row>
    <row r="3" spans="1:6" ht="14.25">
      <c r="A3" s="106" t="s">
        <v>113</v>
      </c>
      <c r="B3" s="105"/>
      <c r="C3" s="107"/>
      <c r="D3" s="107"/>
      <c r="E3" s="105"/>
      <c r="F3" s="105"/>
    </row>
    <row r="4" spans="2:6" ht="14.25">
      <c r="B4" s="105"/>
      <c r="C4" s="105"/>
      <c r="D4" s="105"/>
      <c r="E4" s="105"/>
      <c r="F4" s="105"/>
    </row>
    <row r="5" spans="2:6" ht="14.25">
      <c r="B5" s="105"/>
      <c r="C5" s="105"/>
      <c r="D5" s="105"/>
      <c r="E5" s="105"/>
      <c r="F5" s="105"/>
    </row>
    <row r="6" spans="2:6" ht="14.25">
      <c r="B6" s="105"/>
      <c r="C6" s="105"/>
      <c r="D6" s="105"/>
      <c r="E6" s="105"/>
      <c r="F6" s="105"/>
    </row>
    <row r="7" spans="1:6" ht="14.25">
      <c r="A7" s="106" t="s">
        <v>114</v>
      </c>
      <c r="B7" s="107"/>
      <c r="C7" s="105"/>
      <c r="D7" s="107"/>
      <c r="E7" s="108"/>
      <c r="F7" s="105"/>
    </row>
    <row r="8" spans="1:6" ht="14.25">
      <c r="A8" s="106" t="s">
        <v>161</v>
      </c>
      <c r="B8" s="107"/>
      <c r="C8" s="105"/>
      <c r="D8" s="107"/>
      <c r="E8" s="105"/>
      <c r="F8" s="107"/>
    </row>
    <row r="9" spans="1:6" ht="14.25">
      <c r="A9" s="105"/>
      <c r="B9" s="107"/>
      <c r="C9" s="105"/>
      <c r="D9" s="105"/>
      <c r="E9" s="105"/>
      <c r="F9" s="105"/>
    </row>
    <row r="10" spans="1:6" ht="15">
      <c r="A10" s="105"/>
      <c r="B10" s="109"/>
      <c r="C10" s="3" t="s">
        <v>3</v>
      </c>
      <c r="D10" s="4" t="s">
        <v>4</v>
      </c>
      <c r="E10" s="105"/>
      <c r="F10" s="105"/>
    </row>
    <row r="11" spans="1:6" ht="14.25">
      <c r="A11" s="105"/>
      <c r="B11" s="105"/>
      <c r="C11" s="105"/>
      <c r="D11" s="105"/>
      <c r="E11" s="105"/>
      <c r="F11" s="105"/>
    </row>
    <row r="12" spans="1:6" ht="48.75">
      <c r="A12" s="110" t="s">
        <v>47</v>
      </c>
      <c r="B12" s="110" t="s">
        <v>48</v>
      </c>
      <c r="C12" s="131" t="s">
        <v>49</v>
      </c>
      <c r="D12" s="110" t="s">
        <v>116</v>
      </c>
      <c r="E12" s="110" t="s">
        <v>117</v>
      </c>
      <c r="F12" s="132" t="s">
        <v>118</v>
      </c>
    </row>
    <row r="13" spans="1:6" ht="15" customHeight="1">
      <c r="A13" s="133">
        <v>1</v>
      </c>
      <c r="B13" s="134" t="s">
        <v>135</v>
      </c>
      <c r="C13" s="133">
        <v>4743</v>
      </c>
      <c r="D13" s="133" t="s">
        <v>120</v>
      </c>
      <c r="E13" s="135" t="s">
        <v>162</v>
      </c>
      <c r="F13" s="136">
        <v>5319.96</v>
      </c>
    </row>
    <row r="14" spans="1:6" ht="15" customHeight="1">
      <c r="A14" s="133">
        <v>2</v>
      </c>
      <c r="B14" s="134" t="s">
        <v>135</v>
      </c>
      <c r="C14" s="133">
        <v>4746</v>
      </c>
      <c r="D14" s="133" t="s">
        <v>120</v>
      </c>
      <c r="E14" s="135" t="s">
        <v>162</v>
      </c>
      <c r="F14" s="136">
        <v>4787.96</v>
      </c>
    </row>
    <row r="15" spans="1:6" ht="15" customHeight="1">
      <c r="A15" s="133">
        <v>3</v>
      </c>
      <c r="B15" s="134" t="s">
        <v>135</v>
      </c>
      <c r="C15" s="133">
        <v>4745</v>
      </c>
      <c r="D15" s="133" t="s">
        <v>120</v>
      </c>
      <c r="E15" s="135" t="s">
        <v>162</v>
      </c>
      <c r="F15" s="136">
        <v>19949.85</v>
      </c>
    </row>
    <row r="16" spans="1:6" ht="15" customHeight="1">
      <c r="A16" s="133">
        <v>4</v>
      </c>
      <c r="B16" s="134" t="s">
        <v>135</v>
      </c>
      <c r="C16" s="133">
        <v>4744</v>
      </c>
      <c r="D16" s="133" t="s">
        <v>120</v>
      </c>
      <c r="E16" s="135" t="s">
        <v>162</v>
      </c>
      <c r="F16" s="136">
        <v>17733.2</v>
      </c>
    </row>
    <row r="17" spans="1:6" ht="15" customHeight="1">
      <c r="A17" s="133"/>
      <c r="B17" s="134"/>
      <c r="C17" s="133"/>
      <c r="D17" s="133"/>
      <c r="E17" s="135"/>
      <c r="F17" s="136"/>
    </row>
    <row r="18" spans="1:6" ht="15" customHeight="1">
      <c r="A18" s="133">
        <v>5</v>
      </c>
      <c r="B18" s="134" t="s">
        <v>135</v>
      </c>
      <c r="C18" s="133">
        <v>4733</v>
      </c>
      <c r="D18" s="133" t="s">
        <v>84</v>
      </c>
      <c r="E18" s="135" t="s">
        <v>163</v>
      </c>
      <c r="F18" s="136">
        <v>3700</v>
      </c>
    </row>
    <row r="19" spans="1:6" ht="15" customHeight="1">
      <c r="A19" s="133">
        <v>6</v>
      </c>
      <c r="B19" s="134" t="s">
        <v>56</v>
      </c>
      <c r="C19" s="133">
        <v>4776</v>
      </c>
      <c r="D19" s="133" t="s">
        <v>120</v>
      </c>
      <c r="E19" s="135" t="s">
        <v>162</v>
      </c>
      <c r="F19" s="136">
        <v>18582.48</v>
      </c>
    </row>
    <row r="20" spans="1:6" ht="15" customHeight="1">
      <c r="A20" s="133">
        <v>7</v>
      </c>
      <c r="B20" s="134" t="s">
        <v>56</v>
      </c>
      <c r="C20" s="133">
        <v>4777</v>
      </c>
      <c r="D20" s="133" t="s">
        <v>120</v>
      </c>
      <c r="E20" s="135" t="s">
        <v>162</v>
      </c>
      <c r="F20" s="136">
        <v>7963.92</v>
      </c>
    </row>
    <row r="21" spans="1:6" ht="15" customHeight="1">
      <c r="A21" s="133">
        <v>8</v>
      </c>
      <c r="B21" s="134" t="s">
        <v>56</v>
      </c>
      <c r="C21" s="133">
        <v>4773</v>
      </c>
      <c r="D21" s="133" t="s">
        <v>120</v>
      </c>
      <c r="E21" s="135" t="s">
        <v>162</v>
      </c>
      <c r="F21" s="136">
        <v>13273.2</v>
      </c>
    </row>
    <row r="22" spans="1:6" ht="15" customHeight="1">
      <c r="A22" s="133">
        <v>9</v>
      </c>
      <c r="B22" s="134" t="s">
        <v>56</v>
      </c>
      <c r="C22" s="133">
        <v>4774</v>
      </c>
      <c r="D22" s="133" t="s">
        <v>120</v>
      </c>
      <c r="E22" s="135" t="s">
        <v>162</v>
      </c>
      <c r="F22" s="136">
        <v>10618.56</v>
      </c>
    </row>
    <row r="23" spans="1:6" ht="15" customHeight="1">
      <c r="A23" s="133">
        <v>10</v>
      </c>
      <c r="B23" s="134" t="s">
        <v>56</v>
      </c>
      <c r="C23" s="133">
        <v>4775</v>
      </c>
      <c r="D23" s="133" t="s">
        <v>120</v>
      </c>
      <c r="E23" s="135" t="s">
        <v>162</v>
      </c>
      <c r="F23" s="136">
        <v>17697.6</v>
      </c>
    </row>
    <row r="24" spans="1:6" ht="15" customHeight="1">
      <c r="A24" s="133">
        <v>11</v>
      </c>
      <c r="B24" s="134" t="s">
        <v>147</v>
      </c>
      <c r="C24" s="133">
        <v>4801</v>
      </c>
      <c r="D24" s="133" t="s">
        <v>120</v>
      </c>
      <c r="E24" s="135" t="s">
        <v>164</v>
      </c>
      <c r="F24" s="136">
        <v>26892</v>
      </c>
    </row>
    <row r="25" spans="1:6" ht="15" customHeight="1">
      <c r="A25" s="133">
        <v>12</v>
      </c>
      <c r="B25" s="134" t="s">
        <v>147</v>
      </c>
      <c r="C25" s="133">
        <v>4804</v>
      </c>
      <c r="D25" s="133" t="s">
        <v>120</v>
      </c>
      <c r="E25" s="135" t="s">
        <v>165</v>
      </c>
      <c r="F25" s="136">
        <v>32669</v>
      </c>
    </row>
    <row r="26" spans="1:6" ht="15" customHeight="1">
      <c r="A26" s="133">
        <f aca="true" t="shared" si="0" ref="A26:A28">A25+1</f>
        <v>13</v>
      </c>
      <c r="B26" s="134" t="s">
        <v>147</v>
      </c>
      <c r="C26" s="133">
        <v>4793</v>
      </c>
      <c r="D26" s="133" t="s">
        <v>120</v>
      </c>
      <c r="E26" s="135" t="s">
        <v>166</v>
      </c>
      <c r="F26" s="136">
        <v>161097</v>
      </c>
    </row>
    <row r="27" spans="1:6" ht="15" customHeight="1">
      <c r="A27" s="133">
        <f t="shared" si="0"/>
        <v>14</v>
      </c>
      <c r="B27" s="134" t="s">
        <v>147</v>
      </c>
      <c r="C27" s="133">
        <v>4788</v>
      </c>
      <c r="D27" s="133" t="s">
        <v>120</v>
      </c>
      <c r="E27" s="135" t="s">
        <v>167</v>
      </c>
      <c r="F27" s="136">
        <v>200700</v>
      </c>
    </row>
    <row r="28" spans="1:6" ht="15" customHeight="1">
      <c r="A28" s="133">
        <f t="shared" si="0"/>
        <v>15</v>
      </c>
      <c r="B28" s="134" t="s">
        <v>147</v>
      </c>
      <c r="C28" s="133">
        <v>4799</v>
      </c>
      <c r="D28" s="133" t="s">
        <v>120</v>
      </c>
      <c r="E28" s="135" t="s">
        <v>168</v>
      </c>
      <c r="F28" s="136">
        <v>80000</v>
      </c>
    </row>
    <row r="29" spans="1:6" ht="15.75">
      <c r="A29" s="137" t="s">
        <v>160</v>
      </c>
      <c r="B29" s="138"/>
      <c r="C29" s="138"/>
      <c r="D29" s="138"/>
      <c r="E29" s="138"/>
      <c r="F29" s="139">
        <f>SUM(F13:F28)</f>
        <v>620984.73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2014-08-26T07:10:57Z</cp:lastPrinted>
  <dcterms:created xsi:type="dcterms:W3CDTF">2012-03-07T09:17:22Z</dcterms:created>
  <dcterms:modified xsi:type="dcterms:W3CDTF">2014-08-26T07:32:08Z</dcterms:modified>
  <cp:category/>
  <cp:version/>
  <cp:contentType/>
  <cp:contentStatus/>
  <cp:revision>7</cp:revision>
</cp:coreProperties>
</file>