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personal" sheetId="1" r:id="rId1"/>
    <sheet name="materiale" sheetId="2" r:id="rId2"/>
    <sheet name="transferuri instit.publice" sheetId="3" r:id="rId3"/>
    <sheet name="proiecte" sheetId="4" r:id="rId4"/>
    <sheet name="juridice" sheetId="5" r:id="rId5"/>
    <sheet name="despagubiri" sheetId="6" r:id="rId6"/>
  </sheets>
  <definedNames>
    <definedName name="_xlnm.Print_Area" localSheetId="0">'personal'!$C$1:$J$23</definedName>
  </definedNames>
  <calcPr fullCalcOnLoad="1"/>
</workbook>
</file>

<file path=xl/sharedStrings.xml><?xml version="1.0" encoding="utf-8"?>
<sst xmlns="http://schemas.openxmlformats.org/spreadsheetml/2006/main" count="362" uniqueCount="212">
  <si>
    <t>MINISTERUL  FINANTELOR  PUBLICE</t>
  </si>
  <si>
    <t xml:space="preserve">CAP 51 01 "AUTORITATI PUBLICE SI ACTIUNI EXTERNE" </t>
  </si>
  <si>
    <t>TITL. 10 "CHELTUIELI DE PERSONAL"</t>
  </si>
  <si>
    <t>perioada:</t>
  </si>
  <si>
    <t>7-11.07.2014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</si>
  <si>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</si>
  <si>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</si>
  <si>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</si>
  <si>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</si>
  <si>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</si>
  <si>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</si>
  <si>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</si>
  <si>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iulie</t>
  </si>
  <si>
    <t>alim card sal luna iunie, pl impoz și contrib</t>
  </si>
  <si>
    <t>alim numerar sal luna iunie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</si>
  <si>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</si>
  <si>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</si>
  <si>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</si>
  <si>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</si>
  <si>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</si>
  <si>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</si>
  <si>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</si>
  <si>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</si>
  <si>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</si>
  <si>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</si>
  <si>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</si>
  <si>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</si>
  <si>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reintreg cont diurna depl int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</si>
  <si>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</si>
  <si>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</si>
  <si>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</si>
  <si>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</si>
  <si>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</si>
  <si>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</si>
  <si>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sal luna iunie</t>
  </si>
  <si>
    <t>Total 10.03.01</t>
  </si>
  <si>
    <t>Subtotal 10.03.02</t>
  </si>
  <si>
    <t>10.03.02</t>
  </si>
  <si>
    <t>somaj instit ret sal luna iunie</t>
  </si>
  <si>
    <t>Total 10.03.02</t>
  </si>
  <si>
    <t>Subtotal 10.03.03</t>
  </si>
  <si>
    <t>10.03.03</t>
  </si>
  <si>
    <t>CASS instit ret sal luna iunie</t>
  </si>
  <si>
    <t>Total 10.03.03</t>
  </si>
  <si>
    <t>Subtotal 10.03.04</t>
  </si>
  <si>
    <t>10.03.04</t>
  </si>
  <si>
    <t>acc și boli prof ret sal luna iunie</t>
  </si>
  <si>
    <t>Total 10.03.04</t>
  </si>
  <si>
    <t>Subtotal 10.03.06</t>
  </si>
  <si>
    <t>10.03.06</t>
  </si>
  <si>
    <t>Total 10.03.06</t>
  </si>
  <si>
    <t>MINISTERUL FINANTELOR PUBLICE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</si>
  <si>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</si>
  <si>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</si>
  <si>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</si>
  <si>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</si>
  <si>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</si>
  <si>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</si>
  <si>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</si>
  <si>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08,07,2014</t>
  </si>
  <si>
    <t>Orange Romania</t>
  </si>
  <si>
    <t>servicii conectivitate swift</t>
  </si>
  <si>
    <t>09,07,2014</t>
  </si>
  <si>
    <t>ANAF</t>
  </si>
  <si>
    <t>TMAU</t>
  </si>
  <si>
    <t>MMSC</t>
  </si>
  <si>
    <t>Buget de Stat</t>
  </si>
  <si>
    <t>fd handicap</t>
  </si>
  <si>
    <t>Star Storage</t>
  </si>
  <si>
    <t>servicii arhivare</t>
  </si>
  <si>
    <t>service stație avertizare incendiu</t>
  </si>
  <si>
    <t>DGRFPB</t>
  </si>
  <si>
    <t>servicii paza</t>
  </si>
  <si>
    <t>Calmar Internațional</t>
  </si>
  <si>
    <t>reparații copiatoare</t>
  </si>
  <si>
    <t>energie electrică</t>
  </si>
  <si>
    <t>energie termica</t>
  </si>
  <si>
    <t>apa rece</t>
  </si>
  <si>
    <t>10,07,2014</t>
  </si>
  <si>
    <t>Weco TMC</t>
  </si>
  <si>
    <t>bilet avion</t>
  </si>
  <si>
    <t>ECDL Romania</t>
  </si>
  <si>
    <t>taxa sublicenta</t>
  </si>
  <si>
    <t>Internațional Consulting Alliance</t>
  </si>
  <si>
    <t>servicii traducere</t>
  </si>
  <si>
    <t>Climalux Center</t>
  </si>
  <si>
    <t>aparate aer condiționat</t>
  </si>
  <si>
    <t>Radet</t>
  </si>
  <si>
    <t>11,07,2014</t>
  </si>
  <si>
    <t>Rolfcard</t>
  </si>
  <si>
    <t>cartele proximitate</t>
  </si>
  <si>
    <t xml:space="preserve">Gilmar </t>
  </si>
  <si>
    <t>reparații aer condiționat</t>
  </si>
  <si>
    <t>Interfloor System</t>
  </si>
  <si>
    <t>reparații pardoseli</t>
  </si>
  <si>
    <t>Monitorul Oficial</t>
  </si>
  <si>
    <t>publicare anunț concurs</t>
  </si>
  <si>
    <t>MFP</t>
  </si>
  <si>
    <t>comision gaze</t>
  </si>
  <si>
    <t>total</t>
  </si>
  <si>
    <t>MINISTERUL FINANŢELOR PUBLICE</t>
  </si>
  <si>
    <t>CAPITOLUL 51.01 "AUTORITĂŢI PUBLICE ŞI ACŢIUNI EXTERNE"</t>
  </si>
  <si>
    <t>TITLUL 51 .01.01 "TRANSFERURI  REPREZ. COFINANTAREA PUBLICA"</t>
  </si>
  <si>
    <t>Perioada :</t>
  </si>
  <si>
    <t xml:space="preserve">  07.07 – 11.07.2014</t>
  </si>
  <si>
    <t>Data</t>
  </si>
  <si>
    <t>Document</t>
  </si>
  <si>
    <t>Explicaţii</t>
  </si>
  <si>
    <t>Furnizor/Beneficiar sumă</t>
  </si>
  <si>
    <t>Suma (lei)</t>
  </si>
  <si>
    <t>OP 3961</t>
  </si>
  <si>
    <t>Transfer intre unități – CSIPPC</t>
  </si>
  <si>
    <t>CSIPPC</t>
  </si>
  <si>
    <t>TOTAL TITLU</t>
  </si>
  <si>
    <t>CAPITOLUL  51.01 "AUTORITĂŢI PUBLICE ŞI ACŢIUNI EXTERNE</t>
  </si>
  <si>
    <t>TITLUL 56 "PROIECTE CU FINANŢARE DIN FONDURI EXTERNE NERAMBURSABILE (FEN) POSTADERARE"</t>
  </si>
  <si>
    <t xml:space="preserve"> 07.07 – 11.07.2014</t>
  </si>
  <si>
    <t>Furnizor/Beneficiar suma</t>
  </si>
  <si>
    <t>OP 3590</t>
  </si>
  <si>
    <t>Achzitie materiale de informare  - SMIS 39917- 56.02.01</t>
  </si>
  <si>
    <t>Top office Prinț</t>
  </si>
  <si>
    <t>OP 3591</t>
  </si>
  <si>
    <t>Achzitie materiale de informare  - SMIS 39917- 56.02.02</t>
  </si>
  <si>
    <t>OP 3592</t>
  </si>
  <si>
    <t>Achzitie materiale de informare  - SMIS 39917- 56.02.03</t>
  </si>
  <si>
    <t>OP 3593</t>
  </si>
  <si>
    <t>Prestari servicii – SMIS 39917 – 56.02.01</t>
  </si>
  <si>
    <t>Crema Tursim</t>
  </si>
  <si>
    <t>OP 3594</t>
  </si>
  <si>
    <t>Prestari servicii – SMIS 39917 – 56.02.02</t>
  </si>
  <si>
    <t>OP 3595</t>
  </si>
  <si>
    <t>Prestari servicii – SMIS 39917 – 56.02.03</t>
  </si>
  <si>
    <t>Prestari servicii de audit – SMIS 39917 – 56.02.01</t>
  </si>
  <si>
    <t>Prim Audit</t>
  </si>
  <si>
    <t>OP 3597</t>
  </si>
  <si>
    <t>Prestari servicii de audit – SMIS 39917 – 56.02.02</t>
  </si>
  <si>
    <t>OP 3598</t>
  </si>
  <si>
    <t>Prestari servicii de audit – SMIS 39917 – 56.02.03</t>
  </si>
  <si>
    <t>OP 3921</t>
  </si>
  <si>
    <t>Cheltuieli bilet avion extern – SMIS 14887 – 56.19.01</t>
  </si>
  <si>
    <t>Danco Pro Communication</t>
  </si>
  <si>
    <t>OP 3922</t>
  </si>
  <si>
    <t>Cheltuieli bilet avion extern – SMIS 14887 – 56.19.02</t>
  </si>
  <si>
    <t>OP 3951</t>
  </si>
  <si>
    <t>Reintregire cont – Proiect 1065 – 56.25.02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</si>
  <si>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</si>
  <si>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</si>
  <si>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</si>
  <si>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</si>
  <si>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</si>
  <si>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</si>
  <si>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cheltuieli judecată dosar 2252/302/2009</t>
  </si>
  <si>
    <t>cheltuieli judecată dosar 669/265/2011</t>
  </si>
  <si>
    <t>cheltuieli judecată dosar 31983/212/2011</t>
  </si>
  <si>
    <t>BUGET DE STAT</t>
  </si>
  <si>
    <t>cheltuieli judiciare dosar 770/62/2014</t>
  </si>
  <si>
    <t>cheltuieli judiciare dosar 662/292/2014</t>
  </si>
  <si>
    <t>cheltuieli judiciare dosar 827/210/2011</t>
  </si>
  <si>
    <t>cheltuieli judiciare dosar 1705/104/2014</t>
  </si>
  <si>
    <t>cheltuieli judecată dosar 7217/117/2012</t>
  </si>
  <si>
    <t>cheltuieli judiciare dosar 5178/108/2013</t>
  </si>
  <si>
    <t>cheltuieli judiciare dosar 2/312/2014</t>
  </si>
  <si>
    <t>cheltuieli judiciare dosar 2336/108/2014</t>
  </si>
  <si>
    <t>cheltuieli judecată CEDO</t>
  </si>
  <si>
    <t>cheltuieli judecată dosar 23815/3/2012</t>
  </si>
  <si>
    <t>cheltuieli judiciare dosar 8393/108/2013</t>
  </si>
  <si>
    <t>PERSOANA JURIDICA</t>
  </si>
  <si>
    <t>cheltuieli judecată dosar 4132/117/2013</t>
  </si>
  <si>
    <t>cheltuieli judiciare dosar 3351/740/2013</t>
  </si>
  <si>
    <t>cheltuieli judecată dosar 6449/197/2008</t>
  </si>
  <si>
    <t>cheltuieli judecată dosar 3718/91/2012</t>
  </si>
  <si>
    <t>cheltuieli judecată dosar 72269/3/2011</t>
  </si>
  <si>
    <t>cheltuieli judecată dosar 2098/306/2012</t>
  </si>
  <si>
    <t>cheltuieli judecată dosar 2575/111/2010</t>
  </si>
  <si>
    <t>cheltuieli judecată dosar 1169/225/2013</t>
  </si>
  <si>
    <t>cheltuieli judiciare dosar 15440/325/2013</t>
  </si>
  <si>
    <t>cheltuieli judiciare dosar 744/30/2014</t>
  </si>
  <si>
    <t>cheltuieli judiciare dosar 2691/229/2010;7677/2/2012</t>
  </si>
  <si>
    <t>cheltuieli judiciare dosar 2320/62/2014</t>
  </si>
  <si>
    <t>cheltuieli judiciare dosar 7931/95/2013</t>
  </si>
  <si>
    <t>BIROU EXPERTIZE</t>
  </si>
  <si>
    <t>onorariu expertiza dosar 50522/301/2013</t>
  </si>
  <si>
    <t>cheltuieli judecată/executare dosar 5590/121/2013</t>
  </si>
  <si>
    <t>cheltuieli judiciare dosar 13778/3/2014</t>
  </si>
  <si>
    <t>cheltuieli judiciare dosar 343/220/2013</t>
  </si>
  <si>
    <t>cheltuieli judiciare dosar 2166/221/2014</t>
  </si>
  <si>
    <t>cheltuieli judiciare dosar 2165/221/2014</t>
  </si>
  <si>
    <t>cheltuieli judiciare dosar 649/108/2014</t>
  </si>
  <si>
    <t>cheltuieli judiciare dosar 9344/302/2012</t>
  </si>
  <si>
    <t>cheltuieli judiciare dosar 497/II/2014; 4706/320/2014</t>
  </si>
  <si>
    <t>cheltuieli judiciare dosar 1412/306/2014</t>
  </si>
  <si>
    <t>cheltuieli judiciare dosar 59/2014</t>
  </si>
  <si>
    <t>cheltuieli judiciare dosar 2108/297/2011</t>
  </si>
  <si>
    <t>cheltuieli judiciare dosar 2006/246/2013</t>
  </si>
  <si>
    <t>cheltuieli judiciare dosar 295/62/2014</t>
  </si>
  <si>
    <t>cheltuieli judiciare dosar 4006/289/2010</t>
  </si>
  <si>
    <t>cheltuieli judiciare dosar 2040/221/2014</t>
  </si>
  <si>
    <t>cheltuieli judecată dosar 6761/62/2012</t>
  </si>
  <si>
    <t>cheltuieli judiciare dosar 2271/220/2012</t>
  </si>
  <si>
    <t>cheltuieli judiciare dosar 7061/62/2012</t>
  </si>
  <si>
    <t>cheltuieli judiciare dosar 7983/114/2012</t>
  </si>
  <si>
    <t>cheltuieli judecată/fotocopiere dosar 49415/301/2014</t>
  </si>
  <si>
    <t>cheltuieli judecată dosar 12754/245/2012</t>
  </si>
  <si>
    <t>cheltuieli judiciare dosar 1104/62/2013</t>
  </si>
  <si>
    <t>TOTAL</t>
  </si>
  <si>
    <t>TITLUL 59 "ALTE CHELTUIELI"</t>
  </si>
  <si>
    <t>despagubire dosar 1823/113/2010</t>
  </si>
  <si>
    <t>despagubire dosar 7217/117/2012</t>
  </si>
  <si>
    <t>despagubire CEDO</t>
  </si>
  <si>
    <t>despagubire dosar 9630/118/2009</t>
  </si>
  <si>
    <t>despagubire dosar 32044/3/2011</t>
  </si>
  <si>
    <t>despagubire dosar 5310/83/2010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</si>
</sst>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d/mm/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5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ont="1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/>
    </xf>
    <xf numFmtId="14" fontId="0" fillId="0" borderId="26" xfId="0" applyNumberFormat="1" applyFont="1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14" fontId="0" fillId="0" borderId="13" xfId="0" applyNumberFormat="1" applyFont="1" applyBorder="1" applyAlignment="1">
      <alignment/>
    </xf>
    <xf numFmtId="14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19" fillId="0" borderId="31" xfId="0" applyFont="1" applyBorder="1" applyAlignment="1">
      <alignment horizontal="right"/>
    </xf>
    <xf numFmtId="164" fontId="19" fillId="0" borderId="32" xfId="42" applyFont="1" applyFill="1" applyBorder="1" applyAlignment="1" applyProtection="1">
      <alignment/>
      <protection/>
    </xf>
    <xf numFmtId="0" fontId="14" fillId="0" borderId="0" xfId="57">
      <alignment/>
      <protection/>
    </xf>
    <xf numFmtId="0" fontId="20" fillId="0" borderId="0" xfId="57" applyFont="1">
      <alignment/>
      <protection/>
    </xf>
    <xf numFmtId="0" fontId="20" fillId="0" borderId="0" xfId="57" applyFont="1" applyBorder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14" fillId="0" borderId="10" xfId="57" applyFont="1" applyBorder="1" applyAlignment="1">
      <alignment horizontal="center" wrapText="1"/>
      <protection/>
    </xf>
    <xf numFmtId="0" fontId="20" fillId="0" borderId="0" xfId="57" applyFont="1" applyAlignment="1">
      <alignment horizontal="center"/>
      <protection/>
    </xf>
    <xf numFmtId="0" fontId="21" fillId="0" borderId="0" xfId="57" applyFont="1" applyBorder="1" applyAlignment="1">
      <alignment wrapText="1"/>
      <protection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1">
      <alignment/>
      <protection/>
    </xf>
    <xf numFmtId="0" fontId="19" fillId="0" borderId="0" xfId="59" applyFont="1">
      <alignment/>
      <protection/>
    </xf>
    <xf numFmtId="0" fontId="19" fillId="0" borderId="0" xfId="61" applyFont="1">
      <alignment/>
      <protection/>
    </xf>
    <xf numFmtId="49" fontId="19" fillId="0" borderId="0" xfId="61" applyNumberFormat="1" applyFont="1">
      <alignment/>
      <protection/>
    </xf>
    <xf numFmtId="0" fontId="19" fillId="0" borderId="10" xfId="61" applyFont="1" applyBorder="1" applyAlignment="1">
      <alignment horizontal="center" vertical="center"/>
      <protection/>
    </xf>
    <xf numFmtId="0" fontId="19" fillId="0" borderId="33" xfId="61" applyFont="1" applyBorder="1" applyAlignment="1">
      <alignment horizontal="center" vertical="center"/>
      <protection/>
    </xf>
    <xf numFmtId="0" fontId="19" fillId="0" borderId="33" xfId="61" applyFont="1" applyBorder="1" applyAlignment="1">
      <alignment horizontal="center" vertical="center" wrapText="1"/>
      <protection/>
    </xf>
    <xf numFmtId="0" fontId="19" fillId="0" borderId="33" xfId="59" applyFont="1" applyBorder="1" applyAlignment="1">
      <alignment horizontal="center" vertical="center"/>
      <protection/>
    </xf>
    <xf numFmtId="14" fontId="19" fillId="0" borderId="34" xfId="61" applyNumberFormat="1" applyFont="1" applyBorder="1" applyAlignment="1">
      <alignment horizontal="center" vertical="center"/>
      <protection/>
    </xf>
    <xf numFmtId="0" fontId="19" fillId="0" borderId="34" xfId="61" applyFont="1" applyBorder="1" applyAlignment="1">
      <alignment horizontal="center" vertical="center" wrapText="1"/>
      <protection/>
    </xf>
    <xf numFmtId="0" fontId="19" fillId="0" borderId="34" xfId="61" applyFont="1" applyBorder="1" applyAlignment="1">
      <alignment horizontal="center" vertical="center"/>
      <protection/>
    </xf>
    <xf numFmtId="0" fontId="19" fillId="0" borderId="34" xfId="61" applyFont="1" applyBorder="1" applyAlignment="1">
      <alignment horizontal="left" vertical="center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/>
      <protection/>
    </xf>
    <xf numFmtId="0" fontId="22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4" fillId="0" borderId="0" xfId="57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22" fillId="0" borderId="29" xfId="57" applyFont="1" applyBorder="1" applyAlignment="1">
      <alignment horizontal="center"/>
      <protection/>
    </xf>
    <xf numFmtId="0" fontId="22" fillId="0" borderId="31" xfId="57" applyFont="1" applyBorder="1" applyAlignment="1">
      <alignment horizontal="center"/>
      <protection/>
    </xf>
    <xf numFmtId="0" fontId="22" fillId="0" borderId="32" xfId="57" applyFont="1" applyBorder="1" applyAlignment="1">
      <alignment horizontal="center"/>
      <protection/>
    </xf>
    <xf numFmtId="165" fontId="14" fillId="0" borderId="35" xfId="57" applyNumberFormat="1" applyFont="1" applyBorder="1" applyAlignment="1">
      <alignment horizontal="left"/>
      <protection/>
    </xf>
    <xf numFmtId="0" fontId="14" fillId="0" borderId="10" xfId="57" applyFont="1" applyBorder="1" applyAlignment="1">
      <alignment horizontal="left"/>
      <protection/>
    </xf>
    <xf numFmtId="4" fontId="14" fillId="0" borderId="24" xfId="57" applyNumberFormat="1" applyFont="1" applyBorder="1" applyAlignment="1">
      <alignment horizontal="right"/>
      <protection/>
    </xf>
    <xf numFmtId="165" fontId="14" fillId="0" borderId="36" xfId="57" applyNumberFormat="1" applyFont="1" applyBorder="1" applyAlignment="1">
      <alignment horizontal="center"/>
      <protection/>
    </xf>
    <xf numFmtId="0" fontId="14" fillId="0" borderId="10" xfId="57" applyFont="1" applyBorder="1" applyAlignment="1">
      <alignment horizontal="center"/>
      <protection/>
    </xf>
    <xf numFmtId="0" fontId="14" fillId="0" borderId="13" xfId="57" applyFont="1" applyBorder="1" applyAlignment="1">
      <alignment horizontal="center"/>
      <protection/>
    </xf>
    <xf numFmtId="4" fontId="14" fillId="0" borderId="27" xfId="57" applyNumberFormat="1" applyFont="1" applyBorder="1" applyAlignment="1">
      <alignment horizontal="center"/>
      <protection/>
    </xf>
    <xf numFmtId="0" fontId="22" fillId="0" borderId="37" xfId="57" applyFont="1" applyBorder="1" applyAlignment="1">
      <alignment horizontal="center"/>
      <protection/>
    </xf>
    <xf numFmtId="0" fontId="22" fillId="0" borderId="11" xfId="57" applyFont="1" applyBorder="1">
      <alignment/>
      <protection/>
    </xf>
    <xf numFmtId="4" fontId="22" fillId="0" borderId="38" xfId="57" applyNumberFormat="1" applyFont="1" applyBorder="1">
      <alignment/>
      <protection/>
    </xf>
    <xf numFmtId="0" fontId="23" fillId="0" borderId="0" xfId="57" applyFont="1">
      <alignment/>
      <protection/>
    </xf>
    <xf numFmtId="0" fontId="2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Border="1" applyAlignment="1">
      <alignment wrapText="1"/>
      <protection/>
    </xf>
    <xf numFmtId="0" fontId="22" fillId="0" borderId="39" xfId="57" applyFont="1" applyBorder="1" applyAlignment="1">
      <alignment horizontal="center"/>
      <protection/>
    </xf>
    <xf numFmtId="0" fontId="22" fillId="0" borderId="39" xfId="57" applyFont="1" applyBorder="1" applyAlignment="1">
      <alignment horizontal="center" wrapText="1"/>
      <protection/>
    </xf>
    <xf numFmtId="14" fontId="14" fillId="0" borderId="39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9" xfId="0" applyFont="1" applyBorder="1" applyAlignment="1">
      <alignment vertical="center" wrapText="1"/>
    </xf>
    <xf numFmtId="0" fontId="14" fillId="0" borderId="39" xfId="0" applyFont="1" applyBorder="1" applyAlignment="1">
      <alignment horizontal="left" wrapText="1"/>
    </xf>
    <xf numFmtId="4" fontId="14" fillId="0" borderId="39" xfId="0" applyNumberFormat="1" applyFont="1" applyBorder="1" applyAlignment="1">
      <alignment/>
    </xf>
    <xf numFmtId="0" fontId="14" fillId="0" borderId="39" xfId="0" applyFont="1" applyBorder="1" applyAlignment="1">
      <alignment/>
    </xf>
    <xf numFmtId="0" fontId="22" fillId="0" borderId="39" xfId="57" applyFont="1" applyBorder="1" applyAlignment="1">
      <alignment horizontal="center"/>
      <protection/>
    </xf>
    <xf numFmtId="0" fontId="22" fillId="0" borderId="39" xfId="57" applyFont="1" applyBorder="1">
      <alignment/>
      <protection/>
    </xf>
    <xf numFmtId="4" fontId="22" fillId="0" borderId="39" xfId="57" applyNumberFormat="1" applyFont="1" applyBorder="1">
      <alignment/>
      <protection/>
    </xf>
    <xf numFmtId="0" fontId="23" fillId="0" borderId="0" xfId="0" applyFont="1" applyAlignment="1">
      <alignment/>
    </xf>
    <xf numFmtId="0" fontId="0" fillId="0" borderId="0" xfId="61" applyFont="1">
      <alignment/>
      <protection/>
    </xf>
    <xf numFmtId="0" fontId="0" fillId="0" borderId="0" xfId="59" applyFont="1">
      <alignment/>
      <protection/>
    </xf>
    <xf numFmtId="0" fontId="0" fillId="0" borderId="0" xfId="61" applyFont="1" applyBorder="1">
      <alignment/>
      <protection/>
    </xf>
    <xf numFmtId="0" fontId="0" fillId="0" borderId="10" xfId="61" applyFont="1" applyBorder="1" applyAlignment="1">
      <alignment horizontal="center" vertical="center"/>
      <protection/>
    </xf>
    <xf numFmtId="14" fontId="0" fillId="0" borderId="40" xfId="61" applyNumberFormat="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left" vertical="center"/>
      <protection/>
    </xf>
    <xf numFmtId="4" fontId="0" fillId="0" borderId="40" xfId="59" applyNumberFormat="1" applyFont="1" applyBorder="1" applyAlignment="1">
      <alignment horizontal="right" vertical="center"/>
      <protection/>
    </xf>
    <xf numFmtId="4" fontId="19" fillId="0" borderId="34" xfId="59" applyNumberFormat="1" applyFont="1" applyBorder="1" applyAlignment="1">
      <alignment horizontal="right" vertical="center"/>
      <protection/>
    </xf>
    <xf numFmtId="0" fontId="0" fillId="0" borderId="10" xfId="59" applyFont="1" applyBorder="1" applyAlignment="1">
      <alignment horizontal="center"/>
      <protection/>
    </xf>
    <xf numFmtId="14" fontId="0" fillId="0" borderId="10" xfId="59" applyNumberFormat="1" applyFont="1" applyBorder="1" applyAlignment="1">
      <alignment horizontal="center"/>
      <protection/>
    </xf>
    <xf numFmtId="0" fontId="0" fillId="0" borderId="10" xfId="59" applyFont="1" applyBorder="1" applyAlignment="1">
      <alignment horizontal="left"/>
      <protection/>
    </xf>
    <xf numFmtId="4" fontId="0" fillId="0" borderId="10" xfId="59" applyNumberFormat="1" applyFont="1" applyBorder="1" applyAlignment="1">
      <alignment horizontal="right"/>
      <protection/>
    </xf>
    <xf numFmtId="0" fontId="19" fillId="0" borderId="10" xfId="60" applyFont="1" applyBorder="1">
      <alignment/>
      <protection/>
    </xf>
    <xf numFmtId="0" fontId="0" fillId="0" borderId="10" xfId="60" applyFont="1" applyBorder="1">
      <alignment/>
      <protection/>
    </xf>
    <xf numFmtId="4" fontId="19" fillId="0" borderId="10" xfId="60" applyNumberFormat="1" applyFont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workbookViewId="0" topLeftCell="C184">
      <selection activeCell="C1" sqref="C1:G230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ht="12.75" hidden="1"/>
    <row r="4" spans="3:7" ht="12.75">
      <c r="C4" s="1" t="s">
        <v>1</v>
      </c>
      <c r="D4" s="1"/>
      <c r="E4" s="1"/>
      <c r="F4" s="1"/>
      <c r="G4" s="1"/>
    </row>
    <row r="5" spans="3:11" ht="12.75">
      <c r="C5" s="1" t="s">
        <v>2</v>
      </c>
      <c r="D5" s="1"/>
      <c r="E5" s="1"/>
      <c r="F5" s="1"/>
      <c r="K5" s="2"/>
    </row>
    <row r="6" spans="3:11" ht="12.75">
      <c r="C6" s="1"/>
      <c r="D6" s="1"/>
      <c r="E6" s="1"/>
      <c r="F6" s="1"/>
      <c r="K6" s="2"/>
    </row>
    <row r="7" spans="3:11" ht="12.75">
      <c r="C7" s="1"/>
      <c r="D7" s="1"/>
      <c r="E7" s="3" t="s">
        <v>3</v>
      </c>
      <c r="F7" s="1" t="s">
        <v>4</v>
      </c>
      <c r="K7" s="2"/>
    </row>
    <row r="8" spans="4:6" ht="12.75">
      <c r="D8" s="1"/>
      <c r="E8" s="1"/>
      <c r="F8" s="1"/>
    </row>
    <row r="9" spans="3:10" ht="25.5" customHeight="1"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5"/>
      <c r="I9" s="5"/>
      <c r="J9" s="5"/>
    </row>
    <row r="10" spans="3:10" ht="12.75" customHeight="1">
      <c r="C10" s="6" t="s">
        <v>10</v>
      </c>
      <c r="D10" s="4"/>
      <c r="E10" s="4"/>
      <c r="F10" s="7">
        <v>44451075</v>
      </c>
      <c r="G10" s="4"/>
      <c r="H10" s="5"/>
      <c r="I10" s="5"/>
      <c r="J10" s="5"/>
    </row>
    <row r="11" spans="3:10" ht="12.75">
      <c r="C11" s="8" t="s">
        <v>11</v>
      </c>
      <c r="D11" s="9" t="s">
        <v>12</v>
      </c>
      <c r="E11" s="10">
        <v>9</v>
      </c>
      <c r="F11" s="11">
        <v>7313579</v>
      </c>
      <c r="G11" s="10" t="s">
        <v>13</v>
      </c>
      <c r="H11" s="5"/>
      <c r="I11" s="5"/>
      <c r="J11" s="5"/>
    </row>
    <row r="12" spans="3:10" ht="12.75">
      <c r="C12" s="8"/>
      <c r="D12" s="9"/>
      <c r="E12" s="10">
        <v>10</v>
      </c>
      <c r="F12" s="11">
        <v>95275</v>
      </c>
      <c r="G12" s="10" t="s">
        <v>14</v>
      </c>
      <c r="H12" s="5"/>
      <c r="I12" s="5"/>
      <c r="J12" s="5"/>
    </row>
    <row r="13" spans="3:10" ht="12.75">
      <c r="C13" s="8"/>
      <c r="D13" s="9"/>
      <c r="E13" s="10"/>
      <c r="F13" s="11"/>
      <c r="G13" s="10"/>
      <c r="H13" s="5"/>
      <c r="I13" s="5"/>
      <c r="J13" s="5"/>
    </row>
    <row r="14" spans="3:10" ht="12.75">
      <c r="C14" s="12" t="s">
        <v>15</v>
      </c>
      <c r="D14" s="13"/>
      <c r="E14" s="14"/>
      <c r="F14" s="15">
        <f>SUM(F10:F13)</f>
        <v>51859929</v>
      </c>
      <c r="G14" s="14"/>
      <c r="H14" s="5"/>
      <c r="I14" s="5"/>
      <c r="J14" s="5"/>
    </row>
    <row r="15" spans="3:10" ht="12.75">
      <c r="C15" s="16" t="s">
        <v>16</v>
      </c>
      <c r="D15" s="17"/>
      <c r="E15" s="18"/>
      <c r="F15" s="19">
        <v>135268</v>
      </c>
      <c r="G15" s="18"/>
      <c r="H15" s="5"/>
      <c r="I15" s="5"/>
      <c r="J15" s="5"/>
    </row>
    <row r="16" spans="3:10" ht="12.75">
      <c r="C16" s="20" t="s">
        <v>17</v>
      </c>
      <c r="D16" s="10" t="s">
        <v>12</v>
      </c>
      <c r="E16" s="10"/>
      <c r="F16" s="11"/>
      <c r="G16" s="10"/>
      <c r="H16" s="5"/>
      <c r="I16" s="5"/>
      <c r="J16" s="5"/>
    </row>
    <row r="17" spans="3:10" ht="12.75">
      <c r="C17" s="20"/>
      <c r="D17" s="10"/>
      <c r="E17" s="10"/>
      <c r="F17" s="11"/>
      <c r="G17" s="10"/>
      <c r="H17" s="5"/>
      <c r="I17" s="5"/>
      <c r="J17" s="5"/>
    </row>
    <row r="18" spans="3:10" ht="12.75">
      <c r="C18" s="20"/>
      <c r="D18" s="10"/>
      <c r="E18" s="10"/>
      <c r="F18" s="11"/>
      <c r="G18" s="10"/>
      <c r="H18" s="5"/>
      <c r="I18" s="5"/>
      <c r="J18" s="5"/>
    </row>
    <row r="19" spans="3:10" ht="12.75" hidden="1">
      <c r="C19" s="21"/>
      <c r="D19" s="18"/>
      <c r="E19" s="18"/>
      <c r="F19" s="19"/>
      <c r="G19" s="10"/>
      <c r="H19" s="5"/>
      <c r="I19" s="5"/>
      <c r="J19" s="5"/>
    </row>
    <row r="20" spans="3:10" ht="12.75" hidden="1">
      <c r="C20" s="12" t="s">
        <v>18</v>
      </c>
      <c r="D20" s="14"/>
      <c r="E20" s="14"/>
      <c r="F20" s="15">
        <f>SUM(F15:F19)</f>
        <v>135268</v>
      </c>
      <c r="G20" s="14"/>
      <c r="H20" s="5"/>
      <c r="I20" s="5"/>
      <c r="J20" s="5"/>
    </row>
    <row r="21" spans="3:10" ht="12.75" hidden="1">
      <c r="C21" s="16" t="s">
        <v>19</v>
      </c>
      <c r="D21" s="22"/>
      <c r="E21" s="22"/>
      <c r="F21" s="23">
        <v>201122</v>
      </c>
      <c r="G21" s="24"/>
      <c r="H21" s="25"/>
      <c r="I21" s="5"/>
      <c r="J21" s="5"/>
    </row>
    <row r="22" spans="3:10" ht="12.75" hidden="1">
      <c r="C22" s="20" t="s">
        <v>20</v>
      </c>
      <c r="D22" s="9" t="s">
        <v>12</v>
      </c>
      <c r="E22" s="10">
        <v>9</v>
      </c>
      <c r="F22" s="11">
        <v>42266</v>
      </c>
      <c r="G22" s="10" t="s">
        <v>13</v>
      </c>
      <c r="H22" s="25"/>
      <c r="I22" s="5"/>
      <c r="J22" s="5"/>
    </row>
    <row r="23" spans="3:10" ht="12.75" hidden="1">
      <c r="C23" s="21"/>
      <c r="D23" s="16"/>
      <c r="E23" s="16"/>
      <c r="F23" s="19"/>
      <c r="G23" s="18"/>
      <c r="H23" s="25"/>
      <c r="I23" s="5"/>
      <c r="J23" s="5"/>
    </row>
    <row r="24" spans="3:10" ht="12.75" hidden="1">
      <c r="C24" s="12" t="s">
        <v>21</v>
      </c>
      <c r="D24" s="12"/>
      <c r="E24" s="12"/>
      <c r="F24" s="15">
        <f>SUM(F21:F23)</f>
        <v>243388</v>
      </c>
      <c r="G24" s="14"/>
      <c r="H24" s="25"/>
      <c r="I24" s="5"/>
      <c r="J24" s="5"/>
    </row>
    <row r="25" spans="3:10" ht="12.75" hidden="1">
      <c r="C25" s="16" t="s">
        <v>22</v>
      </c>
      <c r="D25" s="16"/>
      <c r="E25" s="16"/>
      <c r="F25" s="19">
        <v>82391</v>
      </c>
      <c r="G25" s="18"/>
      <c r="H25" s="25"/>
      <c r="I25" s="5"/>
      <c r="J25" s="5"/>
    </row>
    <row r="26" spans="3:10" ht="12.75" hidden="1">
      <c r="C26" s="21" t="s">
        <v>23</v>
      </c>
      <c r="D26" s="9" t="s">
        <v>12</v>
      </c>
      <c r="E26" s="16"/>
      <c r="F26" s="19"/>
      <c r="G26" s="10"/>
      <c r="H26" s="25"/>
      <c r="I26" s="5"/>
      <c r="J26" s="5"/>
    </row>
    <row r="27" spans="3:10" ht="12.75">
      <c r="C27" s="21"/>
      <c r="D27" s="16"/>
      <c r="E27" s="16"/>
      <c r="F27" s="19"/>
      <c r="G27" s="10"/>
      <c r="H27" s="25"/>
      <c r="I27" s="5"/>
      <c r="J27" s="5"/>
    </row>
    <row r="28" spans="3:10" ht="12.75">
      <c r="C28" s="21"/>
      <c r="D28" s="16"/>
      <c r="E28" s="16"/>
      <c r="F28" s="19"/>
      <c r="G28" s="10"/>
      <c r="H28" s="25"/>
      <c r="I28" s="5"/>
      <c r="J28" s="5"/>
    </row>
    <row r="29" spans="3:10" ht="12.75">
      <c r="C29" s="21"/>
      <c r="D29" s="16"/>
      <c r="E29" s="16"/>
      <c r="F29" s="19"/>
      <c r="G29" s="10"/>
      <c r="H29" s="25"/>
      <c r="I29" s="5"/>
      <c r="J29" s="5"/>
    </row>
    <row r="30" spans="3:10" ht="12.75">
      <c r="C30" s="12" t="s">
        <v>24</v>
      </c>
      <c r="D30" s="12"/>
      <c r="E30" s="12"/>
      <c r="F30" s="15">
        <f>SUM(F25:F29)</f>
        <v>82391</v>
      </c>
      <c r="G30" s="14"/>
      <c r="H30" s="25"/>
      <c r="I30" s="5"/>
      <c r="J30" s="5"/>
    </row>
    <row r="31" spans="3:10" ht="12.75">
      <c r="C31" s="22" t="s">
        <v>25</v>
      </c>
      <c r="D31" s="22"/>
      <c r="E31" s="22"/>
      <c r="F31" s="23">
        <v>176824</v>
      </c>
      <c r="G31" s="22"/>
      <c r="H31" s="25"/>
      <c r="I31" s="5"/>
      <c r="J31" s="5"/>
    </row>
    <row r="32" spans="3:10" ht="12.75">
      <c r="C32" s="20" t="s">
        <v>26</v>
      </c>
      <c r="D32" s="9" t="s">
        <v>12</v>
      </c>
      <c r="E32" s="9">
        <v>11</v>
      </c>
      <c r="F32" s="11">
        <v>-26</v>
      </c>
      <c r="G32" s="10" t="s">
        <v>27</v>
      </c>
      <c r="H32" s="25"/>
      <c r="I32" s="5"/>
      <c r="J32" s="5"/>
    </row>
    <row r="33" spans="3:10" ht="12.75">
      <c r="C33" s="21"/>
      <c r="D33" s="26"/>
      <c r="E33" s="16"/>
      <c r="F33" s="19"/>
      <c r="G33" s="18"/>
      <c r="H33" s="25"/>
      <c r="I33" s="5"/>
      <c r="J33" s="5"/>
    </row>
    <row r="34" spans="3:10" ht="12.75">
      <c r="C34" s="14" t="s">
        <v>28</v>
      </c>
      <c r="D34" s="12"/>
      <c r="E34" s="12"/>
      <c r="F34" s="15">
        <f>SUM(F31:F33)</f>
        <v>176798</v>
      </c>
      <c r="G34" s="27"/>
      <c r="H34" s="25"/>
      <c r="I34" s="5"/>
      <c r="J34" s="5"/>
    </row>
    <row r="35" spans="3:10" ht="12.75">
      <c r="C35" s="22" t="s">
        <v>29</v>
      </c>
      <c r="D35" s="22"/>
      <c r="E35" s="22"/>
      <c r="F35" s="23">
        <v>1103784</v>
      </c>
      <c r="G35" s="22"/>
      <c r="H35" s="25"/>
      <c r="I35" s="5"/>
      <c r="J35" s="5"/>
    </row>
    <row r="36" spans="3:10" ht="12.75">
      <c r="C36" s="28" t="s">
        <v>30</v>
      </c>
      <c r="D36" s="9" t="s">
        <v>12</v>
      </c>
      <c r="E36" s="9">
        <v>9</v>
      </c>
      <c r="F36" s="11">
        <v>54560</v>
      </c>
      <c r="G36" s="10" t="s">
        <v>13</v>
      </c>
      <c r="H36" s="25"/>
      <c r="I36" s="5"/>
      <c r="J36" s="5"/>
    </row>
    <row r="37" spans="3:10" ht="12.75">
      <c r="C37" s="20"/>
      <c r="D37" s="16"/>
      <c r="E37" s="16">
        <v>10</v>
      </c>
      <c r="F37" s="19">
        <v>1373</v>
      </c>
      <c r="G37" s="18" t="s">
        <v>14</v>
      </c>
      <c r="H37" s="25"/>
      <c r="I37" s="5"/>
      <c r="J37" s="5"/>
    </row>
    <row r="38" spans="3:10" ht="12.75">
      <c r="C38" s="12" t="s">
        <v>31</v>
      </c>
      <c r="D38" s="12"/>
      <c r="E38" s="12"/>
      <c r="F38" s="15">
        <f>SUM(F35:F37)</f>
        <v>1159717</v>
      </c>
      <c r="G38" s="14"/>
      <c r="H38" s="25"/>
      <c r="I38" s="5"/>
      <c r="J38" s="5"/>
    </row>
    <row r="39" spans="3:10" ht="12.75">
      <c r="C39" s="22" t="s">
        <v>32</v>
      </c>
      <c r="D39" s="22"/>
      <c r="E39" s="22"/>
      <c r="F39" s="23">
        <v>9519124</v>
      </c>
      <c r="G39" s="22"/>
      <c r="H39" s="25"/>
      <c r="I39" s="5"/>
      <c r="J39" s="5"/>
    </row>
    <row r="40" spans="3:10" ht="12.75">
      <c r="C40" s="20" t="s">
        <v>33</v>
      </c>
      <c r="D40" s="9" t="s">
        <v>12</v>
      </c>
      <c r="E40" s="9">
        <v>9</v>
      </c>
      <c r="F40" s="11">
        <v>1557793</v>
      </c>
      <c r="G40" s="10" t="s">
        <v>34</v>
      </c>
      <c r="H40" s="25"/>
      <c r="I40" s="5"/>
      <c r="J40" s="5"/>
    </row>
    <row r="41" spans="3:10" ht="12.75">
      <c r="C41" s="20"/>
      <c r="E41" s="9"/>
      <c r="F41" s="11"/>
      <c r="G41" s="10"/>
      <c r="H41" s="25"/>
      <c r="I41" s="5"/>
      <c r="J41" s="5"/>
    </row>
    <row r="42" spans="3:11" ht="12.75">
      <c r="C42" s="12" t="s">
        <v>35</v>
      </c>
      <c r="D42" s="12"/>
      <c r="E42" s="12"/>
      <c r="F42" s="15">
        <f>SUM(F39:F41)</f>
        <v>11076917</v>
      </c>
      <c r="G42" s="27"/>
      <c r="H42" s="29"/>
      <c r="I42" s="30"/>
      <c r="J42" s="5"/>
      <c r="K42" s="5"/>
    </row>
    <row r="43" spans="3:11" ht="12.75">
      <c r="C43" s="22" t="s">
        <v>36</v>
      </c>
      <c r="D43" s="22"/>
      <c r="E43" s="22"/>
      <c r="F43" s="23">
        <v>227965</v>
      </c>
      <c r="G43" s="24"/>
      <c r="H43" s="29"/>
      <c r="I43" s="30"/>
      <c r="J43" s="5"/>
      <c r="K43" s="5"/>
    </row>
    <row r="44" spans="3:10" ht="12.75">
      <c r="C44" s="20" t="s">
        <v>37</v>
      </c>
      <c r="D44" s="9" t="s">
        <v>12</v>
      </c>
      <c r="E44" s="9">
        <v>9</v>
      </c>
      <c r="F44" s="23">
        <v>37359</v>
      </c>
      <c r="G44" s="10" t="s">
        <v>38</v>
      </c>
      <c r="H44" s="25"/>
      <c r="I44" s="5"/>
      <c r="J44" s="5"/>
    </row>
    <row r="45" spans="3:10" ht="12.75">
      <c r="C45" s="20"/>
      <c r="D45" s="9"/>
      <c r="E45" s="9"/>
      <c r="F45" s="23"/>
      <c r="G45" s="10"/>
      <c r="H45" s="25"/>
      <c r="I45" s="5"/>
      <c r="J45" s="5"/>
    </row>
    <row r="46" spans="3:10" ht="12.75">
      <c r="C46" s="12" t="s">
        <v>39</v>
      </c>
      <c r="D46" s="12"/>
      <c r="E46" s="12"/>
      <c r="F46" s="15">
        <f>SUM(F43:F45)</f>
        <v>265324</v>
      </c>
      <c r="G46" s="27"/>
      <c r="H46" s="25"/>
      <c r="I46" s="5"/>
      <c r="J46" s="5"/>
    </row>
    <row r="47" spans="3:10" ht="12.75">
      <c r="C47" s="31" t="s">
        <v>40</v>
      </c>
      <c r="D47" s="31"/>
      <c r="E47" s="31"/>
      <c r="F47" s="32">
        <v>2388888</v>
      </c>
      <c r="G47" s="33"/>
      <c r="H47" s="25"/>
      <c r="I47" s="5"/>
      <c r="J47" s="5"/>
    </row>
    <row r="48" spans="3:10" ht="12.75">
      <c r="C48" s="28" t="s">
        <v>41</v>
      </c>
      <c r="D48" s="9" t="s">
        <v>12</v>
      </c>
      <c r="E48" s="22">
        <v>9</v>
      </c>
      <c r="F48" s="23">
        <v>390795</v>
      </c>
      <c r="G48" s="10" t="s">
        <v>42</v>
      </c>
      <c r="H48" s="25"/>
      <c r="I48" s="5"/>
      <c r="J48" s="5"/>
    </row>
    <row r="49" spans="3:10" ht="12.75">
      <c r="C49" s="20"/>
      <c r="D49" s="9"/>
      <c r="E49" s="9"/>
      <c r="F49" s="11"/>
      <c r="G49" s="10"/>
      <c r="H49" s="25"/>
      <c r="I49" s="5"/>
      <c r="J49" s="5"/>
    </row>
    <row r="50" spans="3:10" ht="12.75">
      <c r="C50" s="12" t="s">
        <v>43</v>
      </c>
      <c r="D50" s="12"/>
      <c r="E50" s="12"/>
      <c r="F50" s="15">
        <f>SUM(F47:F49)</f>
        <v>2779683</v>
      </c>
      <c r="G50" s="27"/>
      <c r="H50" s="25"/>
      <c r="I50" s="5"/>
      <c r="J50" s="5"/>
    </row>
    <row r="51" spans="3:10" ht="12.75">
      <c r="C51" s="22" t="s">
        <v>44</v>
      </c>
      <c r="D51" s="9"/>
      <c r="E51" s="22"/>
      <c r="F51" s="23">
        <v>68648</v>
      </c>
      <c r="G51" s="24"/>
      <c r="H51" s="25"/>
      <c r="I51" s="5"/>
      <c r="J51" s="5"/>
    </row>
    <row r="52" spans="3:10" ht="12.75">
      <c r="C52" s="20" t="s">
        <v>45</v>
      </c>
      <c r="D52" s="9" t="s">
        <v>12</v>
      </c>
      <c r="E52" s="9">
        <v>9</v>
      </c>
      <c r="F52" s="11">
        <v>11234</v>
      </c>
      <c r="G52" s="10" t="s">
        <v>46</v>
      </c>
      <c r="H52" s="25"/>
      <c r="I52" s="5"/>
      <c r="J52" s="5"/>
    </row>
    <row r="53" spans="3:10" ht="12.75">
      <c r="C53" s="20"/>
      <c r="D53" s="9"/>
      <c r="E53" s="9"/>
      <c r="F53" s="11"/>
      <c r="G53" s="10"/>
      <c r="H53" s="25"/>
      <c r="I53" s="5"/>
      <c r="J53" s="5"/>
    </row>
    <row r="54" spans="3:10" ht="12.75">
      <c r="C54" s="12" t="s">
        <v>47</v>
      </c>
      <c r="D54" s="12"/>
      <c r="E54" s="12"/>
      <c r="F54" s="15">
        <f>SUM(F51:F53)</f>
        <v>79882</v>
      </c>
      <c r="G54" s="27"/>
      <c r="H54" s="25"/>
      <c r="I54" s="5"/>
      <c r="J54" s="5"/>
    </row>
    <row r="55" spans="3:10" ht="12.75">
      <c r="C55" s="22" t="s">
        <v>48</v>
      </c>
      <c r="D55" s="22"/>
      <c r="E55" s="22"/>
      <c r="F55" s="23">
        <v>669267</v>
      </c>
      <c r="G55" s="22"/>
      <c r="H55" s="25"/>
      <c r="I55" s="5"/>
      <c r="J55" s="5"/>
    </row>
    <row r="56" spans="3:10" ht="12.75">
      <c r="C56" s="28" t="s">
        <v>49</v>
      </c>
      <c r="D56" s="9" t="s">
        <v>12</v>
      </c>
      <c r="E56" s="16">
        <v>9</v>
      </c>
      <c r="F56" s="19">
        <v>121092</v>
      </c>
      <c r="G56" s="10" t="s">
        <v>13</v>
      </c>
      <c r="H56" s="25"/>
      <c r="I56" s="5"/>
      <c r="J56" s="5"/>
    </row>
    <row r="57" spans="3:10" ht="12.75">
      <c r="C57" s="21"/>
      <c r="D57" s="16"/>
      <c r="E57" s="16"/>
      <c r="F57" s="19"/>
      <c r="G57" s="18"/>
      <c r="H57" s="25"/>
      <c r="I57" s="5"/>
      <c r="J57" s="5"/>
    </row>
    <row r="58" spans="3:10" ht="12.75">
      <c r="C58" s="12" t="s">
        <v>50</v>
      </c>
      <c r="D58" s="12"/>
      <c r="E58" s="12"/>
      <c r="F58" s="15">
        <f>SUM(F55:F57)</f>
        <v>790359</v>
      </c>
      <c r="G58" s="27"/>
      <c r="H58" s="25"/>
      <c r="I58" s="5"/>
      <c r="J58" s="5"/>
    </row>
    <row r="59" spans="3:10" ht="12.75">
      <c r="C59" s="22"/>
      <c r="D59" s="22"/>
      <c r="E59" s="22"/>
      <c r="F59" s="23"/>
      <c r="G59" s="22"/>
      <c r="H59" s="25"/>
      <c r="I59" s="5"/>
      <c r="J59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F39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1.7109375" style="0" customWidth="1"/>
    <col min="6" max="6" width="13.8515625" style="0" customWidth="1"/>
  </cols>
  <sheetData>
    <row r="1" spans="1:2" ht="12.75">
      <c r="A1" s="1" t="s">
        <v>51</v>
      </c>
      <c r="B1" s="1"/>
    </row>
    <row r="2" ht="12.75">
      <c r="B2" s="1"/>
    </row>
    <row r="3" ht="12.75">
      <c r="B3" s="1" t="s">
        <v>52</v>
      </c>
    </row>
    <row r="4" ht="12.75">
      <c r="B4" s="1"/>
    </row>
    <row r="5" spans="2:4" ht="12.75">
      <c r="B5" s="1"/>
      <c r="C5" s="3" t="s">
        <v>3</v>
      </c>
      <c r="D5" s="1" t="s">
        <v>4</v>
      </c>
    </row>
    <row r="7" spans="1:6" ht="57.75" customHeight="1">
      <c r="A7" s="34" t="s">
        <v>53</v>
      </c>
      <c r="B7" s="34" t="s">
        <v>54</v>
      </c>
      <c r="C7" s="35" t="s">
        <v>55</v>
      </c>
      <c r="D7" s="34" t="s">
        <v>56</v>
      </c>
      <c r="E7" s="36" t="s">
        <v>57</v>
      </c>
      <c r="F7" s="34" t="s">
        <v>58</v>
      </c>
    </row>
    <row r="8" spans="1:6" ht="12.75">
      <c r="A8" s="37">
        <v>1</v>
      </c>
      <c r="B8" s="38" t="s">
        <v>59</v>
      </c>
      <c r="C8" s="39">
        <v>3616</v>
      </c>
      <c r="D8" s="40" t="s">
        <v>60</v>
      </c>
      <c r="E8" s="40" t="s">
        <v>61</v>
      </c>
      <c r="F8" s="41">
        <v>11539.85</v>
      </c>
    </row>
    <row r="9" spans="1:6" ht="12.75">
      <c r="A9" s="42">
        <v>2</v>
      </c>
      <c r="B9" s="43" t="s">
        <v>62</v>
      </c>
      <c r="C9" s="10">
        <v>3644</v>
      </c>
      <c r="D9" s="10" t="s">
        <v>63</v>
      </c>
      <c r="E9" s="10" t="s">
        <v>64</v>
      </c>
      <c r="F9" s="44">
        <v>2.83</v>
      </c>
    </row>
    <row r="10" spans="1:6" ht="12.75">
      <c r="A10" s="45">
        <v>3</v>
      </c>
      <c r="B10" s="43" t="s">
        <v>62</v>
      </c>
      <c r="C10" s="46">
        <v>3633</v>
      </c>
      <c r="D10" s="46" t="s">
        <v>65</v>
      </c>
      <c r="E10" s="10" t="s">
        <v>64</v>
      </c>
      <c r="F10" s="44">
        <v>5.55</v>
      </c>
    </row>
    <row r="11" spans="1:6" ht="12.75">
      <c r="A11" s="45">
        <v>4</v>
      </c>
      <c r="B11" s="43" t="s">
        <v>62</v>
      </c>
      <c r="C11" s="10">
        <v>3879</v>
      </c>
      <c r="D11" s="46" t="s">
        <v>66</v>
      </c>
      <c r="E11" s="46" t="s">
        <v>67</v>
      </c>
      <c r="F11" s="44">
        <v>18653</v>
      </c>
    </row>
    <row r="12" spans="1:6" ht="12.75">
      <c r="A12" s="47">
        <v>5</v>
      </c>
      <c r="B12" s="48" t="s">
        <v>62</v>
      </c>
      <c r="C12" s="18">
        <v>3638</v>
      </c>
      <c r="D12" s="26" t="s">
        <v>68</v>
      </c>
      <c r="E12" s="10" t="s">
        <v>69</v>
      </c>
      <c r="F12" s="49">
        <v>6269.18</v>
      </c>
    </row>
    <row r="13" spans="1:6" ht="12.75">
      <c r="A13" s="47">
        <v>6</v>
      </c>
      <c r="B13" s="48" t="s">
        <v>62</v>
      </c>
      <c r="C13" s="18">
        <v>3635</v>
      </c>
      <c r="D13" s="26" t="s">
        <v>65</v>
      </c>
      <c r="E13" s="26" t="s">
        <v>70</v>
      </c>
      <c r="F13" s="49">
        <v>251.49</v>
      </c>
    </row>
    <row r="14" spans="1:6" ht="12.75">
      <c r="A14" s="47">
        <v>7</v>
      </c>
      <c r="B14" s="43" t="s">
        <v>62</v>
      </c>
      <c r="C14" s="18">
        <v>3637</v>
      </c>
      <c r="D14" s="26" t="s">
        <v>71</v>
      </c>
      <c r="E14" s="26" t="s">
        <v>72</v>
      </c>
      <c r="F14" s="49">
        <v>1236.39</v>
      </c>
    </row>
    <row r="15" spans="1:6" ht="12.75">
      <c r="A15" s="47">
        <v>8</v>
      </c>
      <c r="B15" s="43" t="s">
        <v>62</v>
      </c>
      <c r="C15" s="18">
        <v>3642</v>
      </c>
      <c r="D15" s="26" t="s">
        <v>73</v>
      </c>
      <c r="E15" s="10" t="s">
        <v>74</v>
      </c>
      <c r="F15" s="49">
        <v>24.79</v>
      </c>
    </row>
    <row r="16" spans="1:6" ht="12.75">
      <c r="A16" s="47">
        <v>9</v>
      </c>
      <c r="B16" s="43" t="s">
        <v>62</v>
      </c>
      <c r="C16" s="18">
        <v>3636</v>
      </c>
      <c r="D16" s="10" t="s">
        <v>65</v>
      </c>
      <c r="E16" s="10" t="s">
        <v>75</v>
      </c>
      <c r="F16" s="49">
        <v>9762.7</v>
      </c>
    </row>
    <row r="17" spans="1:6" ht="12.75">
      <c r="A17" s="47">
        <v>10</v>
      </c>
      <c r="B17" s="43" t="s">
        <v>62</v>
      </c>
      <c r="C17" s="18">
        <v>3634</v>
      </c>
      <c r="D17" s="10" t="s">
        <v>65</v>
      </c>
      <c r="E17" s="10" t="s">
        <v>76</v>
      </c>
      <c r="F17" s="49">
        <v>332.38</v>
      </c>
    </row>
    <row r="18" spans="1:6" ht="12.75">
      <c r="A18" s="47">
        <v>11</v>
      </c>
      <c r="B18" s="43" t="s">
        <v>62</v>
      </c>
      <c r="C18" s="18">
        <v>3641</v>
      </c>
      <c r="D18" s="10" t="s">
        <v>71</v>
      </c>
      <c r="E18" s="10" t="s">
        <v>75</v>
      </c>
      <c r="F18" s="49">
        <v>349.87</v>
      </c>
    </row>
    <row r="19" spans="1:6" ht="12.75">
      <c r="A19" s="47">
        <v>12</v>
      </c>
      <c r="B19" s="43" t="s">
        <v>62</v>
      </c>
      <c r="C19" s="18">
        <v>3632</v>
      </c>
      <c r="D19" s="10" t="s">
        <v>65</v>
      </c>
      <c r="E19" s="10" t="s">
        <v>77</v>
      </c>
      <c r="F19" s="49">
        <v>719.38</v>
      </c>
    </row>
    <row r="20" spans="1:6" ht="12.75">
      <c r="A20" s="47">
        <v>13</v>
      </c>
      <c r="B20" s="50" t="s">
        <v>62</v>
      </c>
      <c r="C20" s="18">
        <v>3643</v>
      </c>
      <c r="D20" s="18" t="s">
        <v>63</v>
      </c>
      <c r="E20" s="18" t="s">
        <v>77</v>
      </c>
      <c r="F20" s="49">
        <v>211.08</v>
      </c>
    </row>
    <row r="21" spans="1:6" ht="12.75">
      <c r="A21" s="47">
        <f aca="true" t="shared" si="0" ref="A21:A33">A20+1</f>
        <v>14</v>
      </c>
      <c r="B21" s="50" t="s">
        <v>62</v>
      </c>
      <c r="C21" s="18">
        <v>3639</v>
      </c>
      <c r="D21" s="18" t="s">
        <v>71</v>
      </c>
      <c r="E21" s="18" t="s">
        <v>77</v>
      </c>
      <c r="F21" s="49">
        <v>9.74</v>
      </c>
    </row>
    <row r="22" spans="1:6" ht="12.75">
      <c r="A22" s="47">
        <f t="shared" si="0"/>
        <v>15</v>
      </c>
      <c r="B22" s="50" t="s">
        <v>62</v>
      </c>
      <c r="C22" s="18">
        <v>3640</v>
      </c>
      <c r="D22" s="18" t="s">
        <v>71</v>
      </c>
      <c r="E22" s="18" t="s">
        <v>77</v>
      </c>
      <c r="F22" s="49">
        <v>166.12</v>
      </c>
    </row>
    <row r="23" spans="1:6" ht="12.75">
      <c r="A23" s="47">
        <f t="shared" si="0"/>
        <v>16</v>
      </c>
      <c r="B23" s="50" t="s">
        <v>78</v>
      </c>
      <c r="C23" s="18">
        <v>3919</v>
      </c>
      <c r="D23" s="18" t="s">
        <v>79</v>
      </c>
      <c r="E23" s="18" t="s">
        <v>80</v>
      </c>
      <c r="F23" s="49">
        <v>13480.61</v>
      </c>
    </row>
    <row r="24" spans="1:6" ht="12.75">
      <c r="A24" s="47">
        <f t="shared" si="0"/>
        <v>17</v>
      </c>
      <c r="B24" s="50" t="s">
        <v>78</v>
      </c>
      <c r="C24" s="18">
        <v>3920</v>
      </c>
      <c r="D24" s="18" t="s">
        <v>81</v>
      </c>
      <c r="E24" s="18" t="s">
        <v>82</v>
      </c>
      <c r="F24" s="49">
        <v>3472</v>
      </c>
    </row>
    <row r="25" spans="1:6" ht="12.75">
      <c r="A25" s="47">
        <f t="shared" si="0"/>
        <v>18</v>
      </c>
      <c r="B25" s="50" t="s">
        <v>78</v>
      </c>
      <c r="C25" s="18">
        <v>3917</v>
      </c>
      <c r="D25" s="18" t="s">
        <v>83</v>
      </c>
      <c r="E25" s="18" t="s">
        <v>84</v>
      </c>
      <c r="F25" s="49">
        <v>3372.8</v>
      </c>
    </row>
    <row r="26" spans="1:6" ht="12.75">
      <c r="A26" s="47">
        <f t="shared" si="0"/>
        <v>19</v>
      </c>
      <c r="B26" s="50" t="s">
        <v>78</v>
      </c>
      <c r="C26" s="18">
        <v>3918</v>
      </c>
      <c r="D26" s="18" t="s">
        <v>85</v>
      </c>
      <c r="E26" s="18" t="s">
        <v>86</v>
      </c>
      <c r="F26" s="49">
        <v>34093.8</v>
      </c>
    </row>
    <row r="27" spans="1:6" ht="12.75">
      <c r="A27" s="47">
        <f t="shared" si="0"/>
        <v>20</v>
      </c>
      <c r="B27" s="50" t="s">
        <v>78</v>
      </c>
      <c r="C27" s="18">
        <v>3916</v>
      </c>
      <c r="D27" s="18" t="s">
        <v>87</v>
      </c>
      <c r="E27" s="18" t="s">
        <v>76</v>
      </c>
      <c r="F27" s="49">
        <v>1375.37</v>
      </c>
    </row>
    <row r="28" spans="1:6" ht="12.75">
      <c r="A28" s="47">
        <f t="shared" si="0"/>
        <v>21</v>
      </c>
      <c r="B28" s="50" t="s">
        <v>88</v>
      </c>
      <c r="C28" s="18">
        <v>3956</v>
      </c>
      <c r="D28" s="18" t="s">
        <v>89</v>
      </c>
      <c r="E28" s="18" t="s">
        <v>90</v>
      </c>
      <c r="F28" s="49">
        <v>40.3</v>
      </c>
    </row>
    <row r="29" spans="1:6" ht="12.75">
      <c r="A29" s="47">
        <f t="shared" si="0"/>
        <v>22</v>
      </c>
      <c r="B29" s="50" t="s">
        <v>88</v>
      </c>
      <c r="C29" s="18">
        <v>3955</v>
      </c>
      <c r="D29" s="18" t="s">
        <v>91</v>
      </c>
      <c r="E29" s="18" t="s">
        <v>92</v>
      </c>
      <c r="F29" s="49">
        <v>2442.8</v>
      </c>
    </row>
    <row r="30" spans="1:6" ht="12.75">
      <c r="A30" s="47">
        <f t="shared" si="0"/>
        <v>23</v>
      </c>
      <c r="B30" s="50" t="s">
        <v>88</v>
      </c>
      <c r="C30" s="18">
        <v>3957</v>
      </c>
      <c r="D30" s="18" t="s">
        <v>93</v>
      </c>
      <c r="E30" s="18" t="s">
        <v>94</v>
      </c>
      <c r="F30" s="49">
        <v>12481.69</v>
      </c>
    </row>
    <row r="31" spans="1:6" ht="12.75">
      <c r="A31" s="47">
        <f t="shared" si="0"/>
        <v>24</v>
      </c>
      <c r="B31" s="50" t="s">
        <v>88</v>
      </c>
      <c r="C31" s="18">
        <v>3962</v>
      </c>
      <c r="D31" s="18" t="s">
        <v>95</v>
      </c>
      <c r="E31" s="18" t="s">
        <v>96</v>
      </c>
      <c r="F31" s="49">
        <v>4197.5</v>
      </c>
    </row>
    <row r="32" spans="1:6" ht="12.75">
      <c r="A32" s="47">
        <f t="shared" si="0"/>
        <v>25</v>
      </c>
      <c r="B32" s="50" t="s">
        <v>88</v>
      </c>
      <c r="C32" s="18">
        <v>3958</v>
      </c>
      <c r="D32" s="18" t="s">
        <v>95</v>
      </c>
      <c r="E32" s="18" t="s">
        <v>96</v>
      </c>
      <c r="F32" s="49">
        <v>36.5</v>
      </c>
    </row>
    <row r="33" spans="1:6" ht="12.75">
      <c r="A33" s="47">
        <f t="shared" si="0"/>
        <v>26</v>
      </c>
      <c r="B33" s="51" t="s">
        <v>88</v>
      </c>
      <c r="C33" s="18">
        <v>3941</v>
      </c>
      <c r="D33" s="18" t="s">
        <v>97</v>
      </c>
      <c r="E33" s="18" t="s">
        <v>98</v>
      </c>
      <c r="F33" s="49">
        <v>385</v>
      </c>
    </row>
    <row r="34" spans="1:6" ht="12.75">
      <c r="A34" s="52"/>
      <c r="B34" s="53"/>
      <c r="C34" s="54"/>
      <c r="D34" s="55"/>
      <c r="E34" s="56" t="s">
        <v>99</v>
      </c>
      <c r="F34" s="57">
        <f>SUM(F8:F33)</f>
        <v>124912.72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5" sqref="A15:IV15"/>
    </sheetView>
  </sheetViews>
  <sheetFormatPr defaultColWidth="9.140625" defaultRowHeight="12.75"/>
  <cols>
    <col min="1" max="1" width="16.140625" style="58" customWidth="1"/>
    <col min="2" max="2" width="14.140625" style="58" customWidth="1"/>
    <col min="3" max="3" width="39.7109375" style="58" customWidth="1"/>
    <col min="4" max="4" width="29.28125" style="58" customWidth="1"/>
    <col min="5" max="5" width="17.28125" style="58" customWidth="1"/>
    <col min="6" max="16384" width="9.140625" style="58" customWidth="1"/>
  </cols>
  <sheetData>
    <row r="1" spans="1:5" s="59" customFormat="1" ht="15">
      <c r="A1" s="82" t="s">
        <v>100</v>
      </c>
      <c r="B1" s="82"/>
      <c r="C1" s="82"/>
      <c r="D1" s="82"/>
      <c r="E1" s="83"/>
    </row>
    <row r="2" spans="1:5" s="59" customFormat="1" ht="15">
      <c r="A2" s="83"/>
      <c r="B2" s="83"/>
      <c r="C2" s="83"/>
      <c r="D2" s="83"/>
      <c r="E2" s="83"/>
    </row>
    <row r="3" spans="1:5" s="59" customFormat="1" ht="15">
      <c r="A3" s="83"/>
      <c r="B3" s="83"/>
      <c r="C3" s="83"/>
      <c r="D3" s="83"/>
      <c r="E3" s="83"/>
    </row>
    <row r="4" spans="1:5" s="59" customFormat="1" ht="15">
      <c r="A4" s="83"/>
      <c r="B4" s="83"/>
      <c r="C4" s="83"/>
      <c r="D4" s="83"/>
      <c r="E4" s="83"/>
    </row>
    <row r="5" spans="1:5" s="59" customFormat="1" ht="15">
      <c r="A5" s="83"/>
      <c r="B5" s="83"/>
      <c r="C5" s="83"/>
      <c r="D5" s="83"/>
      <c r="E5" s="83"/>
    </row>
    <row r="6" spans="1:5" s="59" customFormat="1" ht="15">
      <c r="A6" s="83"/>
      <c r="B6" s="83"/>
      <c r="C6" s="83"/>
      <c r="D6" s="83"/>
      <c r="E6" s="83"/>
    </row>
    <row r="7" spans="1:5" s="59" customFormat="1" ht="15.75" customHeight="1">
      <c r="A7" s="84" t="s">
        <v>101</v>
      </c>
      <c r="B7" s="84"/>
      <c r="C7" s="84"/>
      <c r="D7" s="84"/>
      <c r="E7" s="85"/>
    </row>
    <row r="8" spans="1:5" s="59" customFormat="1" ht="19.5" customHeight="1">
      <c r="A8" s="86" t="s">
        <v>102</v>
      </c>
      <c r="B8" s="86"/>
      <c r="C8" s="86"/>
      <c r="D8" s="86"/>
      <c r="E8" s="83"/>
    </row>
    <row r="9" spans="1:5" s="59" customFormat="1" ht="15">
      <c r="A9" s="87"/>
      <c r="B9" s="88"/>
      <c r="C9" s="88"/>
      <c r="D9" s="88"/>
      <c r="E9" s="83"/>
    </row>
    <row r="10" spans="1:5" s="59" customFormat="1" ht="15">
      <c r="A10" s="87"/>
      <c r="B10" s="3" t="s">
        <v>103</v>
      </c>
      <c r="C10" s="61" t="s">
        <v>104</v>
      </c>
      <c r="D10" s="87"/>
      <c r="E10" s="83"/>
    </row>
    <row r="11" spans="1:5" s="59" customFormat="1" ht="15">
      <c r="A11" s="83"/>
      <c r="B11" s="83"/>
      <c r="C11" s="83"/>
      <c r="D11" s="83"/>
      <c r="E11" s="83"/>
    </row>
    <row r="12" spans="1:5" s="59" customFormat="1" ht="15">
      <c r="A12" s="89" t="s">
        <v>105</v>
      </c>
      <c r="B12" s="90" t="s">
        <v>106</v>
      </c>
      <c r="C12" s="90" t="s">
        <v>107</v>
      </c>
      <c r="D12" s="90" t="s">
        <v>108</v>
      </c>
      <c r="E12" s="91" t="s">
        <v>109</v>
      </c>
    </row>
    <row r="13" spans="1:5" s="59" customFormat="1" ht="15">
      <c r="A13" s="92">
        <v>41831</v>
      </c>
      <c r="B13" s="93" t="s">
        <v>110</v>
      </c>
      <c r="C13" s="93" t="s">
        <v>111</v>
      </c>
      <c r="D13" s="62" t="s">
        <v>112</v>
      </c>
      <c r="E13" s="94">
        <v>251000</v>
      </c>
    </row>
    <row r="14" spans="1:5" s="59" customFormat="1" ht="15">
      <c r="A14" s="95"/>
      <c r="B14" s="96"/>
      <c r="C14" s="97"/>
      <c r="D14" s="97"/>
      <c r="E14" s="98"/>
    </row>
    <row r="15" spans="1:5" s="102" customFormat="1" ht="15.75">
      <c r="A15" s="99" t="s">
        <v>113</v>
      </c>
      <c r="B15" s="100"/>
      <c r="C15" s="100"/>
      <c r="D15" s="100"/>
      <c r="E15" s="101">
        <f>SUM(E13:E14)</f>
        <v>251000</v>
      </c>
    </row>
    <row r="16" spans="1:5" ht="12.75">
      <c r="A16" s="83"/>
      <c r="B16" s="83"/>
      <c r="C16" s="83"/>
      <c r="D16" s="83"/>
      <c r="E16" s="83"/>
    </row>
    <row r="17" spans="1:5" ht="12.75">
      <c r="A17" s="83"/>
      <c r="B17" s="83"/>
      <c r="C17" s="83"/>
      <c r="D17" s="83"/>
      <c r="E17" s="83"/>
    </row>
    <row r="18" spans="1:5" ht="12.75">
      <c r="A18" s="83"/>
      <c r="B18" s="83"/>
      <c r="C18" s="83"/>
      <c r="D18" s="83"/>
      <c r="E18" s="83"/>
    </row>
    <row r="19" spans="1:5" ht="12.75">
      <c r="A19" s="83"/>
      <c r="B19" s="83"/>
      <c r="C19" s="83"/>
      <c r="D19" s="83"/>
      <c r="E19" s="83"/>
    </row>
    <row r="20" spans="1:5" ht="12.75">
      <c r="A20" s="83"/>
      <c r="B20" s="83"/>
      <c r="C20" s="83"/>
      <c r="D20" s="83"/>
      <c r="E20" s="83"/>
    </row>
  </sheetData>
  <sheetProtection selectLockedCells="1" selectUnlockedCells="1"/>
  <mergeCells count="2">
    <mergeCell ref="A7:D7"/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A30" sqref="A30:IV30"/>
    </sheetView>
  </sheetViews>
  <sheetFormatPr defaultColWidth="9.140625" defaultRowHeight="12.75"/>
  <cols>
    <col min="1" max="1" width="16.140625" style="63" customWidth="1"/>
    <col min="2" max="2" width="22.140625" style="63" customWidth="1"/>
    <col min="3" max="3" width="48.8515625" style="59" customWidth="1"/>
    <col min="4" max="4" width="39.28125" style="59" customWidth="1"/>
    <col min="5" max="5" width="14.7109375" style="59" customWidth="1"/>
    <col min="6" max="6" width="12.7109375" style="59" customWidth="1"/>
    <col min="7" max="16384" width="9.140625" style="59" customWidth="1"/>
  </cols>
  <sheetData>
    <row r="1" spans="1:5" ht="15">
      <c r="A1" s="103" t="s">
        <v>100</v>
      </c>
      <c r="B1" s="103"/>
      <c r="C1" s="82"/>
      <c r="D1" s="82"/>
      <c r="E1" s="83"/>
    </row>
    <row r="2" spans="1:5" ht="15">
      <c r="A2" s="104"/>
      <c r="B2" s="104"/>
      <c r="C2" s="83"/>
      <c r="D2" s="83"/>
      <c r="E2" s="83"/>
    </row>
    <row r="3" spans="1:5" ht="15">
      <c r="A3" s="104"/>
      <c r="B3" s="104"/>
      <c r="C3" s="83"/>
      <c r="D3" s="83"/>
      <c r="E3" s="83"/>
    </row>
    <row r="4" spans="1:5" ht="15">
      <c r="A4" s="104"/>
      <c r="B4" s="104"/>
      <c r="C4" s="83"/>
      <c r="D4" s="83"/>
      <c r="E4" s="83"/>
    </row>
    <row r="5" spans="1:5" ht="15">
      <c r="A5" s="104"/>
      <c r="B5" s="104"/>
      <c r="C5" s="83"/>
      <c r="D5" s="83"/>
      <c r="E5" s="83"/>
    </row>
    <row r="6" spans="1:5" ht="15.75" customHeight="1">
      <c r="A6" s="84" t="s">
        <v>114</v>
      </c>
      <c r="B6" s="84"/>
      <c r="C6" s="84"/>
      <c r="D6" s="105"/>
      <c r="E6" s="83"/>
    </row>
    <row r="7" spans="1:10" ht="18" customHeight="1">
      <c r="A7" s="106" t="s">
        <v>115</v>
      </c>
      <c r="B7" s="106"/>
      <c r="C7" s="106"/>
      <c r="D7" s="106"/>
      <c r="E7" s="106"/>
      <c r="F7" s="64"/>
      <c r="G7" s="64"/>
      <c r="H7" s="64"/>
      <c r="I7" s="60"/>
      <c r="J7" s="60"/>
    </row>
    <row r="8" spans="1:10" ht="15.75">
      <c r="A8" s="107"/>
      <c r="B8" s="108"/>
      <c r="C8" s="108"/>
      <c r="D8" s="108"/>
      <c r="E8" s="109"/>
      <c r="F8" s="64"/>
      <c r="G8" s="64"/>
      <c r="H8" s="64"/>
      <c r="I8" s="60"/>
      <c r="J8" s="60"/>
    </row>
    <row r="9" spans="1:10" ht="15.75">
      <c r="A9" s="107"/>
      <c r="B9" s="3" t="s">
        <v>103</v>
      </c>
      <c r="C9" s="61" t="s">
        <v>116</v>
      </c>
      <c r="D9" s="108"/>
      <c r="E9" s="109"/>
      <c r="F9" s="64"/>
      <c r="G9" s="64"/>
      <c r="H9" s="64"/>
      <c r="I9" s="60"/>
      <c r="J9" s="60"/>
    </row>
    <row r="10" spans="1:5" ht="15">
      <c r="A10" s="104"/>
      <c r="B10" s="104"/>
      <c r="C10" s="83"/>
      <c r="D10" s="83"/>
      <c r="E10" s="83"/>
    </row>
    <row r="11" spans="1:5" ht="15">
      <c r="A11" s="110" t="s">
        <v>105</v>
      </c>
      <c r="B11" s="110" t="s">
        <v>106</v>
      </c>
      <c r="C11" s="110" t="s">
        <v>107</v>
      </c>
      <c r="D11" s="111" t="s">
        <v>117</v>
      </c>
      <c r="E11" s="110" t="s">
        <v>109</v>
      </c>
    </row>
    <row r="12" spans="1:5" s="65" customFormat="1" ht="15">
      <c r="A12" s="112">
        <v>41827</v>
      </c>
      <c r="B12" s="113" t="s">
        <v>118</v>
      </c>
      <c r="C12" s="114" t="s">
        <v>119</v>
      </c>
      <c r="D12" s="115" t="s">
        <v>120</v>
      </c>
      <c r="E12" s="116">
        <v>132.68</v>
      </c>
    </row>
    <row r="13" spans="1:5" s="65" customFormat="1" ht="15">
      <c r="A13" s="112">
        <v>41827</v>
      </c>
      <c r="B13" s="113" t="s">
        <v>121</v>
      </c>
      <c r="C13" s="114" t="s">
        <v>122</v>
      </c>
      <c r="D13" s="115" t="s">
        <v>120</v>
      </c>
      <c r="E13" s="116">
        <v>751.82</v>
      </c>
    </row>
    <row r="14" spans="1:6" s="65" customFormat="1" ht="15">
      <c r="A14" s="112">
        <v>41827</v>
      </c>
      <c r="B14" s="113" t="s">
        <v>123</v>
      </c>
      <c r="C14" s="114" t="s">
        <v>124</v>
      </c>
      <c r="D14" s="117" t="s">
        <v>120</v>
      </c>
      <c r="E14" s="116">
        <v>212.28</v>
      </c>
      <c r="F14" s="66"/>
    </row>
    <row r="15" spans="1:5" s="65" customFormat="1" ht="15">
      <c r="A15" s="112">
        <v>41827</v>
      </c>
      <c r="B15" s="113" t="s">
        <v>125</v>
      </c>
      <c r="C15" s="114" t="s">
        <v>126</v>
      </c>
      <c r="D15" s="115" t="s">
        <v>127</v>
      </c>
      <c r="E15" s="116">
        <v>764.52</v>
      </c>
    </row>
    <row r="16" spans="1:5" s="65" customFormat="1" ht="15">
      <c r="A16" s="112">
        <v>41827</v>
      </c>
      <c r="B16" s="113" t="s">
        <v>128</v>
      </c>
      <c r="C16" s="114" t="s">
        <v>129</v>
      </c>
      <c r="D16" s="115" t="s">
        <v>127</v>
      </c>
      <c r="E16" s="116">
        <v>4332.25</v>
      </c>
    </row>
    <row r="17" spans="1:6" s="65" customFormat="1" ht="15">
      <c r="A17" s="112">
        <v>41827</v>
      </c>
      <c r="B17" s="113" t="s">
        <v>130</v>
      </c>
      <c r="C17" s="114" t="s">
        <v>131</v>
      </c>
      <c r="D17" s="115" t="s">
        <v>127</v>
      </c>
      <c r="E17" s="116">
        <v>1223.23</v>
      </c>
      <c r="F17" s="66"/>
    </row>
    <row r="18" spans="1:6" s="65" customFormat="1" ht="15">
      <c r="A18" s="112">
        <v>41827</v>
      </c>
      <c r="B18" s="113" t="s">
        <v>118</v>
      </c>
      <c r="C18" s="114" t="s">
        <v>132</v>
      </c>
      <c r="D18" s="115" t="s">
        <v>133</v>
      </c>
      <c r="E18" s="116">
        <v>804</v>
      </c>
      <c r="F18" s="66"/>
    </row>
    <row r="19" spans="1:5" s="65" customFormat="1" ht="15">
      <c r="A19" s="112">
        <v>41827</v>
      </c>
      <c r="B19" s="113" t="s">
        <v>134</v>
      </c>
      <c r="C19" s="114" t="s">
        <v>135</v>
      </c>
      <c r="D19" s="115" t="s">
        <v>133</v>
      </c>
      <c r="E19" s="116">
        <v>4556</v>
      </c>
    </row>
    <row r="20" spans="1:5" s="65" customFormat="1" ht="15">
      <c r="A20" s="112">
        <v>41827</v>
      </c>
      <c r="B20" s="113" t="s">
        <v>136</v>
      </c>
      <c r="C20" s="114" t="s">
        <v>137</v>
      </c>
      <c r="D20" s="115" t="s">
        <v>133</v>
      </c>
      <c r="E20" s="116">
        <v>1286.4</v>
      </c>
    </row>
    <row r="21" spans="1:5" s="65" customFormat="1" ht="15">
      <c r="A21" s="112">
        <v>41830</v>
      </c>
      <c r="B21" s="113" t="s">
        <v>138</v>
      </c>
      <c r="C21" s="115" t="s">
        <v>139</v>
      </c>
      <c r="D21" s="115" t="s">
        <v>140</v>
      </c>
      <c r="E21" s="116">
        <v>569.69</v>
      </c>
    </row>
    <row r="22" spans="1:5" s="65" customFormat="1" ht="15">
      <c r="A22" s="112">
        <v>41830</v>
      </c>
      <c r="B22" s="113" t="s">
        <v>141</v>
      </c>
      <c r="C22" s="115" t="s">
        <v>142</v>
      </c>
      <c r="D22" s="115" t="s">
        <v>140</v>
      </c>
      <c r="E22" s="116">
        <v>2278.78</v>
      </c>
    </row>
    <row r="23" spans="1:6" s="65" customFormat="1" ht="15">
      <c r="A23" s="112">
        <v>41831</v>
      </c>
      <c r="B23" s="113" t="s">
        <v>143</v>
      </c>
      <c r="C23" s="115" t="s">
        <v>144</v>
      </c>
      <c r="D23" s="115" t="s">
        <v>97</v>
      </c>
      <c r="E23" s="116">
        <v>26</v>
      </c>
      <c r="F23" s="66"/>
    </row>
    <row r="24" spans="1:6" s="65" customFormat="1" ht="15">
      <c r="A24" s="112">
        <v>41831</v>
      </c>
      <c r="B24" s="113" t="s">
        <v>123</v>
      </c>
      <c r="C24" s="115" t="s">
        <v>144</v>
      </c>
      <c r="D24" s="115" t="s">
        <v>97</v>
      </c>
      <c r="E24" s="116">
        <v>169</v>
      </c>
      <c r="F24" s="66"/>
    </row>
    <row r="25" spans="1:6" s="65" customFormat="1" ht="15">
      <c r="A25" s="112"/>
      <c r="B25" s="113"/>
      <c r="C25" s="115"/>
      <c r="D25" s="115"/>
      <c r="E25" s="116"/>
      <c r="F25" s="66"/>
    </row>
    <row r="26" spans="1:6" s="65" customFormat="1" ht="15">
      <c r="A26" s="112"/>
      <c r="B26" s="113"/>
      <c r="C26" s="115"/>
      <c r="D26" s="115"/>
      <c r="E26" s="116"/>
      <c r="F26" s="66"/>
    </row>
    <row r="27" spans="1:6" s="65" customFormat="1" ht="15">
      <c r="A27" s="112"/>
      <c r="B27" s="113"/>
      <c r="C27" s="115"/>
      <c r="D27" s="115"/>
      <c r="E27" s="116"/>
      <c r="F27" s="66"/>
    </row>
    <row r="28" spans="1:6" s="65" customFormat="1" ht="15">
      <c r="A28" s="112"/>
      <c r="B28" s="113"/>
      <c r="C28" s="115"/>
      <c r="D28" s="115"/>
      <c r="E28" s="116"/>
      <c r="F28" s="66"/>
    </row>
    <row r="29" spans="1:5" s="65" customFormat="1" ht="15">
      <c r="A29" s="112"/>
      <c r="B29" s="113"/>
      <c r="C29" s="115"/>
      <c r="D29" s="115"/>
      <c r="E29" s="116"/>
    </row>
    <row r="30" spans="1:5" s="121" customFormat="1" ht="15.75">
      <c r="A30" s="118" t="s">
        <v>113</v>
      </c>
      <c r="B30" s="118"/>
      <c r="C30" s="119"/>
      <c r="D30" s="119"/>
      <c r="E30" s="120">
        <f>SUM(E12:E29)</f>
        <v>17106.65</v>
      </c>
    </row>
    <row r="31" spans="1:5" ht="15">
      <c r="A31" s="104"/>
      <c r="B31" s="104"/>
      <c r="C31" s="83"/>
      <c r="D31" s="83"/>
      <c r="E31" s="83"/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34">
      <selection activeCell="A2" sqref="A2:G97"/>
    </sheetView>
  </sheetViews>
  <sheetFormatPr defaultColWidth="9.140625" defaultRowHeight="12.75"/>
  <cols>
    <col min="1" max="1" width="8.28125" style="67" customWidth="1"/>
    <col min="2" max="2" width="15.140625" style="67" customWidth="1"/>
    <col min="3" max="3" width="12.8515625" style="67" customWidth="1"/>
    <col min="4" max="4" width="28.28125" style="67" customWidth="1"/>
    <col min="5" max="5" width="50.7109375" style="67" customWidth="1"/>
    <col min="6" max="6" width="10.421875" style="67" customWidth="1"/>
    <col min="7" max="16384" width="9.140625" style="67" customWidth="1"/>
  </cols>
  <sheetData>
    <row r="1" spans="1:6" ht="12.75">
      <c r="A1" s="68"/>
      <c r="B1" s="68"/>
      <c r="C1" s="68"/>
      <c r="D1" s="68"/>
      <c r="E1" s="68"/>
      <c r="F1" s="68"/>
    </row>
    <row r="2" spans="1:7" ht="12.75">
      <c r="A2" s="122"/>
      <c r="B2" s="122"/>
      <c r="C2" s="122"/>
      <c r="D2" s="122"/>
      <c r="E2" s="122"/>
      <c r="F2" s="122"/>
      <c r="G2" s="123"/>
    </row>
    <row r="3" spans="1:7" ht="12.75">
      <c r="A3" s="69" t="s">
        <v>51</v>
      </c>
      <c r="B3" s="122"/>
      <c r="C3" s="70"/>
      <c r="D3" s="70"/>
      <c r="E3" s="122"/>
      <c r="F3" s="122"/>
      <c r="G3" s="123"/>
    </row>
    <row r="4" spans="1:7" ht="12.75">
      <c r="A4" s="123"/>
      <c r="B4" s="122"/>
      <c r="C4" s="122"/>
      <c r="D4" s="122"/>
      <c r="E4" s="122"/>
      <c r="F4" s="122"/>
      <c r="G4" s="123"/>
    </row>
    <row r="5" spans="1:7" ht="12.75">
      <c r="A5" s="123"/>
      <c r="B5" s="122"/>
      <c r="C5" s="122"/>
      <c r="D5" s="122"/>
      <c r="E5" s="122"/>
      <c r="F5" s="122"/>
      <c r="G5" s="123"/>
    </row>
    <row r="6" spans="1:7" ht="12.75">
      <c r="A6" s="123"/>
      <c r="B6" s="122"/>
      <c r="C6" s="122"/>
      <c r="D6" s="122"/>
      <c r="E6" s="122"/>
      <c r="F6" s="122"/>
      <c r="G6" s="123"/>
    </row>
    <row r="7" spans="1:7" ht="12.75">
      <c r="A7" s="69" t="s">
        <v>145</v>
      </c>
      <c r="B7" s="70"/>
      <c r="C7" s="122"/>
      <c r="D7" s="70"/>
      <c r="E7" s="124"/>
      <c r="F7" s="122"/>
      <c r="G7" s="123"/>
    </row>
    <row r="8" spans="1:7" ht="12.75">
      <c r="A8" s="69" t="s">
        <v>146</v>
      </c>
      <c r="B8" s="70"/>
      <c r="C8" s="122"/>
      <c r="D8" s="70"/>
      <c r="E8" s="122"/>
      <c r="F8" s="70"/>
      <c r="G8" s="123"/>
    </row>
    <row r="9" spans="1:7" ht="12.75">
      <c r="A9" s="122"/>
      <c r="B9" s="70"/>
      <c r="C9" s="122"/>
      <c r="D9" s="122"/>
      <c r="E9" s="122"/>
      <c r="F9" s="122"/>
      <c r="G9" s="123"/>
    </row>
    <row r="10" spans="1:7" ht="12.75">
      <c r="A10" s="122"/>
      <c r="B10" s="71"/>
      <c r="C10" s="3" t="s">
        <v>3</v>
      </c>
      <c r="D10" s="1" t="s">
        <v>4</v>
      </c>
      <c r="E10" s="122"/>
      <c r="F10" s="122"/>
      <c r="G10" s="123"/>
    </row>
    <row r="11" spans="1:7" ht="12.75">
      <c r="A11" s="122"/>
      <c r="B11" s="122"/>
      <c r="C11" s="122"/>
      <c r="D11" s="122"/>
      <c r="E11" s="122"/>
      <c r="F11" s="122"/>
      <c r="G11" s="123"/>
    </row>
    <row r="12" spans="1:7" ht="51">
      <c r="A12" s="72" t="s">
        <v>53</v>
      </c>
      <c r="B12" s="73" t="s">
        <v>54</v>
      </c>
      <c r="C12" s="74" t="s">
        <v>55</v>
      </c>
      <c r="D12" s="73" t="s">
        <v>147</v>
      </c>
      <c r="E12" s="73" t="s">
        <v>148</v>
      </c>
      <c r="F12" s="75" t="s">
        <v>149</v>
      </c>
      <c r="G12" s="123"/>
    </row>
    <row r="13" spans="1:7" ht="15" customHeight="1">
      <c r="A13" s="125">
        <v>1</v>
      </c>
      <c r="B13" s="126">
        <v>41827</v>
      </c>
      <c r="C13" s="127">
        <v>3586</v>
      </c>
      <c r="D13" s="128" t="s">
        <v>150</v>
      </c>
      <c r="E13" s="129" t="s">
        <v>151</v>
      </c>
      <c r="F13" s="130">
        <v>500</v>
      </c>
      <c r="G13" s="123"/>
    </row>
    <row r="14" spans="1:7" ht="15" customHeight="1">
      <c r="A14" s="125">
        <v>2</v>
      </c>
      <c r="B14" s="126">
        <v>41827</v>
      </c>
      <c r="C14" s="127">
        <v>3587</v>
      </c>
      <c r="D14" s="128" t="s">
        <v>150</v>
      </c>
      <c r="E14" s="129" t="s">
        <v>151</v>
      </c>
      <c r="F14" s="130">
        <v>500</v>
      </c>
      <c r="G14" s="123"/>
    </row>
    <row r="15" spans="1:7" ht="15" customHeight="1">
      <c r="A15" s="125">
        <v>3</v>
      </c>
      <c r="B15" s="126">
        <v>41828</v>
      </c>
      <c r="C15" s="127">
        <v>36012</v>
      </c>
      <c r="D15" s="128" t="s">
        <v>150</v>
      </c>
      <c r="E15" s="129" t="s">
        <v>152</v>
      </c>
      <c r="F15" s="130">
        <v>500</v>
      </c>
      <c r="G15" s="123"/>
    </row>
    <row r="16" spans="1:7" ht="15" customHeight="1">
      <c r="A16" s="125">
        <v>4</v>
      </c>
      <c r="B16" s="126">
        <v>41828</v>
      </c>
      <c r="C16" s="127">
        <v>3623</v>
      </c>
      <c r="D16" s="128" t="s">
        <v>150</v>
      </c>
      <c r="E16" s="129" t="s">
        <v>153</v>
      </c>
      <c r="F16" s="130">
        <v>372.6</v>
      </c>
      <c r="G16" s="123"/>
    </row>
    <row r="17" spans="1:7" ht="15" customHeight="1">
      <c r="A17" s="125">
        <v>5</v>
      </c>
      <c r="B17" s="126">
        <v>41828</v>
      </c>
      <c r="C17" s="127">
        <v>3602</v>
      </c>
      <c r="D17" s="128" t="s">
        <v>150</v>
      </c>
      <c r="E17" s="129" t="s">
        <v>152</v>
      </c>
      <c r="F17" s="130">
        <v>500</v>
      </c>
      <c r="G17" s="123"/>
    </row>
    <row r="18" spans="1:7" ht="15" customHeight="1">
      <c r="A18" s="125">
        <v>6</v>
      </c>
      <c r="B18" s="126">
        <v>41828</v>
      </c>
      <c r="C18" s="127">
        <v>3605</v>
      </c>
      <c r="D18" s="128" t="s">
        <v>154</v>
      </c>
      <c r="E18" s="129" t="s">
        <v>155</v>
      </c>
      <c r="F18" s="130">
        <v>80</v>
      </c>
      <c r="G18" s="123"/>
    </row>
    <row r="19" spans="1:7" ht="15" customHeight="1">
      <c r="A19" s="125">
        <v>7</v>
      </c>
      <c r="B19" s="126">
        <v>41828</v>
      </c>
      <c r="C19" s="127">
        <v>3611</v>
      </c>
      <c r="D19" s="128" t="s">
        <v>154</v>
      </c>
      <c r="E19" s="129" t="s">
        <v>156</v>
      </c>
      <c r="F19" s="130">
        <v>50</v>
      </c>
      <c r="G19" s="123"/>
    </row>
    <row r="20" spans="1:7" ht="15" customHeight="1">
      <c r="A20" s="125">
        <v>8</v>
      </c>
      <c r="B20" s="126">
        <v>41828</v>
      </c>
      <c r="C20" s="127">
        <v>3608</v>
      </c>
      <c r="D20" s="128" t="s">
        <v>154</v>
      </c>
      <c r="E20" s="129" t="s">
        <v>157</v>
      </c>
      <c r="F20" s="130">
        <v>100</v>
      </c>
      <c r="G20" s="123"/>
    </row>
    <row r="21" spans="1:7" ht="15" customHeight="1">
      <c r="A21" s="125">
        <v>9</v>
      </c>
      <c r="B21" s="126">
        <v>41828</v>
      </c>
      <c r="C21" s="127">
        <v>3606</v>
      </c>
      <c r="D21" s="128" t="s">
        <v>154</v>
      </c>
      <c r="E21" s="129" t="s">
        <v>158</v>
      </c>
      <c r="F21" s="130">
        <v>30</v>
      </c>
      <c r="G21" s="123"/>
    </row>
    <row r="22" spans="1:7" ht="15" customHeight="1">
      <c r="A22" s="125">
        <v>10</v>
      </c>
      <c r="B22" s="126">
        <v>41828</v>
      </c>
      <c r="C22" s="127">
        <v>3604</v>
      </c>
      <c r="D22" s="128" t="s">
        <v>150</v>
      </c>
      <c r="E22" s="129" t="s">
        <v>159</v>
      </c>
      <c r="F22" s="130">
        <v>175</v>
      </c>
      <c r="G22" s="123"/>
    </row>
    <row r="23" spans="1:7" ht="15" customHeight="1">
      <c r="A23" s="125">
        <v>11</v>
      </c>
      <c r="B23" s="126">
        <v>41828</v>
      </c>
      <c r="C23" s="127">
        <v>3607</v>
      </c>
      <c r="D23" s="128" t="s">
        <v>154</v>
      </c>
      <c r="E23" s="129" t="s">
        <v>160</v>
      </c>
      <c r="F23" s="130">
        <v>100</v>
      </c>
      <c r="G23" s="123"/>
    </row>
    <row r="24" spans="1:7" ht="15" customHeight="1">
      <c r="A24" s="125">
        <v>12</v>
      </c>
      <c r="B24" s="126">
        <v>41828</v>
      </c>
      <c r="C24" s="127">
        <v>3609</v>
      </c>
      <c r="D24" s="128" t="s">
        <v>154</v>
      </c>
      <c r="E24" s="129" t="s">
        <v>161</v>
      </c>
      <c r="F24" s="130">
        <v>50</v>
      </c>
      <c r="G24" s="123"/>
    </row>
    <row r="25" spans="1:7" ht="15" customHeight="1">
      <c r="A25" s="125">
        <v>13</v>
      </c>
      <c r="B25" s="126">
        <v>41829</v>
      </c>
      <c r="C25" s="127">
        <v>3911</v>
      </c>
      <c r="D25" s="128" t="s">
        <v>154</v>
      </c>
      <c r="E25" s="129" t="s">
        <v>162</v>
      </c>
      <c r="F25" s="130">
        <v>50</v>
      </c>
      <c r="G25" s="123"/>
    </row>
    <row r="26" spans="1:7" ht="15" customHeight="1">
      <c r="A26" s="125">
        <v>14</v>
      </c>
      <c r="B26" s="126">
        <v>41829</v>
      </c>
      <c r="C26" s="127">
        <v>3618</v>
      </c>
      <c r="D26" s="128" t="s">
        <v>150</v>
      </c>
      <c r="E26" s="129" t="s">
        <v>163</v>
      </c>
      <c r="F26" s="130">
        <v>1317.06</v>
      </c>
      <c r="G26" s="123"/>
    </row>
    <row r="27" spans="1:7" ht="15" customHeight="1">
      <c r="A27" s="125">
        <v>15</v>
      </c>
      <c r="B27" s="126">
        <v>41829</v>
      </c>
      <c r="C27" s="127">
        <v>3912</v>
      </c>
      <c r="D27" s="128" t="s">
        <v>150</v>
      </c>
      <c r="E27" s="129" t="s">
        <v>164</v>
      </c>
      <c r="F27" s="130">
        <v>1000</v>
      </c>
      <c r="G27" s="123"/>
    </row>
    <row r="28" spans="1:7" ht="15" customHeight="1">
      <c r="A28" s="125">
        <v>16</v>
      </c>
      <c r="B28" s="126">
        <v>41829</v>
      </c>
      <c r="C28" s="127">
        <v>3909</v>
      </c>
      <c r="D28" s="128" t="s">
        <v>154</v>
      </c>
      <c r="E28" s="129" t="s">
        <v>165</v>
      </c>
      <c r="F28" s="130">
        <v>100</v>
      </c>
      <c r="G28" s="123"/>
    </row>
    <row r="29" spans="1:7" ht="15" customHeight="1">
      <c r="A29" s="125">
        <v>17</v>
      </c>
      <c r="B29" s="126">
        <v>41829</v>
      </c>
      <c r="C29" s="127">
        <v>3463</v>
      </c>
      <c r="D29" s="128" t="s">
        <v>166</v>
      </c>
      <c r="E29" s="129" t="s">
        <v>167</v>
      </c>
      <c r="F29" s="130">
        <v>1000</v>
      </c>
      <c r="G29" s="123"/>
    </row>
    <row r="30" spans="1:7" ht="15" customHeight="1">
      <c r="A30" s="125">
        <v>18</v>
      </c>
      <c r="B30" s="126">
        <v>41829</v>
      </c>
      <c r="C30" s="127">
        <v>3910</v>
      </c>
      <c r="D30" s="128" t="s">
        <v>154</v>
      </c>
      <c r="E30" s="129" t="s">
        <v>168</v>
      </c>
      <c r="F30" s="130">
        <v>50</v>
      </c>
      <c r="G30" s="123"/>
    </row>
    <row r="31" spans="1:7" ht="15" customHeight="1">
      <c r="A31" s="125">
        <v>19</v>
      </c>
      <c r="B31" s="126">
        <v>41829</v>
      </c>
      <c r="C31" s="127">
        <v>3620</v>
      </c>
      <c r="D31" s="128" t="s">
        <v>150</v>
      </c>
      <c r="E31" s="129" t="s">
        <v>163</v>
      </c>
      <c r="F31" s="130">
        <v>3248.75</v>
      </c>
      <c r="G31" s="123"/>
    </row>
    <row r="32" spans="1:7" ht="15" customHeight="1">
      <c r="A32" s="125">
        <v>20</v>
      </c>
      <c r="B32" s="126">
        <v>41830</v>
      </c>
      <c r="C32" s="127">
        <v>3600</v>
      </c>
      <c r="D32" s="128" t="s">
        <v>150</v>
      </c>
      <c r="E32" s="129" t="s">
        <v>169</v>
      </c>
      <c r="F32" s="130">
        <v>1500</v>
      </c>
      <c r="G32" s="123"/>
    </row>
    <row r="33" spans="1:7" ht="15" customHeight="1">
      <c r="A33" s="125">
        <v>21</v>
      </c>
      <c r="B33" s="126">
        <v>41830</v>
      </c>
      <c r="C33" s="127">
        <v>3926</v>
      </c>
      <c r="D33" s="128" t="s">
        <v>150</v>
      </c>
      <c r="E33" s="129" t="s">
        <v>170</v>
      </c>
      <c r="F33" s="130">
        <v>1950</v>
      </c>
      <c r="G33" s="123"/>
    </row>
    <row r="34" spans="1:7" ht="15" customHeight="1">
      <c r="A34" s="125">
        <v>22</v>
      </c>
      <c r="B34" s="126">
        <v>41830</v>
      </c>
      <c r="C34" s="127">
        <v>3925</v>
      </c>
      <c r="D34" s="128" t="s">
        <v>150</v>
      </c>
      <c r="E34" s="129" t="s">
        <v>171</v>
      </c>
      <c r="F34" s="130">
        <v>1000</v>
      </c>
      <c r="G34" s="123"/>
    </row>
    <row r="35" spans="1:7" ht="15" customHeight="1">
      <c r="A35" s="125">
        <v>23</v>
      </c>
      <c r="B35" s="126">
        <v>41830</v>
      </c>
      <c r="C35" s="127">
        <v>3915</v>
      </c>
      <c r="D35" s="128" t="s">
        <v>150</v>
      </c>
      <c r="E35" s="129" t="s">
        <v>172</v>
      </c>
      <c r="F35" s="130">
        <v>600</v>
      </c>
      <c r="G35" s="123"/>
    </row>
    <row r="36" spans="1:7" ht="15" customHeight="1">
      <c r="A36" s="125">
        <v>24</v>
      </c>
      <c r="B36" s="126">
        <v>41830</v>
      </c>
      <c r="C36" s="127">
        <v>3914</v>
      </c>
      <c r="D36" s="128" t="s">
        <v>150</v>
      </c>
      <c r="E36" s="129" t="s">
        <v>173</v>
      </c>
      <c r="F36" s="130">
        <v>22032.76</v>
      </c>
      <c r="G36" s="123"/>
    </row>
    <row r="37" spans="1:7" ht="15" customHeight="1">
      <c r="A37" s="125">
        <v>25</v>
      </c>
      <c r="B37" s="126">
        <v>41830</v>
      </c>
      <c r="C37" s="127">
        <v>3913</v>
      </c>
      <c r="D37" s="128" t="s">
        <v>150</v>
      </c>
      <c r="E37" s="129" t="s">
        <v>174</v>
      </c>
      <c r="F37" s="130">
        <v>1500</v>
      </c>
      <c r="G37" s="123"/>
    </row>
    <row r="38" spans="1:7" ht="15" customHeight="1">
      <c r="A38" s="125">
        <v>26</v>
      </c>
      <c r="B38" s="126">
        <v>41830</v>
      </c>
      <c r="C38" s="127">
        <v>3613</v>
      </c>
      <c r="D38" s="128" t="s">
        <v>154</v>
      </c>
      <c r="E38" s="129" t="s">
        <v>175</v>
      </c>
      <c r="F38" s="130">
        <v>200</v>
      </c>
      <c r="G38" s="123"/>
    </row>
    <row r="39" spans="1:7" ht="15" customHeight="1">
      <c r="A39" s="125">
        <v>27</v>
      </c>
      <c r="B39" s="126">
        <v>41830</v>
      </c>
      <c r="C39" s="127">
        <v>3612</v>
      </c>
      <c r="D39" s="128" t="s">
        <v>154</v>
      </c>
      <c r="E39" s="129" t="s">
        <v>176</v>
      </c>
      <c r="F39" s="130">
        <v>500</v>
      </c>
      <c r="G39" s="123"/>
    </row>
    <row r="40" spans="1:7" ht="15" customHeight="1">
      <c r="A40" s="125">
        <v>28</v>
      </c>
      <c r="B40" s="126">
        <v>41830</v>
      </c>
      <c r="C40" s="127">
        <v>3610</v>
      </c>
      <c r="D40" s="128" t="s">
        <v>154</v>
      </c>
      <c r="E40" s="129" t="s">
        <v>177</v>
      </c>
      <c r="F40" s="130">
        <v>670</v>
      </c>
      <c r="G40" s="123"/>
    </row>
    <row r="41" spans="1:7" ht="15" customHeight="1">
      <c r="A41" s="125">
        <v>29</v>
      </c>
      <c r="B41" s="126">
        <v>41830</v>
      </c>
      <c r="C41" s="127">
        <v>3924</v>
      </c>
      <c r="D41" s="128" t="s">
        <v>154</v>
      </c>
      <c r="E41" s="129" t="s">
        <v>178</v>
      </c>
      <c r="F41" s="130">
        <v>100</v>
      </c>
      <c r="G41" s="123"/>
    </row>
    <row r="42" spans="1:7" ht="15" customHeight="1">
      <c r="A42" s="125">
        <v>30</v>
      </c>
      <c r="B42" s="126">
        <v>41830</v>
      </c>
      <c r="C42" s="127">
        <v>3923</v>
      </c>
      <c r="D42" s="128" t="s">
        <v>154</v>
      </c>
      <c r="E42" s="129" t="s">
        <v>179</v>
      </c>
      <c r="F42" s="130">
        <v>70</v>
      </c>
      <c r="G42" s="123"/>
    </row>
    <row r="43" spans="1:7" ht="15" customHeight="1">
      <c r="A43" s="125">
        <v>31</v>
      </c>
      <c r="B43" s="126">
        <v>41831</v>
      </c>
      <c r="C43" s="127">
        <v>3954</v>
      </c>
      <c r="D43" s="128" t="s">
        <v>180</v>
      </c>
      <c r="E43" s="129" t="s">
        <v>181</v>
      </c>
      <c r="F43" s="130">
        <v>1200</v>
      </c>
      <c r="G43" s="123"/>
    </row>
    <row r="44" spans="1:7" ht="15" customHeight="1">
      <c r="A44" s="125">
        <v>32</v>
      </c>
      <c r="B44" s="126">
        <v>41831</v>
      </c>
      <c r="C44" s="127">
        <v>3940</v>
      </c>
      <c r="D44" s="128" t="s">
        <v>150</v>
      </c>
      <c r="E44" s="129" t="s">
        <v>182</v>
      </c>
      <c r="F44" s="130">
        <v>3131</v>
      </c>
      <c r="G44" s="123"/>
    </row>
    <row r="45" spans="1:7" ht="15" customHeight="1">
      <c r="A45" s="125">
        <v>33</v>
      </c>
      <c r="B45" s="126">
        <v>41831</v>
      </c>
      <c r="C45" s="127">
        <v>3933</v>
      </c>
      <c r="D45" s="128" t="s">
        <v>154</v>
      </c>
      <c r="E45" s="129" t="s">
        <v>183</v>
      </c>
      <c r="F45" s="130">
        <v>60</v>
      </c>
      <c r="G45" s="123"/>
    </row>
    <row r="46" spans="1:7" ht="15" customHeight="1">
      <c r="A46" s="125">
        <v>34</v>
      </c>
      <c r="B46" s="126">
        <v>41831</v>
      </c>
      <c r="C46" s="127">
        <v>3935</v>
      </c>
      <c r="D46" s="128" t="s">
        <v>154</v>
      </c>
      <c r="E46" s="129" t="s">
        <v>184</v>
      </c>
      <c r="F46" s="130">
        <v>100</v>
      </c>
      <c r="G46" s="123"/>
    </row>
    <row r="47" spans="1:7" ht="15" customHeight="1">
      <c r="A47" s="125">
        <v>35</v>
      </c>
      <c r="B47" s="126">
        <v>41831</v>
      </c>
      <c r="C47" s="127">
        <v>3937</v>
      </c>
      <c r="D47" s="128" t="s">
        <v>154</v>
      </c>
      <c r="E47" s="129" t="s">
        <v>185</v>
      </c>
      <c r="F47" s="130">
        <v>50</v>
      </c>
      <c r="G47" s="123"/>
    </row>
    <row r="48" spans="1:7" ht="15" customHeight="1">
      <c r="A48" s="125">
        <v>36</v>
      </c>
      <c r="B48" s="126">
        <v>41831</v>
      </c>
      <c r="C48" s="127">
        <v>3938</v>
      </c>
      <c r="D48" s="128" t="s">
        <v>154</v>
      </c>
      <c r="E48" s="129" t="s">
        <v>186</v>
      </c>
      <c r="F48" s="130">
        <v>100</v>
      </c>
      <c r="G48" s="123"/>
    </row>
    <row r="49" spans="1:7" ht="15" customHeight="1">
      <c r="A49" s="125">
        <v>37</v>
      </c>
      <c r="B49" s="126">
        <v>41831</v>
      </c>
      <c r="C49" s="127">
        <v>3937</v>
      </c>
      <c r="D49" s="128" t="s">
        <v>154</v>
      </c>
      <c r="E49" s="129" t="s">
        <v>187</v>
      </c>
      <c r="F49" s="130">
        <v>50</v>
      </c>
      <c r="G49" s="123"/>
    </row>
    <row r="50" spans="1:7" ht="15" customHeight="1">
      <c r="A50" s="125">
        <v>38</v>
      </c>
      <c r="B50" s="126">
        <v>41831</v>
      </c>
      <c r="C50" s="127">
        <v>3929</v>
      </c>
      <c r="D50" s="128" t="s">
        <v>154</v>
      </c>
      <c r="E50" s="129" t="s">
        <v>188</v>
      </c>
      <c r="F50" s="130">
        <v>200</v>
      </c>
      <c r="G50" s="123"/>
    </row>
    <row r="51" spans="1:7" ht="15" customHeight="1">
      <c r="A51" s="125">
        <v>39</v>
      </c>
      <c r="B51" s="126">
        <v>41831</v>
      </c>
      <c r="C51" s="127">
        <v>3928</v>
      </c>
      <c r="D51" s="128" t="s">
        <v>154</v>
      </c>
      <c r="E51" s="129" t="s">
        <v>189</v>
      </c>
      <c r="F51" s="130">
        <v>80</v>
      </c>
      <c r="G51" s="123"/>
    </row>
    <row r="52" spans="1:7" ht="15" customHeight="1">
      <c r="A52" s="125">
        <v>40</v>
      </c>
      <c r="B52" s="126">
        <v>41831</v>
      </c>
      <c r="C52" s="127">
        <v>3949</v>
      </c>
      <c r="D52" s="128" t="s">
        <v>154</v>
      </c>
      <c r="E52" s="129" t="s">
        <v>190</v>
      </c>
      <c r="F52" s="130">
        <v>50</v>
      </c>
      <c r="G52" s="123"/>
    </row>
    <row r="53" spans="1:7" ht="15" customHeight="1">
      <c r="A53" s="125">
        <v>41</v>
      </c>
      <c r="B53" s="126">
        <v>41831</v>
      </c>
      <c r="C53" s="127">
        <v>3948</v>
      </c>
      <c r="D53" s="128" t="s">
        <v>154</v>
      </c>
      <c r="E53" s="129" t="s">
        <v>191</v>
      </c>
      <c r="F53" s="130">
        <v>30</v>
      </c>
      <c r="G53" s="123"/>
    </row>
    <row r="54" spans="1:7" ht="15" customHeight="1">
      <c r="A54" s="125">
        <v>42</v>
      </c>
      <c r="B54" s="126">
        <v>41831</v>
      </c>
      <c r="C54" s="127">
        <v>3947</v>
      </c>
      <c r="D54" s="128" t="s">
        <v>154</v>
      </c>
      <c r="E54" s="129" t="s">
        <v>192</v>
      </c>
      <c r="F54" s="130">
        <v>750</v>
      </c>
      <c r="G54" s="123"/>
    </row>
    <row r="55" spans="1:7" ht="15" customHeight="1">
      <c r="A55" s="125">
        <v>43</v>
      </c>
      <c r="B55" s="126">
        <v>41831</v>
      </c>
      <c r="C55" s="127">
        <v>3946</v>
      </c>
      <c r="D55" s="128" t="s">
        <v>154</v>
      </c>
      <c r="E55" s="129" t="s">
        <v>193</v>
      </c>
      <c r="F55" s="130">
        <v>100</v>
      </c>
      <c r="G55" s="123"/>
    </row>
    <row r="56" spans="1:7" ht="15" customHeight="1">
      <c r="A56" s="125">
        <v>44</v>
      </c>
      <c r="B56" s="126">
        <v>41831</v>
      </c>
      <c r="C56" s="127">
        <v>3945</v>
      </c>
      <c r="D56" s="128" t="s">
        <v>154</v>
      </c>
      <c r="E56" s="129" t="s">
        <v>194</v>
      </c>
      <c r="F56" s="130">
        <v>80</v>
      </c>
      <c r="G56" s="123"/>
    </row>
    <row r="57" spans="1:7" ht="15" customHeight="1">
      <c r="A57" s="125">
        <v>45</v>
      </c>
      <c r="B57" s="126">
        <v>41831</v>
      </c>
      <c r="C57" s="127">
        <v>3944</v>
      </c>
      <c r="D57" s="128" t="s">
        <v>154</v>
      </c>
      <c r="E57" s="129" t="s">
        <v>195</v>
      </c>
      <c r="F57" s="130">
        <v>150</v>
      </c>
      <c r="G57" s="123"/>
    </row>
    <row r="58" spans="1:7" ht="15" customHeight="1">
      <c r="A58" s="125">
        <v>46</v>
      </c>
      <c r="B58" s="126">
        <v>41831</v>
      </c>
      <c r="C58" s="127">
        <v>3939</v>
      </c>
      <c r="D58" s="128" t="s">
        <v>154</v>
      </c>
      <c r="E58" s="129" t="s">
        <v>196</v>
      </c>
      <c r="F58" s="130">
        <v>20</v>
      </c>
      <c r="G58" s="123"/>
    </row>
    <row r="59" spans="1:7" ht="15" customHeight="1">
      <c r="A59" s="125">
        <v>47</v>
      </c>
      <c r="B59" s="126">
        <v>41831</v>
      </c>
      <c r="C59" s="127">
        <v>3930</v>
      </c>
      <c r="D59" s="128" t="s">
        <v>150</v>
      </c>
      <c r="E59" s="129" t="s">
        <v>197</v>
      </c>
      <c r="F59" s="130">
        <v>11088</v>
      </c>
      <c r="G59" s="123"/>
    </row>
    <row r="60" spans="1:7" ht="15" customHeight="1">
      <c r="A60" s="125">
        <v>48</v>
      </c>
      <c r="B60" s="126">
        <v>41831</v>
      </c>
      <c r="C60" s="127">
        <v>3936</v>
      </c>
      <c r="D60" s="128" t="s">
        <v>154</v>
      </c>
      <c r="E60" s="129" t="s">
        <v>198</v>
      </c>
      <c r="F60" s="130">
        <v>300</v>
      </c>
      <c r="G60" s="123"/>
    </row>
    <row r="61" spans="1:7" ht="15" customHeight="1">
      <c r="A61" s="125">
        <v>49</v>
      </c>
      <c r="B61" s="126">
        <v>41831</v>
      </c>
      <c r="C61" s="127">
        <v>3934</v>
      </c>
      <c r="D61" s="128" t="s">
        <v>154</v>
      </c>
      <c r="E61" s="129" t="s">
        <v>199</v>
      </c>
      <c r="F61" s="130">
        <v>700</v>
      </c>
      <c r="G61" s="123"/>
    </row>
    <row r="62" spans="1:7" ht="15" customHeight="1">
      <c r="A62" s="125">
        <v>50</v>
      </c>
      <c r="B62" s="126">
        <v>41831</v>
      </c>
      <c r="C62" s="127">
        <v>3931</v>
      </c>
      <c r="D62" s="128" t="s">
        <v>154</v>
      </c>
      <c r="E62" s="129" t="s">
        <v>200</v>
      </c>
      <c r="F62" s="130">
        <v>70</v>
      </c>
      <c r="G62" s="123"/>
    </row>
    <row r="63" spans="1:7" ht="15" customHeight="1">
      <c r="A63" s="125">
        <v>51</v>
      </c>
      <c r="B63" s="126">
        <v>41831</v>
      </c>
      <c r="C63" s="127">
        <v>3942</v>
      </c>
      <c r="D63" s="128" t="s">
        <v>166</v>
      </c>
      <c r="E63" s="129" t="s">
        <v>201</v>
      </c>
      <c r="F63" s="130">
        <v>100</v>
      </c>
      <c r="G63" s="123"/>
    </row>
    <row r="64" spans="1:7" ht="15" customHeight="1">
      <c r="A64" s="125">
        <v>52</v>
      </c>
      <c r="B64" s="126">
        <v>41831</v>
      </c>
      <c r="C64" s="127">
        <v>3943</v>
      </c>
      <c r="D64" s="128" t="s">
        <v>150</v>
      </c>
      <c r="E64" s="129" t="s">
        <v>202</v>
      </c>
      <c r="F64" s="130">
        <v>2694</v>
      </c>
      <c r="G64" s="123"/>
    </row>
    <row r="65" spans="1:7" ht="15" customHeight="1">
      <c r="A65" s="125">
        <v>53</v>
      </c>
      <c r="B65" s="126">
        <v>41831</v>
      </c>
      <c r="C65" s="127">
        <v>3950</v>
      </c>
      <c r="D65" s="128" t="s">
        <v>154</v>
      </c>
      <c r="E65" s="129" t="s">
        <v>203</v>
      </c>
      <c r="F65" s="130">
        <v>100</v>
      </c>
      <c r="G65" s="123"/>
    </row>
    <row r="66" spans="1:7" ht="15" customHeight="1">
      <c r="A66" s="72" t="s">
        <v>204</v>
      </c>
      <c r="B66" s="76"/>
      <c r="C66" s="77"/>
      <c r="D66" s="78"/>
      <c r="E66" s="79"/>
      <c r="F66" s="131">
        <f>SUM(F13:F65)</f>
        <v>61049.17</v>
      </c>
      <c r="G66" s="123"/>
    </row>
    <row r="67" spans="1:7" ht="12.75">
      <c r="A67" s="123"/>
      <c r="B67" s="123"/>
      <c r="C67" s="123"/>
      <c r="D67" s="123"/>
      <c r="E67" s="123"/>
      <c r="F67" s="123"/>
      <c r="G67" s="123"/>
    </row>
    <row r="68" spans="1:7" ht="12.75">
      <c r="A68" s="123"/>
      <c r="B68" s="123"/>
      <c r="C68" s="123"/>
      <c r="D68" s="123"/>
      <c r="E68" s="123"/>
      <c r="F68" s="123"/>
      <c r="G68" s="123"/>
    </row>
    <row r="69" spans="1:7" ht="12.75">
      <c r="A69" s="123"/>
      <c r="B69" s="123"/>
      <c r="C69" s="123"/>
      <c r="D69" s="123"/>
      <c r="E69" s="123"/>
      <c r="F69" s="123"/>
      <c r="G69" s="123"/>
    </row>
    <row r="70" spans="1:7" ht="12.75">
      <c r="A70" s="123"/>
      <c r="B70" s="123"/>
      <c r="C70" s="123"/>
      <c r="D70" s="123"/>
      <c r="E70" s="123"/>
      <c r="F70" s="123"/>
      <c r="G70" s="123"/>
    </row>
    <row r="71" spans="1:7" ht="12.75">
      <c r="A71" s="123"/>
      <c r="B71" s="123"/>
      <c r="C71" s="123"/>
      <c r="D71" s="123"/>
      <c r="E71" s="123"/>
      <c r="F71" s="123"/>
      <c r="G71" s="123"/>
    </row>
    <row r="72" spans="1:7" ht="12.75">
      <c r="A72" s="123"/>
      <c r="B72" s="123"/>
      <c r="C72" s="123"/>
      <c r="D72" s="123"/>
      <c r="E72" s="123"/>
      <c r="F72" s="123"/>
      <c r="G72" s="123"/>
    </row>
    <row r="73" spans="1:7" ht="12.75">
      <c r="A73" s="123"/>
      <c r="B73" s="123"/>
      <c r="C73" s="123"/>
      <c r="D73" s="123"/>
      <c r="E73" s="123"/>
      <c r="F73" s="123"/>
      <c r="G73" s="123"/>
    </row>
    <row r="74" spans="1:7" ht="12.75">
      <c r="A74" s="123"/>
      <c r="B74" s="123"/>
      <c r="C74" s="123"/>
      <c r="D74" s="123"/>
      <c r="E74" s="123"/>
      <c r="F74" s="123"/>
      <c r="G74" s="123"/>
    </row>
    <row r="75" spans="1:7" ht="12.75">
      <c r="A75" s="123"/>
      <c r="B75" s="123"/>
      <c r="C75" s="123"/>
      <c r="D75" s="123"/>
      <c r="E75" s="123"/>
      <c r="F75" s="123"/>
      <c r="G75" s="123"/>
    </row>
    <row r="76" spans="1:7" ht="12.75">
      <c r="A76" s="123"/>
      <c r="B76" s="123"/>
      <c r="C76" s="123"/>
      <c r="D76" s="123"/>
      <c r="E76" s="123"/>
      <c r="F76" s="123"/>
      <c r="G76" s="123"/>
    </row>
    <row r="77" spans="1:7" ht="12.75">
      <c r="A77" s="123"/>
      <c r="B77" s="123"/>
      <c r="C77" s="123"/>
      <c r="D77" s="123"/>
      <c r="E77" s="123"/>
      <c r="F77" s="123"/>
      <c r="G77" s="123"/>
    </row>
    <row r="78" spans="1:7" ht="12.75">
      <c r="A78" s="123"/>
      <c r="B78" s="123"/>
      <c r="C78" s="123"/>
      <c r="D78" s="123"/>
      <c r="E78" s="123"/>
      <c r="F78" s="123"/>
      <c r="G78" s="123"/>
    </row>
    <row r="79" spans="1:7" ht="12.75">
      <c r="A79" s="123"/>
      <c r="B79" s="123"/>
      <c r="C79" s="123"/>
      <c r="D79" s="123"/>
      <c r="E79" s="123"/>
      <c r="F79" s="123"/>
      <c r="G79" s="123"/>
    </row>
    <row r="80" spans="1:7" ht="12.75">
      <c r="A80" s="123"/>
      <c r="B80" s="123"/>
      <c r="C80" s="123"/>
      <c r="D80" s="123"/>
      <c r="E80" s="123"/>
      <c r="F80" s="123"/>
      <c r="G80" s="123"/>
    </row>
    <row r="81" spans="1:7" ht="12.75">
      <c r="A81" s="123"/>
      <c r="B81" s="123"/>
      <c r="C81" s="123"/>
      <c r="D81" s="123"/>
      <c r="E81" s="123"/>
      <c r="F81" s="123"/>
      <c r="G81" s="123"/>
    </row>
    <row r="82" spans="1:7" ht="12.75">
      <c r="A82" s="123"/>
      <c r="B82" s="123"/>
      <c r="C82" s="123"/>
      <c r="D82" s="123"/>
      <c r="E82" s="123"/>
      <c r="F82" s="123"/>
      <c r="G82" s="123"/>
    </row>
    <row r="83" spans="1:7" ht="12.75">
      <c r="A83" s="123"/>
      <c r="B83" s="123"/>
      <c r="C83" s="123"/>
      <c r="D83" s="123"/>
      <c r="E83" s="123"/>
      <c r="F83" s="123"/>
      <c r="G83" s="123"/>
    </row>
    <row r="84" spans="1:7" ht="12.75">
      <c r="A84" s="123"/>
      <c r="B84" s="123"/>
      <c r="C84" s="123"/>
      <c r="D84" s="123"/>
      <c r="E84" s="123"/>
      <c r="F84" s="123"/>
      <c r="G84" s="123"/>
    </row>
    <row r="85" spans="1:7" ht="12.75">
      <c r="A85" s="123"/>
      <c r="B85" s="123"/>
      <c r="C85" s="123"/>
      <c r="D85" s="123"/>
      <c r="E85" s="123"/>
      <c r="F85" s="123"/>
      <c r="G85" s="123"/>
    </row>
    <row r="86" spans="1:7" ht="12.75">
      <c r="A86" s="123"/>
      <c r="B86" s="123"/>
      <c r="C86" s="123"/>
      <c r="D86" s="123"/>
      <c r="E86" s="123"/>
      <c r="F86" s="123"/>
      <c r="G86" s="123"/>
    </row>
    <row r="87" spans="1:7" ht="12.75">
      <c r="A87" s="123"/>
      <c r="B87" s="123"/>
      <c r="C87" s="123"/>
      <c r="D87" s="123"/>
      <c r="E87" s="123"/>
      <c r="F87" s="123"/>
      <c r="G87" s="123"/>
    </row>
    <row r="88" spans="1:7" ht="12.75">
      <c r="A88" s="123"/>
      <c r="B88" s="123"/>
      <c r="C88" s="123"/>
      <c r="D88" s="123"/>
      <c r="E88" s="123"/>
      <c r="F88" s="123"/>
      <c r="G88" s="123"/>
    </row>
    <row r="89" spans="1:7" ht="12.75">
      <c r="A89" s="123"/>
      <c r="B89" s="123"/>
      <c r="C89" s="123"/>
      <c r="D89" s="123"/>
      <c r="E89" s="123"/>
      <c r="F89" s="123"/>
      <c r="G89" s="123"/>
    </row>
    <row r="90" spans="1:7" ht="12.75">
      <c r="A90" s="123"/>
      <c r="B90" s="123"/>
      <c r="C90" s="123"/>
      <c r="D90" s="123"/>
      <c r="E90" s="123"/>
      <c r="F90" s="123"/>
      <c r="G90" s="123"/>
    </row>
    <row r="91" spans="1:7" ht="12.75">
      <c r="A91" s="123"/>
      <c r="B91" s="123"/>
      <c r="C91" s="123"/>
      <c r="D91" s="123"/>
      <c r="E91" s="123"/>
      <c r="F91" s="123"/>
      <c r="G91" s="123"/>
    </row>
    <row r="92" spans="1:7" ht="12.75">
      <c r="A92" s="123"/>
      <c r="B92" s="123"/>
      <c r="C92" s="123"/>
      <c r="D92" s="123"/>
      <c r="E92" s="123"/>
      <c r="F92" s="123"/>
      <c r="G92" s="123"/>
    </row>
    <row r="93" spans="1:7" ht="12.75">
      <c r="A93" s="123"/>
      <c r="B93" s="123"/>
      <c r="C93" s="123"/>
      <c r="D93" s="123"/>
      <c r="E93" s="123"/>
      <c r="F93" s="123"/>
      <c r="G93" s="123"/>
    </row>
    <row r="94" spans="1:7" ht="12.75">
      <c r="A94" s="123"/>
      <c r="B94" s="123"/>
      <c r="C94" s="123"/>
      <c r="D94" s="123"/>
      <c r="E94" s="123"/>
      <c r="F94" s="123"/>
      <c r="G94" s="123"/>
    </row>
    <row r="95" spans="1:7" ht="12.75">
      <c r="A95" s="123"/>
      <c r="B95" s="123"/>
      <c r="C95" s="123"/>
      <c r="D95" s="123"/>
      <c r="E95" s="123"/>
      <c r="F95" s="123"/>
      <c r="G95" s="123"/>
    </row>
    <row r="96" spans="1:7" ht="12.75">
      <c r="A96" s="123"/>
      <c r="B96" s="123"/>
      <c r="C96" s="123"/>
      <c r="D96" s="123"/>
      <c r="E96" s="123"/>
      <c r="F96" s="123"/>
      <c r="G96" s="123"/>
    </row>
    <row r="97" spans="1:7" ht="12.75">
      <c r="A97" s="123"/>
      <c r="B97" s="123"/>
      <c r="C97" s="123"/>
      <c r="D97" s="123"/>
      <c r="E97" s="123"/>
      <c r="F97" s="123"/>
      <c r="G97" s="1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2" sqref="A2:G25"/>
    </sheetView>
  </sheetViews>
  <sheetFormatPr defaultColWidth="9.140625" defaultRowHeight="12.75"/>
  <cols>
    <col min="1" max="1" width="8.28125" style="67" customWidth="1"/>
    <col min="2" max="2" width="15.140625" style="67" customWidth="1"/>
    <col min="3" max="3" width="12.8515625" style="67" customWidth="1"/>
    <col min="4" max="4" width="25.00390625" style="67" customWidth="1"/>
    <col min="5" max="5" width="51.421875" style="67" customWidth="1"/>
    <col min="6" max="6" width="15.00390625" style="67" customWidth="1"/>
    <col min="7" max="16384" width="9.140625" style="67" customWidth="1"/>
  </cols>
  <sheetData>
    <row r="1" spans="1:6" ht="12.75">
      <c r="A1" s="68"/>
      <c r="B1" s="68"/>
      <c r="C1" s="68"/>
      <c r="D1" s="68"/>
      <c r="E1" s="68"/>
      <c r="F1" s="68"/>
    </row>
    <row r="2" spans="1:7" ht="12.75">
      <c r="A2" s="122"/>
      <c r="B2" s="122"/>
      <c r="C2" s="122"/>
      <c r="D2" s="122"/>
      <c r="E2" s="122"/>
      <c r="F2" s="122"/>
      <c r="G2" s="123"/>
    </row>
    <row r="3" spans="1:7" ht="12.75">
      <c r="A3" s="69" t="s">
        <v>51</v>
      </c>
      <c r="B3" s="122"/>
      <c r="C3" s="70"/>
      <c r="D3" s="70"/>
      <c r="E3" s="122"/>
      <c r="F3" s="122"/>
      <c r="G3" s="123"/>
    </row>
    <row r="4" spans="1:7" ht="12.75">
      <c r="A4" s="123"/>
      <c r="B4" s="122"/>
      <c r="C4" s="122"/>
      <c r="D4" s="122"/>
      <c r="E4" s="122"/>
      <c r="F4" s="122"/>
      <c r="G4" s="123"/>
    </row>
    <row r="5" spans="1:7" ht="12.75">
      <c r="A5" s="123"/>
      <c r="B5" s="122"/>
      <c r="C5" s="122"/>
      <c r="D5" s="122"/>
      <c r="E5" s="122"/>
      <c r="F5" s="122"/>
      <c r="G5" s="123"/>
    </row>
    <row r="6" spans="1:7" ht="12.75">
      <c r="A6" s="123"/>
      <c r="B6" s="122"/>
      <c r="C6" s="122"/>
      <c r="D6" s="122"/>
      <c r="E6" s="122"/>
      <c r="F6" s="122"/>
      <c r="G6" s="123"/>
    </row>
    <row r="7" spans="1:7" ht="12.75">
      <c r="A7" s="69" t="s">
        <v>145</v>
      </c>
      <c r="B7" s="70"/>
      <c r="C7" s="122"/>
      <c r="D7" s="70"/>
      <c r="E7" s="124"/>
      <c r="F7" s="122"/>
      <c r="G7" s="123"/>
    </row>
    <row r="8" spans="1:7" ht="12.75">
      <c r="A8" s="69" t="s">
        <v>205</v>
      </c>
      <c r="B8" s="70"/>
      <c r="C8" s="122"/>
      <c r="D8" s="70"/>
      <c r="E8" s="122"/>
      <c r="F8" s="70"/>
      <c r="G8" s="123"/>
    </row>
    <row r="9" spans="1:7" ht="12.75">
      <c r="A9" s="122"/>
      <c r="B9" s="70"/>
      <c r="C9" s="122"/>
      <c r="D9" s="122"/>
      <c r="E9" s="122"/>
      <c r="F9" s="122"/>
      <c r="G9" s="123"/>
    </row>
    <row r="10" spans="1:7" ht="12.75">
      <c r="A10" s="122"/>
      <c r="B10" s="71"/>
      <c r="C10" s="3" t="s">
        <v>3</v>
      </c>
      <c r="D10" s="1" t="s">
        <v>4</v>
      </c>
      <c r="E10" s="122"/>
      <c r="F10" s="122"/>
      <c r="G10" s="123"/>
    </row>
    <row r="11" spans="1:7" ht="12.75">
      <c r="A11" s="122"/>
      <c r="B11" s="122"/>
      <c r="C11" s="122"/>
      <c r="D11" s="122"/>
      <c r="E11" s="122"/>
      <c r="F11" s="122"/>
      <c r="G11" s="123"/>
    </row>
    <row r="12" spans="1:7" ht="51">
      <c r="A12" s="72" t="s">
        <v>53</v>
      </c>
      <c r="B12" s="72" t="s">
        <v>54</v>
      </c>
      <c r="C12" s="80" t="s">
        <v>55</v>
      </c>
      <c r="D12" s="72" t="s">
        <v>147</v>
      </c>
      <c r="E12" s="72" t="s">
        <v>148</v>
      </c>
      <c r="F12" s="81" t="s">
        <v>149</v>
      </c>
      <c r="G12" s="123"/>
    </row>
    <row r="13" spans="1:7" ht="15" customHeight="1">
      <c r="A13" s="132">
        <v>1</v>
      </c>
      <c r="B13" s="133">
        <v>41828</v>
      </c>
      <c r="C13" s="132">
        <v>3627</v>
      </c>
      <c r="D13" s="132" t="s">
        <v>150</v>
      </c>
      <c r="E13" s="134" t="s">
        <v>206</v>
      </c>
      <c r="F13" s="135">
        <v>15353.45</v>
      </c>
      <c r="G13" s="123"/>
    </row>
    <row r="14" spans="1:7" ht="15" customHeight="1">
      <c r="A14" s="132">
        <v>2</v>
      </c>
      <c r="B14" s="133">
        <v>41828</v>
      </c>
      <c r="C14" s="132">
        <v>3603</v>
      </c>
      <c r="D14" s="132" t="s">
        <v>150</v>
      </c>
      <c r="E14" s="134" t="s">
        <v>207</v>
      </c>
      <c r="F14" s="135">
        <v>2005</v>
      </c>
      <c r="G14" s="123"/>
    </row>
    <row r="15" spans="1:7" ht="15" customHeight="1">
      <c r="A15" s="132">
        <v>3</v>
      </c>
      <c r="B15" s="133">
        <v>41829</v>
      </c>
      <c r="C15" s="132">
        <v>3617</v>
      </c>
      <c r="D15" s="132" t="s">
        <v>150</v>
      </c>
      <c r="E15" s="134" t="s">
        <v>208</v>
      </c>
      <c r="F15" s="135">
        <v>10975.5</v>
      </c>
      <c r="G15" s="123"/>
    </row>
    <row r="16" spans="1:7" ht="15" customHeight="1">
      <c r="A16" s="132">
        <v>4</v>
      </c>
      <c r="B16" s="133">
        <v>41829</v>
      </c>
      <c r="C16" s="132">
        <v>3621</v>
      </c>
      <c r="D16" s="132" t="s">
        <v>150</v>
      </c>
      <c r="E16" s="134" t="s">
        <v>209</v>
      </c>
      <c r="F16" s="135">
        <v>21951</v>
      </c>
      <c r="G16" s="123"/>
    </row>
    <row r="17" spans="1:7" ht="15" customHeight="1" hidden="1">
      <c r="A17" s="132"/>
      <c r="B17" s="133">
        <v>41829</v>
      </c>
      <c r="C17" s="132"/>
      <c r="D17" s="132"/>
      <c r="E17" s="134"/>
      <c r="F17" s="135"/>
      <c r="G17" s="123"/>
    </row>
    <row r="18" spans="1:7" ht="15" customHeight="1">
      <c r="A18" s="132">
        <v>5</v>
      </c>
      <c r="B18" s="133">
        <v>41829</v>
      </c>
      <c r="C18" s="132">
        <v>3622</v>
      </c>
      <c r="D18" s="132" t="s">
        <v>150</v>
      </c>
      <c r="E18" s="134" t="s">
        <v>210</v>
      </c>
      <c r="F18" s="135">
        <v>65853</v>
      </c>
      <c r="G18" s="123"/>
    </row>
    <row r="19" spans="1:7" ht="15" customHeight="1">
      <c r="A19" s="132">
        <v>6</v>
      </c>
      <c r="B19" s="133">
        <v>41829</v>
      </c>
      <c r="C19" s="132">
        <v>3619</v>
      </c>
      <c r="D19" s="132" t="s">
        <v>150</v>
      </c>
      <c r="E19" s="134" t="s">
        <v>208</v>
      </c>
      <c r="F19" s="135">
        <v>19755.9</v>
      </c>
      <c r="G19" s="123"/>
    </row>
    <row r="20" spans="1:7" ht="15" customHeight="1">
      <c r="A20" s="132">
        <v>7</v>
      </c>
      <c r="B20" s="133">
        <v>41831</v>
      </c>
      <c r="C20" s="132">
        <v>3953</v>
      </c>
      <c r="D20" s="132" t="s">
        <v>150</v>
      </c>
      <c r="E20" s="134" t="s">
        <v>211</v>
      </c>
      <c r="F20" s="135">
        <v>21976</v>
      </c>
      <c r="G20" s="123"/>
    </row>
    <row r="21" spans="1:7" ht="12.75">
      <c r="A21" s="136" t="s">
        <v>204</v>
      </c>
      <c r="B21" s="137"/>
      <c r="C21" s="137"/>
      <c r="D21" s="137"/>
      <c r="E21" s="137"/>
      <c r="F21" s="138">
        <f>SUM(F13:F20)</f>
        <v>157869.85</v>
      </c>
      <c r="G21" s="123"/>
    </row>
    <row r="22" spans="1:7" ht="12.75">
      <c r="A22" s="123"/>
      <c r="B22" s="123"/>
      <c r="C22" s="123"/>
      <c r="D22" s="123"/>
      <c r="E22" s="123"/>
      <c r="F22" s="123"/>
      <c r="G22" s="123"/>
    </row>
    <row r="23" spans="1:7" ht="12.75">
      <c r="A23" s="123"/>
      <c r="B23" s="123"/>
      <c r="C23" s="123"/>
      <c r="D23" s="123"/>
      <c r="E23" s="123"/>
      <c r="F23" s="123"/>
      <c r="G23" s="123"/>
    </row>
    <row r="24" spans="1:7" ht="12.75">
      <c r="A24" s="123"/>
      <c r="B24" s="123"/>
      <c r="C24" s="123"/>
      <c r="D24" s="123"/>
      <c r="E24" s="123"/>
      <c r="F24" s="123"/>
      <c r="G24" s="123"/>
    </row>
    <row r="25" spans="1:7" ht="12.75">
      <c r="A25" s="123"/>
      <c r="B25" s="123"/>
      <c r="C25" s="123"/>
      <c r="D25" s="123"/>
      <c r="E25" s="123"/>
      <c r="F25" s="123"/>
      <c r="G25" s="1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74608387</cp:lastModifiedBy>
  <dcterms:modified xsi:type="dcterms:W3CDTF">2014-07-16T11:09:20Z</dcterms:modified>
  <cp:category/>
  <cp:version/>
  <cp:contentType/>
  <cp:contentStatus/>
</cp:coreProperties>
</file>