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<sst xmlns="http://schemas.openxmlformats.org/spreadsheetml/2006/main" count="530" uniqueCount="202">
  <si>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</si>
  <si>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</si>
  <si>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</si>
  <si>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</si>
  <si>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</si>
  <si>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</si>
  <si>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</si>
  <si>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</si>
  <si>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</si>
  <si>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</si>
  <si>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</si>
  <si>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</si>
  <si>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</si>
  <si>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</si>
  <si>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</si>
  <si>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</si>
  <si>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</si>
  <si>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</si>
  <si>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</si>
  <si>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</si>
  <si>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</si>
  <si>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</si>
  <si>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</si>
  <si>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</si>
  <si>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</si>
  <si>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</si>
  <si>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</si>
  <si>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</si>
  <si>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</si>
  <si>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</si>
  <si>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</si>
  <si>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</si>
  <si>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</si>
  <si>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</si>
  <si>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</si>
  <si>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octombrie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</si>
  <si>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</si>
  <si>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</si>
  <si>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</si>
  <si>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</si>
  <si>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</si>
  <si>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</si>
  <si>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</si>
  <si>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</si>
  <si>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</si>
  <si>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</si>
  <si>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</si>
  <si>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</si>
  <si>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</si>
  <si>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</si>
  <si>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</si>
  <si>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</si>
  <si>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</si>
  <si>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</si>
  <si>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</si>
  <si>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</si>
  <si>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</si>
  <si>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</si>
  <si>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</si>
  <si>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</si>
  <si>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</si>
  <si>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</si>
  <si>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</si>
  <si>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</si>
  <si>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</si>
  <si>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</si>
  <si>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</si>
  <si>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</si>
  <si>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</si>
  <si>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</si>
  <si>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</si>
  <si>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</si>
  <si>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</si>
  <si>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</si>
  <si>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</si>
  <si>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</si>
  <si>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</si>
  <si>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</si>
  <si>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</si>
  <si>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BUGET DE STAT</t>
  </si>
  <si>
    <t xml:space="preserve">cheltuieli judiciare </t>
  </si>
  <si>
    <t>PERSOANA JURIDICA</t>
  </si>
  <si>
    <t>cheltuieli fotocopiere</t>
  </si>
  <si>
    <t>PERSOANA FIZICA</t>
  </si>
  <si>
    <t xml:space="preserve">cheltuieli judecata </t>
  </si>
  <si>
    <t xml:space="preserve">cheltuieli  judecata si executare </t>
  </si>
  <si>
    <t xml:space="preserve">cheltuieli executare </t>
  </si>
  <si>
    <t>cheltuieli  judecata</t>
  </si>
  <si>
    <t>MFP</t>
  </si>
  <si>
    <t>alim cont BT-plata chelt jud CEDO</t>
  </si>
  <si>
    <t>05.10.2020</t>
  </si>
  <si>
    <t>BIROU EXPERTIZE</t>
  </si>
  <si>
    <t>onorariu expert dosar 14119/118/2011/a5</t>
  </si>
  <si>
    <t>07.10.2020</t>
  </si>
  <si>
    <t>onorariu expert dosar 4972/305/2013</t>
  </si>
  <si>
    <t>alimentare cont BT – plata CEDO</t>
  </si>
  <si>
    <t>poprire DE 484/2020</t>
  </si>
  <si>
    <t>poprire DE 467/2020</t>
  </si>
  <si>
    <t>alimentare cont BT – plata despagubire</t>
  </si>
  <si>
    <t>05,10,2020</t>
  </si>
  <si>
    <t>dgrfpb</t>
  </si>
  <si>
    <t>en el</t>
  </si>
  <si>
    <t>06,10,2020</t>
  </si>
  <si>
    <t>telekom romania</t>
  </si>
  <si>
    <t>serv telefonie</t>
  </si>
  <si>
    <t>posta romana</t>
  </si>
  <si>
    <t>servicii postale</t>
  </si>
  <si>
    <t>sts</t>
  </si>
  <si>
    <t>serv postale</t>
  </si>
  <si>
    <t>mfp</t>
  </si>
  <si>
    <t>penalitati</t>
  </si>
  <si>
    <t>fabi total</t>
  </si>
  <si>
    <t>serv curatenie</t>
  </si>
  <si>
    <t>dm sistem telecom</t>
  </si>
  <si>
    <t>serv intretinere</t>
  </si>
  <si>
    <t>service auto serus</t>
  </si>
  <si>
    <t>serv auto</t>
  </si>
  <si>
    <t>digisign</t>
  </si>
  <si>
    <t>kit semnatura</t>
  </si>
  <si>
    <t>mmap</t>
  </si>
  <si>
    <t>rolf card</t>
  </si>
  <si>
    <t>cartele</t>
  </si>
  <si>
    <t>badas business</t>
  </si>
  <si>
    <t>reparatii auto</t>
  </si>
  <si>
    <t>09,10,2020</t>
  </si>
  <si>
    <t>MMAP</t>
  </si>
  <si>
    <t xml:space="preserve">servicii telefonie </t>
  </si>
  <si>
    <t>servicii</t>
  </si>
  <si>
    <t>aer tech service</t>
  </si>
  <si>
    <t>reparatii aer cond</t>
  </si>
  <si>
    <t>comision bancar</t>
  </si>
  <si>
    <t>total</t>
  </si>
  <si>
    <t>08.10.2020</t>
  </si>
  <si>
    <t>OP 7926</t>
  </si>
  <si>
    <t>PLATA SALARII ACP SEPTEMBRIE 2020 - PROIECT 119695 - 58.14.01</t>
  </si>
  <si>
    <t>SALARIATI MFP</t>
  </si>
  <si>
    <t>OP 7929</t>
  </si>
  <si>
    <t>OP 7932</t>
  </si>
  <si>
    <t>OP 7935</t>
  </si>
  <si>
    <t>OP 7941</t>
  </si>
  <si>
    <t>OP 7947</t>
  </si>
  <si>
    <t>OP 7953</t>
  </si>
  <si>
    <t>OP 7959</t>
  </si>
  <si>
    <t>OP 7962</t>
  </si>
  <si>
    <t>OP 7956</t>
  </si>
  <si>
    <t>OP 7950</t>
  </si>
  <si>
    <t>OP 7944</t>
  </si>
  <si>
    <t>OP 7938</t>
  </si>
  <si>
    <t>OP 7927</t>
  </si>
  <si>
    <t>PLATA SALARII ACP SEPTEMBRIE 2020 - PROIECT 119695 - 58.14.02</t>
  </si>
  <si>
    <t>OP 7930</t>
  </si>
  <si>
    <t>OP 7933</t>
  </si>
  <si>
    <t>OP 7936</t>
  </si>
  <si>
    <t>OP 7939</t>
  </si>
  <si>
    <t>OP 7942</t>
  </si>
  <si>
    <t>OP 7945</t>
  </si>
  <si>
    <t>OP 7948</t>
  </si>
  <si>
    <t>OP 7951</t>
  </si>
  <si>
    <t>OP 7954</t>
  </si>
  <si>
    <t>OP 7957</t>
  </si>
  <si>
    <t>OP 7960</t>
  </si>
  <si>
    <t>OP 7963</t>
  </si>
  <si>
    <t>OP 7965</t>
  </si>
  <si>
    <t>OP 7967</t>
  </si>
  <si>
    <t>OP 7968</t>
  </si>
  <si>
    <t>OP 7969</t>
  </si>
  <si>
    <t>OP 7970</t>
  </si>
  <si>
    <t>OP 7971</t>
  </si>
  <si>
    <t>OP 7972</t>
  </si>
  <si>
    <t>OP 7973</t>
  </si>
  <si>
    <t>OP 7974</t>
  </si>
  <si>
    <t>OP 7975</t>
  </si>
  <si>
    <t>OP 7928</t>
  </si>
  <si>
    <t>PLATA SALARII ACP SEPTEMBRIE 2020 - PROIECT 119695 - 58.14.03</t>
  </si>
  <si>
    <t>OP 7931</t>
  </si>
  <si>
    <t>OP 7934</t>
  </si>
  <si>
    <t>OP 7937</t>
  </si>
  <si>
    <t>OP 7940</t>
  </si>
  <si>
    <t>OP 7943</t>
  </si>
  <si>
    <t>OP 7946</t>
  </si>
  <si>
    <t>OP 7949</t>
  </si>
  <si>
    <t>OP 7952</t>
  </si>
  <si>
    <t>OP 7955</t>
  </si>
  <si>
    <t>OP 7958</t>
  </si>
  <si>
    <t>OP 7961</t>
  </si>
  <si>
    <t>OP 7964</t>
  </si>
  <si>
    <t>OP 7966</t>
  </si>
  <si>
    <t>OP 7976</t>
  </si>
  <si>
    <t>09.10.2020</t>
  </si>
  <si>
    <t>OP 8034</t>
  </si>
  <si>
    <t>SELECT DIPOMATIC GROUP</t>
  </si>
  <si>
    <t xml:space="preserve"> OP 8035</t>
  </si>
  <si>
    <t>OP 8016</t>
  </si>
  <si>
    <t>ACHIZITIA DE ELABORARE STUDIU - PROIECT SIPOCA 449 - 58.02.01</t>
  </si>
  <si>
    <t>ASOCIATIA ROMANA PENTRU TRANSPARENTA</t>
  </si>
  <si>
    <t>OP 8017</t>
  </si>
  <si>
    <t>ACHIZITIA DE ELABORARE STUDIU - PROIECT SIPOCA 449 - 58.02.02</t>
  </si>
  <si>
    <t>05-09 octombrie 2020</t>
  </si>
  <si>
    <t>PRESTARI SERVICII INCHIRIERE AUTO CU SOFER - PROIECT ACP 1 - 58.14.01</t>
  </si>
  <si>
    <t>01.10.2020</t>
  </si>
  <si>
    <t>SC ALEMITECH SERV SRL</t>
  </si>
  <si>
    <t>fact 400/21.09.2020-ap. aer conditionat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</si>
</sst>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1"/>
      <family val="0"/>
    </font>
    <font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14" fillId="0" borderId="19" xfId="0" applyFont="1" applyBorder="1" applyAlignment="1">
      <alignment horizontal="left" wrapText="1"/>
    </xf>
    <xf numFmtId="14" fontId="14" fillId="0" borderId="20" xfId="0" applyNumberFormat="1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 horizontal="left" wrapText="1"/>
    </xf>
    <xf numFmtId="4" fontId="14" fillId="0" borderId="22" xfId="0" applyNumberFormat="1" applyFont="1" applyBorder="1" applyAlignment="1">
      <alignment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/>
      <protection/>
    </xf>
    <xf numFmtId="0" fontId="19" fillId="0" borderId="18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23" xfId="0" applyFont="1" applyBorder="1" applyAlignment="1">
      <alignment horizontal="center"/>
    </xf>
    <xf numFmtId="168" fontId="0" fillId="0" borderId="23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168" fontId="0" fillId="0" borderId="30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168" fontId="0" fillId="0" borderId="32" xfId="0" applyNumberFormat="1" applyFont="1" applyBorder="1" applyAlignment="1">
      <alignment/>
    </xf>
    <xf numFmtId="0" fontId="27" fillId="0" borderId="33" xfId="61" applyFont="1" applyFill="1" applyBorder="1" applyAlignment="1">
      <alignment/>
      <protection/>
    </xf>
    <xf numFmtId="0" fontId="28" fillId="0" borderId="34" xfId="59" applyFont="1" applyFill="1" applyBorder="1" applyAlignment="1">
      <alignment horizontal="center"/>
      <protection/>
    </xf>
    <xf numFmtId="167" fontId="28" fillId="0" borderId="34" xfId="59" applyNumberFormat="1" applyFont="1" applyFill="1" applyBorder="1" applyAlignment="1">
      <alignment horizontal="center"/>
      <protection/>
    </xf>
    <xf numFmtId="0" fontId="28" fillId="0" borderId="34" xfId="0" applyFont="1" applyBorder="1" applyAlignment="1">
      <alignment/>
    </xf>
    <xf numFmtId="0" fontId="28" fillId="0" borderId="34" xfId="0" applyFont="1" applyBorder="1" applyAlignment="1">
      <alignment horizontal="justify"/>
    </xf>
    <xf numFmtId="0" fontId="28" fillId="0" borderId="35" xfId="59" applyFont="1" applyFill="1" applyBorder="1" applyAlignment="1">
      <alignment horizontal="center"/>
      <protection/>
    </xf>
    <xf numFmtId="167" fontId="28" fillId="0" borderId="35" xfId="59" applyNumberFormat="1" applyFont="1" applyFill="1" applyBorder="1" applyAlignment="1">
      <alignment horizontal="center"/>
      <protection/>
    </xf>
    <xf numFmtId="0" fontId="28" fillId="0" borderId="35" xfId="0" applyFont="1" applyBorder="1" applyAlignment="1">
      <alignment horizontal="justify"/>
    </xf>
    <xf numFmtId="0" fontId="29" fillId="0" borderId="36" xfId="61" applyFont="1" applyFill="1" applyBorder="1" applyAlignment="1">
      <alignment/>
      <protection/>
    </xf>
    <xf numFmtId="0" fontId="28" fillId="0" borderId="36" xfId="0" applyFont="1" applyBorder="1" applyAlignment="1">
      <alignment/>
    </xf>
    <xf numFmtId="169" fontId="30" fillId="0" borderId="37" xfId="61" applyNumberFormat="1" applyFont="1" applyFill="1" applyBorder="1" applyAlignment="1">
      <alignment horizontal="right"/>
      <protection/>
    </xf>
    <xf numFmtId="0" fontId="0" fillId="0" borderId="23" xfId="0" applyFill="1" applyBorder="1" applyAlignment="1">
      <alignment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wrapText="1"/>
    </xf>
    <xf numFmtId="14" fontId="14" fillId="0" borderId="13" xfId="0" applyNumberFormat="1" applyFont="1" applyBorder="1" applyAlignment="1">
      <alignment horizontal="center"/>
    </xf>
    <xf numFmtId="0" fontId="31" fillId="0" borderId="19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4" fontId="19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19" fillId="0" borderId="38" xfId="0" applyFont="1" applyBorder="1" applyAlignment="1">
      <alignment/>
    </xf>
    <xf numFmtId="0" fontId="19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4" xfId="0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/>
    </xf>
    <xf numFmtId="0" fontId="19" fillId="0" borderId="48" xfId="0" applyFon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19" fillId="0" borderId="47" xfId="0" applyFont="1" applyBorder="1" applyAlignment="1">
      <alignment/>
    </xf>
    <xf numFmtId="0" fontId="0" fillId="0" borderId="49" xfId="0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14" fontId="19" fillId="0" borderId="47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6" xfId="0" applyBorder="1" applyAlignment="1">
      <alignment/>
    </xf>
    <xf numFmtId="0" fontId="0" fillId="0" borderId="52" xfId="0" applyFont="1" applyBorder="1" applyAlignment="1">
      <alignment/>
    </xf>
    <xf numFmtId="168" fontId="0" fillId="0" borderId="53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3" xfId="0" applyFont="1" applyBorder="1" applyAlignment="1">
      <alignment horizontal="center"/>
    </xf>
    <xf numFmtId="164" fontId="0" fillId="0" borderId="57" xfId="42" applyFont="1" applyFill="1" applyBorder="1" applyAlignment="1" applyProtection="1">
      <alignment/>
      <protection/>
    </xf>
    <xf numFmtId="164" fontId="0" fillId="0" borderId="39" xfId="42" applyFont="1" applyFill="1" applyBorder="1" applyAlignment="1" applyProtection="1">
      <alignment/>
      <protection/>
    </xf>
    <xf numFmtId="0" fontId="0" fillId="0" borderId="26" xfId="0" applyFill="1" applyBorder="1" applyAlignment="1">
      <alignment/>
    </xf>
    <xf numFmtId="164" fontId="0" fillId="0" borderId="45" xfId="42" applyFont="1" applyFill="1" applyBorder="1" applyAlignment="1" applyProtection="1">
      <alignment/>
      <protection/>
    </xf>
    <xf numFmtId="0" fontId="0" fillId="0" borderId="58" xfId="0" applyFill="1" applyBorder="1" applyAlignment="1">
      <alignment/>
    </xf>
    <xf numFmtId="14" fontId="0" fillId="0" borderId="59" xfId="0" applyNumberFormat="1" applyBorder="1" applyAlignment="1">
      <alignment/>
    </xf>
    <xf numFmtId="0" fontId="0" fillId="0" borderId="59" xfId="0" applyFill="1" applyBorder="1" applyAlignment="1">
      <alignment/>
    </xf>
    <xf numFmtId="0" fontId="0" fillId="0" borderId="59" xfId="0" applyBorder="1" applyAlignment="1">
      <alignment/>
    </xf>
    <xf numFmtId="0" fontId="19" fillId="0" borderId="59" xfId="0" applyFont="1" applyBorder="1" applyAlignment="1">
      <alignment horizontal="right"/>
    </xf>
    <xf numFmtId="164" fontId="19" fillId="0" borderId="60" xfId="42" applyFont="1" applyFill="1" applyBorder="1" applyAlignment="1" applyProtection="1">
      <alignment/>
      <protection/>
    </xf>
    <xf numFmtId="0" fontId="0" fillId="0" borderId="61" xfId="0" applyBorder="1" applyAlignment="1">
      <alignment horizontal="center"/>
    </xf>
    <xf numFmtId="14" fontId="0" fillId="0" borderId="62" xfId="0" applyNumberFormat="1" applyFont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8" xfId="0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16" fontId="31" fillId="0" borderId="14" xfId="0" applyNumberFormat="1" applyFont="1" applyBorder="1" applyAlignment="1">
      <alignment horizontal="center"/>
    </xf>
    <xf numFmtId="4" fontId="31" fillId="0" borderId="15" xfId="0" applyNumberFormat="1" applyFont="1" applyBorder="1" applyAlignment="1">
      <alignment/>
    </xf>
    <xf numFmtId="4" fontId="14" fillId="0" borderId="65" xfId="0" applyNumberFormat="1" applyFont="1" applyBorder="1" applyAlignment="1">
      <alignment/>
    </xf>
    <xf numFmtId="0" fontId="20" fillId="0" borderId="66" xfId="57" applyFont="1" applyBorder="1" applyAlignment="1">
      <alignment horizontal="center"/>
      <protection/>
    </xf>
    <xf numFmtId="0" fontId="20" fillId="0" borderId="67" xfId="57" applyFont="1" applyBorder="1" applyAlignment="1">
      <alignment horizontal="center"/>
      <protection/>
    </xf>
    <xf numFmtId="0" fontId="20" fillId="0" borderId="68" xfId="57" applyFont="1" applyBorder="1">
      <alignment/>
      <protection/>
    </xf>
    <xf numFmtId="0" fontId="20" fillId="0" borderId="69" xfId="57" applyFont="1" applyBorder="1" applyAlignment="1">
      <alignment horizontal="center"/>
      <protection/>
    </xf>
    <xf numFmtId="4" fontId="20" fillId="0" borderId="70" xfId="57" applyNumberFormat="1" applyFont="1" applyBorder="1">
      <alignment/>
      <protection/>
    </xf>
    <xf numFmtId="0" fontId="20" fillId="0" borderId="0" xfId="57" applyFont="1">
      <alignment/>
      <protection/>
    </xf>
    <xf numFmtId="0" fontId="28" fillId="0" borderId="71" xfId="59" applyFont="1" applyFill="1" applyBorder="1" applyAlignment="1">
      <alignment horizontal="center"/>
      <protection/>
    </xf>
    <xf numFmtId="169" fontId="32" fillId="0" borderId="72" xfId="0" applyNumberFormat="1" applyFont="1" applyBorder="1" applyAlignment="1">
      <alignment/>
    </xf>
    <xf numFmtId="0" fontId="28" fillId="0" borderId="73" xfId="59" applyFont="1" applyFill="1" applyBorder="1" applyAlignment="1">
      <alignment horizontal="center"/>
      <protection/>
    </xf>
    <xf numFmtId="169" fontId="32" fillId="0" borderId="74" xfId="0" applyNumberFormat="1" applyFont="1" applyBorder="1" applyAlignment="1">
      <alignment/>
    </xf>
    <xf numFmtId="14" fontId="33" fillId="0" borderId="13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justify"/>
    </xf>
    <xf numFmtId="0" fontId="31" fillId="0" borderId="14" xfId="0" applyFont="1" applyBorder="1" applyAlignment="1">
      <alignment horizontal="center" vertical="center" wrapText="1"/>
    </xf>
    <xf numFmtId="43" fontId="33" fillId="0" borderId="15" xfId="0" applyNumberFormat="1" applyFont="1" applyBorder="1" applyAlignment="1">
      <alignment horizontal="right" vertical="center" wrapText="1"/>
    </xf>
    <xf numFmtId="0" fontId="33" fillId="0" borderId="14" xfId="0" applyFont="1" applyBorder="1" applyAlignment="1">
      <alignment horizontal="center" vertical="center" wrapText="1"/>
    </xf>
    <xf numFmtId="169" fontId="29" fillId="0" borderId="15" xfId="0" applyNumberFormat="1" applyFont="1" applyBorder="1" applyAlignment="1">
      <alignment/>
    </xf>
    <xf numFmtId="0" fontId="31" fillId="0" borderId="75" xfId="0" applyFont="1" applyBorder="1" applyAlignment="1">
      <alignment horizontal="center" vertical="center" wrapText="1"/>
    </xf>
    <xf numFmtId="14" fontId="33" fillId="0" borderId="19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left" vertical="center" wrapText="1"/>
    </xf>
    <xf numFmtId="43" fontId="33" fillId="0" borderId="50" xfId="0" applyNumberFormat="1" applyFont="1" applyBorder="1" applyAlignment="1">
      <alignment horizontal="right"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justify"/>
    </xf>
    <xf numFmtId="169" fontId="29" fillId="0" borderId="22" xfId="0" applyNumberFormat="1" applyFont="1" applyBorder="1" applyAlignment="1">
      <alignment/>
    </xf>
    <xf numFmtId="0" fontId="27" fillId="0" borderId="16" xfId="61" applyFont="1" applyFill="1" applyBorder="1" applyAlignment="1">
      <alignment/>
      <protection/>
    </xf>
    <xf numFmtId="0" fontId="29" fillId="0" borderId="17" xfId="62" applyFont="1" applyFill="1" applyBorder="1" applyAlignment="1">
      <alignment horizontal="center" vertical="center"/>
      <protection/>
    </xf>
    <xf numFmtId="0" fontId="29" fillId="0" borderId="17" xfId="59" applyFont="1" applyFill="1" applyBorder="1" applyAlignment="1">
      <alignment/>
      <protection/>
    </xf>
    <xf numFmtId="169" fontId="27" fillId="0" borderId="18" xfId="0" applyNumberFormat="1" applyFont="1" applyBorder="1" applyAlignment="1">
      <alignment/>
    </xf>
    <xf numFmtId="0" fontId="31" fillId="0" borderId="34" xfId="57" applyFont="1" applyFill="1" applyBorder="1" applyAlignment="1">
      <alignment horizontal="left"/>
      <protection/>
    </xf>
    <xf numFmtId="0" fontId="31" fillId="0" borderId="34" xfId="57" applyFont="1" applyFill="1" applyBorder="1" applyAlignment="1">
      <alignment horizontal="left" wrapText="1"/>
      <protection/>
    </xf>
    <xf numFmtId="0" fontId="31" fillId="0" borderId="34" xfId="57" applyFont="1" applyFill="1" applyBorder="1" applyAlignment="1">
      <alignment horizontal="center" wrapText="1"/>
      <protection/>
    </xf>
    <xf numFmtId="0" fontId="31" fillId="0" borderId="71" xfId="57" applyFont="1" applyFill="1" applyBorder="1" applyAlignment="1">
      <alignment horizontal="center"/>
      <protection/>
    </xf>
    <xf numFmtId="4" fontId="31" fillId="25" borderId="72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82"/>
  <sheetViews>
    <sheetView tabSelected="1" zoomScalePageLayoutView="0" workbookViewId="0" topLeftCell="C1">
      <selection activeCell="L30" sqref="L30"/>
    </sheetView>
  </sheetViews>
  <sheetFormatPr defaultColWidth="9.140625" defaultRowHeight="12.75"/>
  <cols>
    <col min="1" max="2" width="0" style="0" hidden="1" customWidth="1"/>
    <col min="3" max="3" width="22.00390625" style="0" customWidth="1"/>
    <col min="4" max="4" width="11.28125" style="0" customWidth="1"/>
    <col min="5" max="5" width="8.28125" style="0" customWidth="1"/>
    <col min="6" max="6" width="19.1406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2" t="s">
        <v>32</v>
      </c>
      <c r="G6" s="31" t="s">
        <v>197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87" t="s">
        <v>33</v>
      </c>
      <c r="D9" s="56"/>
      <c r="E9" s="56"/>
      <c r="F9" s="57">
        <v>119758888</v>
      </c>
      <c r="G9" s="88"/>
    </row>
    <row r="10" spans="3:7" ht="12.75">
      <c r="C10" s="89" t="s">
        <v>34</v>
      </c>
      <c r="D10" s="117" t="s">
        <v>35</v>
      </c>
      <c r="E10" s="118">
        <v>7</v>
      </c>
      <c r="F10" s="59">
        <v>412</v>
      </c>
      <c r="G10" s="90"/>
    </row>
    <row r="11" spans="3:7" ht="12.75">
      <c r="C11" s="89"/>
      <c r="D11" s="117"/>
      <c r="E11" s="118">
        <v>8</v>
      </c>
      <c r="F11" s="59">
        <v>12949211</v>
      </c>
      <c r="G11" s="90"/>
    </row>
    <row r="12" spans="3:7" ht="12.75">
      <c r="C12" s="89"/>
      <c r="D12" s="117"/>
      <c r="E12" s="118">
        <v>9</v>
      </c>
      <c r="F12" s="59">
        <v>232914</v>
      </c>
      <c r="G12" s="90"/>
    </row>
    <row r="13" spans="3:7" ht="12.75">
      <c r="C13" s="89"/>
      <c r="D13" s="117"/>
      <c r="E13" s="118"/>
      <c r="F13" s="59"/>
      <c r="G13" s="90"/>
    </row>
    <row r="14" spans="3:7" ht="13.5" thickBot="1">
      <c r="C14" s="91" t="s">
        <v>36</v>
      </c>
      <c r="D14" s="119"/>
      <c r="E14" s="120"/>
      <c r="F14" s="60">
        <f>SUM(F9:F13)</f>
        <v>132941425</v>
      </c>
      <c r="G14" s="92"/>
    </row>
    <row r="15" spans="3:7" ht="12.75">
      <c r="C15" s="93" t="s">
        <v>37</v>
      </c>
      <c r="D15" s="121"/>
      <c r="E15" s="122"/>
      <c r="F15" s="61">
        <v>12006783</v>
      </c>
      <c r="G15" s="94"/>
    </row>
    <row r="16" spans="3:7" ht="12.75">
      <c r="C16" s="95" t="s">
        <v>38</v>
      </c>
      <c r="D16" s="117" t="s">
        <v>35</v>
      </c>
      <c r="E16" s="118">
        <v>8</v>
      </c>
      <c r="F16" s="59">
        <v>1157084</v>
      </c>
      <c r="G16" s="90"/>
    </row>
    <row r="17" spans="3:7" ht="12.75" hidden="1">
      <c r="C17" s="95"/>
      <c r="D17" s="118"/>
      <c r="E17" s="118">
        <v>9</v>
      </c>
      <c r="F17" s="59">
        <v>28885</v>
      </c>
      <c r="G17" s="90"/>
    </row>
    <row r="18" spans="3:7" ht="12.75" hidden="1">
      <c r="C18" s="96"/>
      <c r="D18" s="123"/>
      <c r="E18" s="123"/>
      <c r="F18" s="62"/>
      <c r="G18" s="97"/>
    </row>
    <row r="19" spans="3:7" ht="12.75" hidden="1">
      <c r="C19" s="96"/>
      <c r="D19" s="123"/>
      <c r="E19" s="123"/>
      <c r="F19" s="62"/>
      <c r="G19" s="97"/>
    </row>
    <row r="20" spans="3:7" ht="13.5" hidden="1" thickBot="1">
      <c r="C20" s="91" t="s">
        <v>39</v>
      </c>
      <c r="D20" s="120"/>
      <c r="E20" s="120"/>
      <c r="F20" s="60">
        <f>SUM(F15:F19)</f>
        <v>13192752</v>
      </c>
      <c r="G20" s="92"/>
    </row>
    <row r="21" spans="3:7" ht="12.75" hidden="1">
      <c r="C21" s="93" t="s">
        <v>40</v>
      </c>
      <c r="D21" s="121"/>
      <c r="E21" s="122"/>
      <c r="F21" s="61">
        <v>490331</v>
      </c>
      <c r="G21" s="94"/>
    </row>
    <row r="22" spans="3:7" ht="12.75" hidden="1">
      <c r="C22" s="95" t="s">
        <v>41</v>
      </c>
      <c r="D22" s="117"/>
      <c r="E22" s="118"/>
      <c r="F22" s="59"/>
      <c r="G22" s="90"/>
    </row>
    <row r="23" spans="3:7" ht="12.75" hidden="1">
      <c r="C23" s="95"/>
      <c r="D23" s="118"/>
      <c r="E23" s="118"/>
      <c r="F23" s="59"/>
      <c r="G23" s="90"/>
    </row>
    <row r="24" spans="3:7" ht="12.75" hidden="1">
      <c r="C24" s="96"/>
      <c r="D24" s="123"/>
      <c r="E24" s="123"/>
      <c r="F24" s="62"/>
      <c r="G24" s="97"/>
    </row>
    <row r="25" spans="3:7" ht="12.75">
      <c r="C25" s="96"/>
      <c r="D25" s="123"/>
      <c r="E25" s="123"/>
      <c r="F25" s="62"/>
      <c r="G25" s="97"/>
    </row>
    <row r="26" spans="3:7" ht="13.5" thickBot="1">
      <c r="C26" s="91" t="s">
        <v>42</v>
      </c>
      <c r="D26" s="120"/>
      <c r="E26" s="120"/>
      <c r="F26" s="60">
        <f>SUM(F21:F25)</f>
        <v>490331</v>
      </c>
      <c r="G26" s="92"/>
    </row>
    <row r="27" spans="3:7" ht="12.75">
      <c r="C27" s="98" t="s">
        <v>43</v>
      </c>
      <c r="D27" s="124"/>
      <c r="E27" s="124"/>
      <c r="F27" s="63">
        <v>1306417</v>
      </c>
      <c r="G27" s="99"/>
    </row>
    <row r="28" spans="3:7" ht="12.75">
      <c r="C28" s="95" t="s">
        <v>44</v>
      </c>
      <c r="D28" s="117" t="s">
        <v>35</v>
      </c>
      <c r="E28" s="125">
        <v>8</v>
      </c>
      <c r="F28" s="64">
        <v>136104</v>
      </c>
      <c r="G28" s="90"/>
    </row>
    <row r="29" spans="3:7" ht="12.75">
      <c r="C29" s="96"/>
      <c r="D29" s="126"/>
      <c r="E29" s="126"/>
      <c r="F29" s="62"/>
      <c r="G29" s="97"/>
    </row>
    <row r="30" spans="3:7" ht="13.5" thickBot="1">
      <c r="C30" s="91" t="s">
        <v>45</v>
      </c>
      <c r="D30" s="127"/>
      <c r="E30" s="127"/>
      <c r="F30" s="60">
        <f>SUM(F27:F29)</f>
        <v>1442521</v>
      </c>
      <c r="G30" s="92"/>
    </row>
    <row r="31" spans="3:7" ht="12.75">
      <c r="C31" s="98" t="s">
        <v>46</v>
      </c>
      <c r="D31" s="126"/>
      <c r="E31" s="126"/>
      <c r="F31" s="62">
        <v>273119</v>
      </c>
      <c r="G31" s="97"/>
    </row>
    <row r="32" spans="3:7" ht="12.75">
      <c r="C32" s="96" t="s">
        <v>47</v>
      </c>
      <c r="D32" s="117"/>
      <c r="E32" s="118"/>
      <c r="F32" s="59"/>
      <c r="G32" s="90"/>
    </row>
    <row r="33" spans="3:7" ht="12.75">
      <c r="C33" s="96"/>
      <c r="D33" s="126"/>
      <c r="E33" s="126"/>
      <c r="F33" s="62"/>
      <c r="G33" s="97"/>
    </row>
    <row r="34" spans="3:7" ht="13.5" thickBot="1">
      <c r="C34" s="91" t="s">
        <v>48</v>
      </c>
      <c r="D34" s="127"/>
      <c r="E34" s="127"/>
      <c r="F34" s="60">
        <f>SUM(F31:F33)</f>
        <v>273119</v>
      </c>
      <c r="G34" s="92"/>
    </row>
    <row r="35" spans="3:7" ht="12.75">
      <c r="C35" s="100" t="s">
        <v>49</v>
      </c>
      <c r="D35" s="124"/>
      <c r="E35" s="124"/>
      <c r="F35" s="63">
        <v>107639.19</v>
      </c>
      <c r="G35" s="101"/>
    </row>
    <row r="36" spans="3:7" ht="12.75">
      <c r="C36" s="95" t="s">
        <v>50</v>
      </c>
      <c r="D36" s="117" t="s">
        <v>35</v>
      </c>
      <c r="E36" s="126">
        <v>5</v>
      </c>
      <c r="F36" s="59">
        <v>1000</v>
      </c>
      <c r="G36" s="90"/>
    </row>
    <row r="37" spans="3:7" ht="12.75">
      <c r="C37" s="102"/>
      <c r="D37" s="118"/>
      <c r="E37" s="128"/>
      <c r="F37" s="59"/>
      <c r="G37" s="90"/>
    </row>
    <row r="38" spans="3:7" ht="13.5" thickBot="1">
      <c r="C38" s="103" t="s">
        <v>51</v>
      </c>
      <c r="D38" s="127"/>
      <c r="E38" s="127"/>
      <c r="F38" s="60">
        <f>SUM(F35:F37)</f>
        <v>108639.19</v>
      </c>
      <c r="G38" s="104"/>
    </row>
    <row r="39" spans="3:7" ht="12.75">
      <c r="C39" s="98" t="s">
        <v>52</v>
      </c>
      <c r="D39" s="124"/>
      <c r="E39" s="124"/>
      <c r="F39" s="63">
        <v>4316843</v>
      </c>
      <c r="G39" s="99"/>
    </row>
    <row r="40" spans="3:7" ht="12.75">
      <c r="C40" s="105" t="s">
        <v>53</v>
      </c>
      <c r="D40" s="117" t="s">
        <v>35</v>
      </c>
      <c r="E40" s="125">
        <v>8</v>
      </c>
      <c r="F40" s="64">
        <v>442447</v>
      </c>
      <c r="G40" s="90"/>
    </row>
    <row r="41" spans="3:7" ht="12.75">
      <c r="C41" s="96"/>
      <c r="D41" s="126"/>
      <c r="E41" s="129">
        <v>9</v>
      </c>
      <c r="F41" s="65">
        <v>10454</v>
      </c>
      <c r="G41" s="90"/>
    </row>
    <row r="42" spans="3:7" ht="12.75">
      <c r="C42" s="96"/>
      <c r="D42" s="126"/>
      <c r="E42" s="126"/>
      <c r="F42" s="62"/>
      <c r="G42" s="97"/>
    </row>
    <row r="43" spans="3:7" ht="13.5" thickBot="1">
      <c r="C43" s="91" t="s">
        <v>54</v>
      </c>
      <c r="D43" s="127"/>
      <c r="E43" s="127"/>
      <c r="F43" s="60">
        <f>SUM(F39:F42)</f>
        <v>4769744</v>
      </c>
      <c r="G43" s="92"/>
    </row>
    <row r="44" spans="3:7" ht="12.75">
      <c r="C44" s="100" t="s">
        <v>55</v>
      </c>
      <c r="D44" s="124"/>
      <c r="E44" s="124"/>
      <c r="F44" s="63">
        <v>1206687</v>
      </c>
      <c r="G44" s="101"/>
    </row>
    <row r="45" spans="3:7" ht="12.75">
      <c r="C45" s="106" t="s">
        <v>56</v>
      </c>
      <c r="D45" s="117" t="s">
        <v>35</v>
      </c>
      <c r="E45" s="117">
        <v>8</v>
      </c>
      <c r="F45" s="59">
        <v>72744</v>
      </c>
      <c r="G45" s="90"/>
    </row>
    <row r="46" spans="3:7" ht="12.75">
      <c r="C46" s="106"/>
      <c r="D46" s="117"/>
      <c r="E46" s="117">
        <v>9</v>
      </c>
      <c r="F46" s="59">
        <v>6660</v>
      </c>
      <c r="G46" s="90"/>
    </row>
    <row r="47" spans="3:7" ht="12.75">
      <c r="C47" s="95"/>
      <c r="D47" s="126"/>
      <c r="E47" s="126"/>
      <c r="F47" s="62"/>
      <c r="G47" s="90"/>
    </row>
    <row r="48" spans="3:7" ht="13.5" thickBot="1">
      <c r="C48" s="91" t="s">
        <v>57</v>
      </c>
      <c r="D48" s="127"/>
      <c r="E48" s="127"/>
      <c r="F48" s="60">
        <f>SUM(F44:F47)</f>
        <v>1286091</v>
      </c>
      <c r="G48" s="107"/>
    </row>
    <row r="49" spans="3:7" ht="12.75">
      <c r="C49" s="100" t="s">
        <v>62</v>
      </c>
      <c r="D49" s="124"/>
      <c r="E49" s="124"/>
      <c r="F49" s="63">
        <v>2189245.5</v>
      </c>
      <c r="G49" s="101"/>
    </row>
    <row r="50" spans="3:7" ht="12.75">
      <c r="C50" s="106" t="s">
        <v>63</v>
      </c>
      <c r="D50" s="117" t="s">
        <v>35</v>
      </c>
      <c r="E50" s="117">
        <v>5</v>
      </c>
      <c r="F50" s="62">
        <f>5800</f>
        <v>5800</v>
      </c>
      <c r="G50" s="90"/>
    </row>
    <row r="51" spans="3:7" ht="12.75">
      <c r="C51" s="106"/>
      <c r="D51" s="117"/>
      <c r="E51" s="117"/>
      <c r="F51" s="62"/>
      <c r="G51" s="90"/>
    </row>
    <row r="52" spans="3:7" ht="13.5" thickBot="1">
      <c r="C52" s="91" t="s">
        <v>64</v>
      </c>
      <c r="D52" s="127"/>
      <c r="E52" s="127"/>
      <c r="F52" s="60">
        <f>SUM(F49:F51)</f>
        <v>2195045.5</v>
      </c>
      <c r="G52" s="108"/>
    </row>
    <row r="53" spans="3:7" ht="12.75">
      <c r="C53" s="100" t="s">
        <v>58</v>
      </c>
      <c r="D53" s="124"/>
      <c r="E53" s="124"/>
      <c r="F53" s="66">
        <v>23157</v>
      </c>
      <c r="G53" s="109"/>
    </row>
    <row r="54" spans="3:7" ht="12.75">
      <c r="C54" s="110" t="s">
        <v>65</v>
      </c>
      <c r="D54" s="117" t="s">
        <v>35</v>
      </c>
      <c r="E54" s="117">
        <v>7</v>
      </c>
      <c r="F54" s="67">
        <v>65</v>
      </c>
      <c r="G54" s="111"/>
    </row>
    <row r="55" spans="3:7" ht="12.75">
      <c r="C55" s="96"/>
      <c r="D55" s="126"/>
      <c r="E55" s="126"/>
      <c r="F55" s="67"/>
      <c r="G55" s="111"/>
    </row>
    <row r="56" spans="3:7" ht="13.5" thickBot="1">
      <c r="C56" s="91" t="s">
        <v>66</v>
      </c>
      <c r="D56" s="127"/>
      <c r="E56" s="127"/>
      <c r="F56" s="68">
        <f>SUM(F53:F55)</f>
        <v>23222</v>
      </c>
      <c r="G56" s="112"/>
    </row>
    <row r="57" spans="3:7" ht="12.75">
      <c r="C57" s="100" t="s">
        <v>59</v>
      </c>
      <c r="D57" s="124"/>
      <c r="E57" s="124"/>
      <c r="F57" s="66">
        <v>732</v>
      </c>
      <c r="G57" s="109"/>
    </row>
    <row r="58" spans="3:7" ht="12.75">
      <c r="C58" s="110" t="s">
        <v>67</v>
      </c>
      <c r="D58" s="117" t="s">
        <v>35</v>
      </c>
      <c r="E58" s="117">
        <v>7</v>
      </c>
      <c r="F58" s="67">
        <v>2</v>
      </c>
      <c r="G58" s="111"/>
    </row>
    <row r="59" spans="3:7" ht="12.75">
      <c r="C59" s="96"/>
      <c r="D59" s="126"/>
      <c r="E59" s="126"/>
      <c r="F59" s="67"/>
      <c r="G59" s="111"/>
    </row>
    <row r="60" spans="3:7" ht="13.5" thickBot="1">
      <c r="C60" s="91" t="s">
        <v>68</v>
      </c>
      <c r="D60" s="127"/>
      <c r="E60" s="127"/>
      <c r="F60" s="68">
        <f>SUM(F57:F59)</f>
        <v>734</v>
      </c>
      <c r="G60" s="112"/>
    </row>
    <row r="61" spans="3:7" ht="12.75">
      <c r="C61" s="100" t="s">
        <v>60</v>
      </c>
      <c r="D61" s="124"/>
      <c r="E61" s="124"/>
      <c r="F61" s="66">
        <v>7622</v>
      </c>
      <c r="G61" s="109"/>
    </row>
    <row r="62" spans="3:7" ht="12.75">
      <c r="C62" s="110" t="s">
        <v>69</v>
      </c>
      <c r="D62" s="117" t="s">
        <v>35</v>
      </c>
      <c r="E62" s="117">
        <v>7</v>
      </c>
      <c r="F62" s="67">
        <v>21</v>
      </c>
      <c r="G62" s="111"/>
    </row>
    <row r="63" spans="3:7" ht="12.75">
      <c r="C63" s="96"/>
      <c r="D63" s="126"/>
      <c r="E63" s="126"/>
      <c r="F63" s="67"/>
      <c r="G63" s="111"/>
    </row>
    <row r="64" spans="3:7" ht="13.5" thickBot="1">
      <c r="C64" s="91" t="s">
        <v>68</v>
      </c>
      <c r="D64" s="127"/>
      <c r="E64" s="127"/>
      <c r="F64" s="68">
        <f>SUM(F61:F63)</f>
        <v>7643</v>
      </c>
      <c r="G64" s="112"/>
    </row>
    <row r="65" spans="3:7" ht="12.75">
      <c r="C65" s="100" t="s">
        <v>61</v>
      </c>
      <c r="D65" s="124"/>
      <c r="E65" s="124"/>
      <c r="F65" s="66">
        <v>220</v>
      </c>
      <c r="G65" s="109"/>
    </row>
    <row r="66" spans="3:7" ht="12.75">
      <c r="C66" s="110" t="s">
        <v>70</v>
      </c>
      <c r="D66" s="117" t="s">
        <v>35</v>
      </c>
      <c r="E66" s="117">
        <v>7</v>
      </c>
      <c r="F66" s="67">
        <v>1</v>
      </c>
      <c r="G66" s="111"/>
    </row>
    <row r="67" spans="3:7" ht="12.75">
      <c r="C67" s="96"/>
      <c r="D67" s="126"/>
      <c r="E67" s="126"/>
      <c r="F67" s="67"/>
      <c r="G67" s="111"/>
    </row>
    <row r="68" spans="3:7" ht="13.5" thickBot="1">
      <c r="C68" s="91"/>
      <c r="D68" s="127"/>
      <c r="E68" s="127"/>
      <c r="F68" s="68">
        <f>SUM(F65:F67)</f>
        <v>221</v>
      </c>
      <c r="G68" s="112"/>
    </row>
    <row r="69" spans="3:7" ht="12.75">
      <c r="C69" s="100" t="s">
        <v>71</v>
      </c>
      <c r="D69" s="124"/>
      <c r="E69" s="124"/>
      <c r="F69" s="66">
        <v>1246</v>
      </c>
      <c r="G69" s="109"/>
    </row>
    <row r="70" spans="3:7" ht="12.75">
      <c r="C70" s="110" t="s">
        <v>72</v>
      </c>
      <c r="D70" s="117" t="s">
        <v>35</v>
      </c>
      <c r="E70" s="117">
        <v>7</v>
      </c>
      <c r="F70" s="67">
        <v>4</v>
      </c>
      <c r="G70" s="111"/>
    </row>
    <row r="71" spans="3:7" ht="12.75">
      <c r="C71" s="96"/>
      <c r="D71" s="126"/>
      <c r="E71" s="126"/>
      <c r="F71" s="67"/>
      <c r="G71" s="111"/>
    </row>
    <row r="72" spans="3:7" ht="13.5" thickBot="1">
      <c r="C72" s="91" t="s">
        <v>68</v>
      </c>
      <c r="D72" s="127"/>
      <c r="E72" s="127"/>
      <c r="F72" s="68">
        <f>SUM(F69:F71)</f>
        <v>1250</v>
      </c>
      <c r="G72" s="112"/>
    </row>
    <row r="73" spans="3:7" ht="12.75">
      <c r="C73" s="100" t="s">
        <v>73</v>
      </c>
      <c r="D73" s="124"/>
      <c r="E73" s="124"/>
      <c r="F73" s="66">
        <v>3094360</v>
      </c>
      <c r="G73" s="113"/>
    </row>
    <row r="74" spans="3:7" ht="12.75">
      <c r="C74" s="110" t="s">
        <v>74</v>
      </c>
      <c r="D74" s="117" t="s">
        <v>35</v>
      </c>
      <c r="E74" s="117">
        <v>8</v>
      </c>
      <c r="F74" s="62">
        <v>334982</v>
      </c>
      <c r="G74" s="114"/>
    </row>
    <row r="75" spans="3:7" ht="12.75">
      <c r="C75" s="106"/>
      <c r="D75" s="117"/>
      <c r="E75" s="117">
        <v>9</v>
      </c>
      <c r="F75" s="62">
        <v>296</v>
      </c>
      <c r="G75" s="90"/>
    </row>
    <row r="76" spans="3:7" ht="12.75">
      <c r="C76" s="96"/>
      <c r="D76" s="126"/>
      <c r="E76" s="126"/>
      <c r="F76" s="62"/>
      <c r="G76" s="90"/>
    </row>
    <row r="77" spans="3:7" ht="13.5" thickBot="1">
      <c r="C77" s="91" t="s">
        <v>75</v>
      </c>
      <c r="D77" s="127"/>
      <c r="E77" s="127"/>
      <c r="F77" s="60">
        <f>SUM(F73:F76)</f>
        <v>3429638</v>
      </c>
      <c r="G77" s="104"/>
    </row>
    <row r="78" spans="3:7" ht="12.75">
      <c r="C78" s="100" t="s">
        <v>76</v>
      </c>
      <c r="D78" s="124"/>
      <c r="E78" s="124"/>
      <c r="F78" s="63">
        <v>1012581</v>
      </c>
      <c r="G78" s="101"/>
    </row>
    <row r="79" spans="3:7" ht="12.75">
      <c r="C79" s="110" t="s">
        <v>77</v>
      </c>
      <c r="D79" s="117" t="s">
        <v>35</v>
      </c>
      <c r="E79" s="117">
        <v>8</v>
      </c>
      <c r="F79" s="62">
        <v>107999</v>
      </c>
      <c r="G79" s="90"/>
    </row>
    <row r="80" spans="3:7" ht="12.75">
      <c r="C80" s="106"/>
      <c r="D80" s="117"/>
      <c r="E80" s="117">
        <v>9</v>
      </c>
      <c r="F80" s="62">
        <v>89</v>
      </c>
      <c r="G80" s="90"/>
    </row>
    <row r="81" spans="3:7" ht="12.75">
      <c r="C81" s="96"/>
      <c r="D81" s="126"/>
      <c r="E81" s="126"/>
      <c r="F81" s="62"/>
      <c r="G81" s="90"/>
    </row>
    <row r="82" spans="3:7" ht="13.5" thickBot="1">
      <c r="C82" s="115" t="s">
        <v>78</v>
      </c>
      <c r="D82" s="130"/>
      <c r="E82" s="130"/>
      <c r="F82" s="116">
        <f>SUM(F78:F81)</f>
        <v>1120669</v>
      </c>
      <c r="G82" s="10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3" t="s">
        <v>32</v>
      </c>
      <c r="E5" s="31" t="str">
        <f>personal!G6</f>
        <v>05-09 octombrie 2020</v>
      </c>
    </row>
    <row r="6" ht="13.5" thickBot="1"/>
    <row r="7" spans="1:6" ht="68.25" customHeight="1" thickBot="1">
      <c r="A7" s="33" t="s">
        <v>9</v>
      </c>
      <c r="B7" s="34" t="s">
        <v>10</v>
      </c>
      <c r="C7" s="35" t="s">
        <v>11</v>
      </c>
      <c r="D7" s="34" t="s">
        <v>12</v>
      </c>
      <c r="E7" s="34" t="s">
        <v>13</v>
      </c>
      <c r="F7" s="36" t="s">
        <v>14</v>
      </c>
    </row>
    <row r="8" spans="1:6" ht="12.75">
      <c r="A8" s="141">
        <v>1</v>
      </c>
      <c r="B8" s="142" t="s">
        <v>99</v>
      </c>
      <c r="C8" s="143">
        <v>7360</v>
      </c>
      <c r="D8" s="58" t="s">
        <v>100</v>
      </c>
      <c r="E8" s="58" t="s">
        <v>101</v>
      </c>
      <c r="F8" s="131">
        <v>211.34</v>
      </c>
    </row>
    <row r="9" spans="1:6" ht="12.75">
      <c r="A9" s="144">
        <v>2</v>
      </c>
      <c r="B9" s="145" t="s">
        <v>102</v>
      </c>
      <c r="C9" s="118">
        <v>7550</v>
      </c>
      <c r="D9" s="80" t="s">
        <v>103</v>
      </c>
      <c r="E9" s="80" t="s">
        <v>104</v>
      </c>
      <c r="F9" s="132">
        <v>910.87</v>
      </c>
    </row>
    <row r="10" spans="1:6" ht="12.75">
      <c r="A10" s="144">
        <f aca="true" t="shared" si="0" ref="A10:A30">A9+1</f>
        <v>3</v>
      </c>
      <c r="B10" s="145">
        <v>44110</v>
      </c>
      <c r="C10" s="118">
        <v>7551</v>
      </c>
      <c r="D10" s="80" t="s">
        <v>105</v>
      </c>
      <c r="E10" s="80" t="s">
        <v>106</v>
      </c>
      <c r="F10" s="132">
        <v>1559300.91</v>
      </c>
    </row>
    <row r="11" spans="1:6" ht="12.75">
      <c r="A11" s="144">
        <f t="shared" si="0"/>
        <v>4</v>
      </c>
      <c r="B11" s="145">
        <v>44110</v>
      </c>
      <c r="C11" s="118">
        <v>7552</v>
      </c>
      <c r="D11" s="80" t="s">
        <v>107</v>
      </c>
      <c r="E11" s="80" t="s">
        <v>108</v>
      </c>
      <c r="F11" s="132">
        <v>66305.98</v>
      </c>
    </row>
    <row r="12" spans="1:6" ht="12.75">
      <c r="A12" s="144">
        <f t="shared" si="0"/>
        <v>5</v>
      </c>
      <c r="B12" s="145">
        <v>44110</v>
      </c>
      <c r="C12" s="118">
        <v>7553</v>
      </c>
      <c r="D12" s="80" t="s">
        <v>109</v>
      </c>
      <c r="E12" s="80" t="s">
        <v>110</v>
      </c>
      <c r="F12" s="132">
        <v>3616.75</v>
      </c>
    </row>
    <row r="13" spans="1:6" ht="12.75">
      <c r="A13" s="144">
        <f t="shared" si="0"/>
        <v>6</v>
      </c>
      <c r="B13" s="145">
        <v>44110</v>
      </c>
      <c r="C13" s="118">
        <v>7403</v>
      </c>
      <c r="D13" s="80" t="s">
        <v>111</v>
      </c>
      <c r="E13" s="80" t="s">
        <v>112</v>
      </c>
      <c r="F13" s="132">
        <v>4486.16</v>
      </c>
    </row>
    <row r="14" spans="1:6" ht="12.75">
      <c r="A14" s="144">
        <f t="shared" si="0"/>
        <v>7</v>
      </c>
      <c r="B14" s="145">
        <v>44110</v>
      </c>
      <c r="C14" s="118">
        <v>7432</v>
      </c>
      <c r="D14" s="80" t="s">
        <v>113</v>
      </c>
      <c r="E14" s="80" t="s">
        <v>114</v>
      </c>
      <c r="F14" s="132">
        <v>2201.5</v>
      </c>
    </row>
    <row r="15" spans="1:6" ht="12.75">
      <c r="A15" s="144">
        <f t="shared" si="0"/>
        <v>8</v>
      </c>
      <c r="B15" s="145">
        <v>44110</v>
      </c>
      <c r="C15" s="118">
        <v>7424</v>
      </c>
      <c r="D15" s="80" t="s">
        <v>115</v>
      </c>
      <c r="E15" s="80" t="s">
        <v>116</v>
      </c>
      <c r="F15" s="132">
        <v>1467.86</v>
      </c>
    </row>
    <row r="16" spans="1:6" ht="12.75">
      <c r="A16" s="144">
        <f t="shared" si="0"/>
        <v>9</v>
      </c>
      <c r="B16" s="145">
        <v>44110</v>
      </c>
      <c r="C16" s="118">
        <v>7423</v>
      </c>
      <c r="D16" s="80" t="s">
        <v>117</v>
      </c>
      <c r="E16" s="80" t="s">
        <v>118</v>
      </c>
      <c r="F16" s="132">
        <v>476</v>
      </c>
    </row>
    <row r="17" spans="1:6" ht="12.75">
      <c r="A17" s="144">
        <f t="shared" si="0"/>
        <v>10</v>
      </c>
      <c r="B17" s="145">
        <v>44112</v>
      </c>
      <c r="C17" s="118">
        <v>8010</v>
      </c>
      <c r="D17" s="80" t="s">
        <v>119</v>
      </c>
      <c r="E17" s="80" t="s">
        <v>101</v>
      </c>
      <c r="F17" s="132">
        <v>8195.57</v>
      </c>
    </row>
    <row r="18" spans="1:6" ht="12.75">
      <c r="A18" s="144">
        <f t="shared" si="0"/>
        <v>11</v>
      </c>
      <c r="B18" s="145">
        <v>44112</v>
      </c>
      <c r="C18" s="118">
        <v>8007</v>
      </c>
      <c r="D18" s="80" t="s">
        <v>120</v>
      </c>
      <c r="E18" s="80" t="s">
        <v>121</v>
      </c>
      <c r="F18" s="132">
        <v>28.08</v>
      </c>
    </row>
    <row r="19" spans="1:6" ht="12.75">
      <c r="A19" s="144">
        <f t="shared" si="0"/>
        <v>12</v>
      </c>
      <c r="B19" s="145">
        <v>44112</v>
      </c>
      <c r="C19" s="118">
        <v>8009</v>
      </c>
      <c r="D19" s="80" t="s">
        <v>122</v>
      </c>
      <c r="E19" s="80" t="s">
        <v>106</v>
      </c>
      <c r="F19" s="132">
        <v>1582.7</v>
      </c>
    </row>
    <row r="20" spans="1:6" ht="12.75">
      <c r="A20" s="144">
        <f t="shared" si="0"/>
        <v>13</v>
      </c>
      <c r="B20" s="145">
        <v>44112</v>
      </c>
      <c r="C20" s="118">
        <v>8008</v>
      </c>
      <c r="D20" s="80" t="s">
        <v>115</v>
      </c>
      <c r="E20" s="80" t="s">
        <v>123</v>
      </c>
      <c r="F20" s="132">
        <v>710.52</v>
      </c>
    </row>
    <row r="21" spans="1:6" ht="12.75">
      <c r="A21" s="144">
        <f t="shared" si="0"/>
        <v>14</v>
      </c>
      <c r="B21" s="145">
        <v>44112</v>
      </c>
      <c r="C21" s="146">
        <v>8011</v>
      </c>
      <c r="D21" s="58" t="s">
        <v>115</v>
      </c>
      <c r="E21" s="58" t="s">
        <v>123</v>
      </c>
      <c r="F21" s="132">
        <v>7174.65</v>
      </c>
    </row>
    <row r="22" spans="1:6" ht="12.75">
      <c r="A22" s="144">
        <f t="shared" si="0"/>
        <v>15</v>
      </c>
      <c r="B22" s="145" t="s">
        <v>124</v>
      </c>
      <c r="C22" s="146">
        <v>8038</v>
      </c>
      <c r="D22" s="58" t="s">
        <v>125</v>
      </c>
      <c r="E22" s="58" t="s">
        <v>101</v>
      </c>
      <c r="F22" s="132">
        <v>140.17</v>
      </c>
    </row>
    <row r="23" spans="1:6" ht="12.75">
      <c r="A23" s="144">
        <f t="shared" si="0"/>
        <v>16</v>
      </c>
      <c r="B23" s="145" t="s">
        <v>124</v>
      </c>
      <c r="C23" s="146">
        <v>8040</v>
      </c>
      <c r="D23" s="58" t="s">
        <v>103</v>
      </c>
      <c r="E23" s="58" t="s">
        <v>126</v>
      </c>
      <c r="F23" s="132">
        <v>2370.31</v>
      </c>
    </row>
    <row r="24" spans="1:6" ht="12.75">
      <c r="A24" s="144">
        <f t="shared" si="0"/>
        <v>17</v>
      </c>
      <c r="B24" s="145" t="s">
        <v>124</v>
      </c>
      <c r="C24" s="146">
        <v>8041</v>
      </c>
      <c r="D24" s="58" t="s">
        <v>100</v>
      </c>
      <c r="E24" s="58" t="s">
        <v>127</v>
      </c>
      <c r="F24" s="132">
        <v>200.82</v>
      </c>
    </row>
    <row r="25" spans="1:6" ht="12.75">
      <c r="A25" s="144">
        <f t="shared" si="0"/>
        <v>18</v>
      </c>
      <c r="B25" s="145" t="s">
        <v>124</v>
      </c>
      <c r="C25" s="146">
        <v>8039</v>
      </c>
      <c r="D25" s="58" t="s">
        <v>120</v>
      </c>
      <c r="E25" s="58" t="s">
        <v>121</v>
      </c>
      <c r="F25" s="132">
        <v>14.04</v>
      </c>
    </row>
    <row r="26" spans="1:6" ht="12.75">
      <c r="A26" s="144">
        <f t="shared" si="0"/>
        <v>19</v>
      </c>
      <c r="B26" s="145" t="s">
        <v>124</v>
      </c>
      <c r="C26" s="146">
        <v>8033</v>
      </c>
      <c r="D26" s="58" t="s">
        <v>128</v>
      </c>
      <c r="E26" s="58" t="s">
        <v>129</v>
      </c>
      <c r="F26" s="132">
        <v>885.84</v>
      </c>
    </row>
    <row r="27" spans="1:6" ht="12.75">
      <c r="A27" s="144">
        <f t="shared" si="0"/>
        <v>20</v>
      </c>
      <c r="B27" s="145" t="s">
        <v>124</v>
      </c>
      <c r="C27" s="146">
        <v>8036</v>
      </c>
      <c r="D27" s="58" t="s">
        <v>109</v>
      </c>
      <c r="E27" s="58" t="s">
        <v>130</v>
      </c>
      <c r="F27" s="132">
        <v>41.05</v>
      </c>
    </row>
    <row r="28" spans="1:6" ht="12.75">
      <c r="A28" s="144">
        <f t="shared" si="0"/>
        <v>21</v>
      </c>
      <c r="B28" s="145" t="s">
        <v>124</v>
      </c>
      <c r="C28" s="146">
        <v>8037</v>
      </c>
      <c r="D28" s="58" t="s">
        <v>109</v>
      </c>
      <c r="E28" s="58" t="s">
        <v>130</v>
      </c>
      <c r="F28" s="132">
        <v>97.09</v>
      </c>
    </row>
    <row r="29" spans="1:6" ht="12.75">
      <c r="A29" s="144">
        <f t="shared" si="0"/>
        <v>22</v>
      </c>
      <c r="B29" s="145" t="s">
        <v>124</v>
      </c>
      <c r="C29" s="146">
        <v>8031</v>
      </c>
      <c r="D29" s="58" t="s">
        <v>109</v>
      </c>
      <c r="E29" s="58" t="s">
        <v>130</v>
      </c>
      <c r="F29" s="132">
        <v>487.05</v>
      </c>
    </row>
    <row r="30" spans="1:6" ht="13.5" thickBot="1">
      <c r="A30" s="147">
        <f t="shared" si="0"/>
        <v>23</v>
      </c>
      <c r="B30" s="148" t="s">
        <v>124</v>
      </c>
      <c r="C30" s="123">
        <v>8030</v>
      </c>
      <c r="D30" s="133" t="s">
        <v>109</v>
      </c>
      <c r="E30" s="133" t="s">
        <v>130</v>
      </c>
      <c r="F30" s="134">
        <v>33.06</v>
      </c>
    </row>
    <row r="31" spans="1:6" ht="18.75" customHeight="1" thickBot="1">
      <c r="A31" s="135"/>
      <c r="B31" s="136"/>
      <c r="C31" s="137"/>
      <c r="D31" s="138"/>
      <c r="E31" s="139" t="s">
        <v>131</v>
      </c>
      <c r="F31" s="140">
        <f>SUM(F8:F30)</f>
        <v>1660938.3200000003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43">
      <selection activeCell="C63" sqref="C63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54" t="s">
        <v>21</v>
      </c>
      <c r="B3" s="54"/>
      <c r="C3" s="54"/>
      <c r="D3" s="16"/>
    </row>
    <row r="4" spans="1:10" ht="30" customHeight="1">
      <c r="A4" s="55" t="s">
        <v>31</v>
      </c>
      <c r="B4" s="55"/>
      <c r="C4" s="55"/>
      <c r="D4" s="55"/>
      <c r="E4" s="55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32</v>
      </c>
      <c r="C6" s="13" t="str">
        <f>personal!G6</f>
        <v>05-09 octombrie 2020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38" t="s">
        <v>16</v>
      </c>
      <c r="B8" s="39" t="s">
        <v>17</v>
      </c>
      <c r="C8" s="39" t="s">
        <v>18</v>
      </c>
      <c r="D8" s="39" t="s">
        <v>22</v>
      </c>
      <c r="E8" s="40" t="s">
        <v>19</v>
      </c>
    </row>
    <row r="9" spans="1:5" s="21" customFormat="1" ht="25.5">
      <c r="A9" s="149" t="s">
        <v>132</v>
      </c>
      <c r="B9" s="81" t="s">
        <v>133</v>
      </c>
      <c r="C9" s="82" t="s">
        <v>134</v>
      </c>
      <c r="D9" s="83" t="s">
        <v>135</v>
      </c>
      <c r="E9" s="150">
        <v>1906</v>
      </c>
    </row>
    <row r="10" spans="1:5" s="21" customFormat="1" ht="25.5">
      <c r="A10" s="149" t="s">
        <v>132</v>
      </c>
      <c r="B10" s="81" t="s">
        <v>136</v>
      </c>
      <c r="C10" s="82" t="s">
        <v>134</v>
      </c>
      <c r="D10" s="83" t="s">
        <v>135</v>
      </c>
      <c r="E10" s="150">
        <v>13155</v>
      </c>
    </row>
    <row r="11" spans="1:5" s="21" customFormat="1" ht="25.5">
      <c r="A11" s="149" t="s">
        <v>132</v>
      </c>
      <c r="B11" s="81" t="s">
        <v>137</v>
      </c>
      <c r="C11" s="82" t="s">
        <v>134</v>
      </c>
      <c r="D11" s="83" t="s">
        <v>135</v>
      </c>
      <c r="E11" s="150">
        <v>21247</v>
      </c>
    </row>
    <row r="12" spans="1:5" s="21" customFormat="1" ht="25.5">
      <c r="A12" s="149" t="s">
        <v>132</v>
      </c>
      <c r="B12" s="81" t="s">
        <v>138</v>
      </c>
      <c r="C12" s="82" t="s">
        <v>134</v>
      </c>
      <c r="D12" s="83" t="s">
        <v>135</v>
      </c>
      <c r="E12" s="150">
        <v>1944</v>
      </c>
    </row>
    <row r="13" spans="1:5" s="21" customFormat="1" ht="25.5">
      <c r="A13" s="149" t="s">
        <v>132</v>
      </c>
      <c r="B13" s="81" t="s">
        <v>139</v>
      </c>
      <c r="C13" s="82" t="s">
        <v>134</v>
      </c>
      <c r="D13" s="83" t="s">
        <v>135</v>
      </c>
      <c r="E13" s="150">
        <v>24187</v>
      </c>
    </row>
    <row r="14" spans="1:5" s="21" customFormat="1" ht="25.5">
      <c r="A14" s="149" t="s">
        <v>132</v>
      </c>
      <c r="B14" s="81" t="s">
        <v>140</v>
      </c>
      <c r="C14" s="82" t="s">
        <v>134</v>
      </c>
      <c r="D14" s="83" t="s">
        <v>135</v>
      </c>
      <c r="E14" s="150">
        <v>916</v>
      </c>
    </row>
    <row r="15" spans="1:5" s="21" customFormat="1" ht="25.5">
      <c r="A15" s="149" t="s">
        <v>132</v>
      </c>
      <c r="B15" s="81" t="s">
        <v>141</v>
      </c>
      <c r="C15" s="82" t="s">
        <v>134</v>
      </c>
      <c r="D15" s="83" t="s">
        <v>135</v>
      </c>
      <c r="E15" s="150">
        <v>50784</v>
      </c>
    </row>
    <row r="16" spans="1:5" s="21" customFormat="1" ht="25.5">
      <c r="A16" s="149" t="s">
        <v>132</v>
      </c>
      <c r="B16" s="81" t="s">
        <v>142</v>
      </c>
      <c r="C16" s="82" t="s">
        <v>134</v>
      </c>
      <c r="D16" s="83" t="s">
        <v>135</v>
      </c>
      <c r="E16" s="150">
        <v>1099</v>
      </c>
    </row>
    <row r="17" spans="1:5" s="21" customFormat="1" ht="25.5">
      <c r="A17" s="149" t="s">
        <v>132</v>
      </c>
      <c r="B17" s="81" t="s">
        <v>143</v>
      </c>
      <c r="C17" s="82" t="s">
        <v>134</v>
      </c>
      <c r="D17" s="83" t="s">
        <v>135</v>
      </c>
      <c r="E17" s="150">
        <v>268</v>
      </c>
    </row>
    <row r="18" spans="1:5" ht="25.5">
      <c r="A18" s="149" t="s">
        <v>132</v>
      </c>
      <c r="B18" s="81" t="s">
        <v>144</v>
      </c>
      <c r="C18" s="82" t="s">
        <v>134</v>
      </c>
      <c r="D18" s="83" t="s">
        <v>135</v>
      </c>
      <c r="E18" s="150">
        <v>2753</v>
      </c>
    </row>
    <row r="19" spans="1:5" ht="25.5">
      <c r="A19" s="149" t="s">
        <v>132</v>
      </c>
      <c r="B19" s="81" t="s">
        <v>145</v>
      </c>
      <c r="C19" s="82" t="s">
        <v>134</v>
      </c>
      <c r="D19" s="83" t="s">
        <v>135</v>
      </c>
      <c r="E19" s="150">
        <v>1022</v>
      </c>
    </row>
    <row r="20" spans="1:5" ht="25.5">
      <c r="A20" s="149" t="s">
        <v>132</v>
      </c>
      <c r="B20" s="81" t="s">
        <v>146</v>
      </c>
      <c r="C20" s="82" t="s">
        <v>134</v>
      </c>
      <c r="D20" s="83" t="s">
        <v>135</v>
      </c>
      <c r="E20" s="150">
        <v>5707</v>
      </c>
    </row>
    <row r="21" spans="1:5" ht="25.5">
      <c r="A21" s="149" t="s">
        <v>132</v>
      </c>
      <c r="B21" s="81" t="s">
        <v>147</v>
      </c>
      <c r="C21" s="82" t="s">
        <v>134</v>
      </c>
      <c r="D21" s="83" t="s">
        <v>135</v>
      </c>
      <c r="E21" s="150">
        <v>135</v>
      </c>
    </row>
    <row r="22" spans="1:5" ht="25.5">
      <c r="A22" s="149" t="s">
        <v>132</v>
      </c>
      <c r="B22" s="81" t="s">
        <v>148</v>
      </c>
      <c r="C22" s="82" t="s">
        <v>149</v>
      </c>
      <c r="D22" s="83" t="s">
        <v>135</v>
      </c>
      <c r="E22" s="150">
        <v>10474</v>
      </c>
    </row>
    <row r="23" spans="1:5" ht="25.5">
      <c r="A23" s="149" t="s">
        <v>132</v>
      </c>
      <c r="B23" s="81" t="s">
        <v>150</v>
      </c>
      <c r="C23" s="82" t="s">
        <v>149</v>
      </c>
      <c r="D23" s="83" t="s">
        <v>135</v>
      </c>
      <c r="E23" s="150">
        <v>72541</v>
      </c>
    </row>
    <row r="24" spans="1:5" ht="25.5">
      <c r="A24" s="149" t="s">
        <v>132</v>
      </c>
      <c r="B24" s="81" t="s">
        <v>151</v>
      </c>
      <c r="C24" s="82" t="s">
        <v>149</v>
      </c>
      <c r="D24" s="83" t="s">
        <v>135</v>
      </c>
      <c r="E24" s="150">
        <v>116532</v>
      </c>
    </row>
    <row r="25" spans="1:5" ht="25.5">
      <c r="A25" s="149" t="s">
        <v>132</v>
      </c>
      <c r="B25" s="81" t="s">
        <v>152</v>
      </c>
      <c r="C25" s="82" t="s">
        <v>149</v>
      </c>
      <c r="D25" s="83" t="s">
        <v>135</v>
      </c>
      <c r="E25" s="150">
        <v>10622</v>
      </c>
    </row>
    <row r="26" spans="1:5" ht="25.5">
      <c r="A26" s="149" t="s">
        <v>132</v>
      </c>
      <c r="B26" s="81" t="s">
        <v>153</v>
      </c>
      <c r="C26" s="82" t="s">
        <v>149</v>
      </c>
      <c r="D26" s="83" t="s">
        <v>135</v>
      </c>
      <c r="E26" s="150">
        <v>756</v>
      </c>
    </row>
    <row r="27" spans="1:5" ht="25.5">
      <c r="A27" s="149" t="s">
        <v>132</v>
      </c>
      <c r="B27" s="81" t="s">
        <v>154</v>
      </c>
      <c r="C27" s="82" t="s">
        <v>149</v>
      </c>
      <c r="D27" s="83" t="s">
        <v>135</v>
      </c>
      <c r="E27" s="150">
        <v>132894</v>
      </c>
    </row>
    <row r="28" spans="1:5" ht="25.5">
      <c r="A28" s="149" t="s">
        <v>132</v>
      </c>
      <c r="B28" s="81" t="s">
        <v>155</v>
      </c>
      <c r="C28" s="82" t="s">
        <v>149</v>
      </c>
      <c r="D28" s="83" t="s">
        <v>135</v>
      </c>
      <c r="E28" s="150">
        <v>31226</v>
      </c>
    </row>
    <row r="29" spans="1:5" ht="25.5">
      <c r="A29" s="149" t="s">
        <v>132</v>
      </c>
      <c r="B29" s="81" t="s">
        <v>156</v>
      </c>
      <c r="C29" s="82" t="s">
        <v>149</v>
      </c>
      <c r="D29" s="83" t="s">
        <v>135</v>
      </c>
      <c r="E29" s="150">
        <v>4907</v>
      </c>
    </row>
    <row r="30" spans="1:5" ht="25.5">
      <c r="A30" s="149" t="s">
        <v>132</v>
      </c>
      <c r="B30" s="81" t="s">
        <v>157</v>
      </c>
      <c r="C30" s="82" t="s">
        <v>149</v>
      </c>
      <c r="D30" s="83" t="s">
        <v>135</v>
      </c>
      <c r="E30" s="150">
        <v>5649</v>
      </c>
    </row>
    <row r="31" spans="1:5" ht="25.5">
      <c r="A31" s="149" t="s">
        <v>132</v>
      </c>
      <c r="B31" s="81" t="s">
        <v>158</v>
      </c>
      <c r="C31" s="82" t="s">
        <v>149</v>
      </c>
      <c r="D31" s="83" t="s">
        <v>135</v>
      </c>
      <c r="E31" s="150">
        <v>282304</v>
      </c>
    </row>
    <row r="32" spans="1:5" ht="25.5">
      <c r="A32" s="149" t="s">
        <v>132</v>
      </c>
      <c r="B32" s="81" t="s">
        <v>159</v>
      </c>
      <c r="C32" s="82" t="s">
        <v>149</v>
      </c>
      <c r="D32" s="83" t="s">
        <v>135</v>
      </c>
      <c r="E32" s="150">
        <v>15312</v>
      </c>
    </row>
    <row r="33" spans="1:5" ht="25.5">
      <c r="A33" s="149" t="s">
        <v>132</v>
      </c>
      <c r="B33" s="81" t="s">
        <v>160</v>
      </c>
      <c r="C33" s="82" t="s">
        <v>149</v>
      </c>
      <c r="D33" s="83" t="s">
        <v>135</v>
      </c>
      <c r="E33" s="150">
        <v>6092</v>
      </c>
    </row>
    <row r="34" spans="1:5" ht="25.5">
      <c r="A34" s="149" t="s">
        <v>132</v>
      </c>
      <c r="B34" s="81" t="s">
        <v>161</v>
      </c>
      <c r="C34" s="82" t="s">
        <v>149</v>
      </c>
      <c r="D34" s="83" t="s">
        <v>135</v>
      </c>
      <c r="E34" s="150">
        <v>1492</v>
      </c>
    </row>
    <row r="35" spans="1:5" ht="25.5">
      <c r="A35" s="149" t="s">
        <v>132</v>
      </c>
      <c r="B35" s="81" t="s">
        <v>162</v>
      </c>
      <c r="C35" s="82" t="s">
        <v>149</v>
      </c>
      <c r="D35" s="83" t="s">
        <v>135</v>
      </c>
      <c r="E35" s="150">
        <v>4182</v>
      </c>
    </row>
    <row r="36" spans="1:5" ht="25.5">
      <c r="A36" s="149" t="s">
        <v>132</v>
      </c>
      <c r="B36" s="81" t="s">
        <v>163</v>
      </c>
      <c r="C36" s="82" t="s">
        <v>149</v>
      </c>
      <c r="D36" s="83" t="s">
        <v>135</v>
      </c>
      <c r="E36" s="150">
        <v>72</v>
      </c>
    </row>
    <row r="37" spans="1:5" ht="25.5">
      <c r="A37" s="149" t="s">
        <v>132</v>
      </c>
      <c r="B37" s="81" t="s">
        <v>164</v>
      </c>
      <c r="C37" s="82" t="s">
        <v>149</v>
      </c>
      <c r="D37" s="83" t="s">
        <v>135</v>
      </c>
      <c r="E37" s="150">
        <v>149</v>
      </c>
    </row>
    <row r="38" spans="1:5" ht="25.5">
      <c r="A38" s="149" t="s">
        <v>132</v>
      </c>
      <c r="B38" s="81" t="s">
        <v>165</v>
      </c>
      <c r="C38" s="82" t="s">
        <v>149</v>
      </c>
      <c r="D38" s="83" t="s">
        <v>135</v>
      </c>
      <c r="E38" s="150">
        <v>50</v>
      </c>
    </row>
    <row r="39" spans="1:5" ht="25.5">
      <c r="A39" s="149" t="s">
        <v>132</v>
      </c>
      <c r="B39" s="81" t="s">
        <v>166</v>
      </c>
      <c r="C39" s="82" t="s">
        <v>149</v>
      </c>
      <c r="D39" s="83" t="s">
        <v>135</v>
      </c>
      <c r="E39" s="150">
        <v>100</v>
      </c>
    </row>
    <row r="40" spans="1:5" ht="25.5">
      <c r="A40" s="149" t="s">
        <v>132</v>
      </c>
      <c r="B40" s="81" t="s">
        <v>167</v>
      </c>
      <c r="C40" s="82" t="s">
        <v>149</v>
      </c>
      <c r="D40" s="83" t="s">
        <v>135</v>
      </c>
      <c r="E40" s="150">
        <v>60</v>
      </c>
    </row>
    <row r="41" spans="1:5" ht="25.5">
      <c r="A41" s="149" t="s">
        <v>132</v>
      </c>
      <c r="B41" s="81" t="s">
        <v>168</v>
      </c>
      <c r="C41" s="82" t="s">
        <v>149</v>
      </c>
      <c r="D41" s="83" t="s">
        <v>135</v>
      </c>
      <c r="E41" s="150">
        <v>100</v>
      </c>
    </row>
    <row r="42" spans="1:5" ht="25.5">
      <c r="A42" s="149" t="s">
        <v>132</v>
      </c>
      <c r="B42" s="81" t="s">
        <v>169</v>
      </c>
      <c r="C42" s="82" t="s">
        <v>149</v>
      </c>
      <c r="D42" s="83" t="s">
        <v>135</v>
      </c>
      <c r="E42" s="150">
        <v>50</v>
      </c>
    </row>
    <row r="43" spans="1:5" ht="25.5">
      <c r="A43" s="149" t="s">
        <v>132</v>
      </c>
      <c r="B43" s="81" t="s">
        <v>170</v>
      </c>
      <c r="C43" s="82" t="s">
        <v>149</v>
      </c>
      <c r="D43" s="83" t="s">
        <v>135</v>
      </c>
      <c r="E43" s="150">
        <v>100</v>
      </c>
    </row>
    <row r="44" spans="1:5" ht="25.5">
      <c r="A44" s="149" t="s">
        <v>132</v>
      </c>
      <c r="B44" s="81" t="s">
        <v>171</v>
      </c>
      <c r="C44" s="82" t="s">
        <v>149</v>
      </c>
      <c r="D44" s="83" t="s">
        <v>135</v>
      </c>
      <c r="E44" s="150">
        <v>150</v>
      </c>
    </row>
    <row r="45" spans="1:5" ht="25.5">
      <c r="A45" s="149" t="s">
        <v>132</v>
      </c>
      <c r="B45" s="81" t="s">
        <v>172</v>
      </c>
      <c r="C45" s="82" t="s">
        <v>173</v>
      </c>
      <c r="D45" s="83" t="s">
        <v>135</v>
      </c>
      <c r="E45" s="150">
        <v>709</v>
      </c>
    </row>
    <row r="46" spans="1:5" ht="25.5">
      <c r="A46" s="149" t="s">
        <v>132</v>
      </c>
      <c r="B46" s="81" t="s">
        <v>174</v>
      </c>
      <c r="C46" s="82" t="s">
        <v>173</v>
      </c>
      <c r="D46" s="83" t="s">
        <v>135</v>
      </c>
      <c r="E46" s="150">
        <v>16279</v>
      </c>
    </row>
    <row r="47" spans="1:5" ht="25.5">
      <c r="A47" s="149" t="s">
        <v>132</v>
      </c>
      <c r="B47" s="81" t="s">
        <v>175</v>
      </c>
      <c r="C47" s="82" t="s">
        <v>173</v>
      </c>
      <c r="D47" s="83" t="s">
        <v>135</v>
      </c>
      <c r="E47" s="150">
        <v>49370</v>
      </c>
    </row>
    <row r="48" spans="1:5" ht="25.5">
      <c r="A48" s="149" t="s">
        <v>132</v>
      </c>
      <c r="B48" s="81" t="s">
        <v>176</v>
      </c>
      <c r="C48" s="82" t="s">
        <v>173</v>
      </c>
      <c r="D48" s="83" t="s">
        <v>135</v>
      </c>
      <c r="E48" s="150">
        <v>1203</v>
      </c>
    </row>
    <row r="49" spans="1:5" ht="25.5">
      <c r="A49" s="149" t="s">
        <v>132</v>
      </c>
      <c r="B49" s="81" t="s">
        <v>177</v>
      </c>
      <c r="C49" s="82" t="s">
        <v>173</v>
      </c>
      <c r="D49" s="83" t="s">
        <v>135</v>
      </c>
      <c r="E49" s="150">
        <v>11234</v>
      </c>
    </row>
    <row r="50" spans="1:5" ht="25.5">
      <c r="A50" s="149" t="s">
        <v>132</v>
      </c>
      <c r="B50" s="81" t="s">
        <v>178</v>
      </c>
      <c r="C50" s="82" t="s">
        <v>173</v>
      </c>
      <c r="D50" s="83" t="s">
        <v>135</v>
      </c>
      <c r="E50" s="150">
        <v>36916</v>
      </c>
    </row>
    <row r="51" spans="1:5" ht="25.5">
      <c r="A51" s="149" t="s">
        <v>132</v>
      </c>
      <c r="B51" s="81" t="s">
        <v>179</v>
      </c>
      <c r="C51" s="82" t="s">
        <v>173</v>
      </c>
      <c r="D51" s="83" t="s">
        <v>135</v>
      </c>
      <c r="E51" s="150">
        <v>166</v>
      </c>
    </row>
    <row r="52" spans="1:5" ht="25.5">
      <c r="A52" s="149" t="s">
        <v>132</v>
      </c>
      <c r="B52" s="81" t="s">
        <v>180</v>
      </c>
      <c r="C52" s="82" t="s">
        <v>173</v>
      </c>
      <c r="D52" s="83" t="s">
        <v>135</v>
      </c>
      <c r="E52" s="150">
        <v>1430</v>
      </c>
    </row>
    <row r="53" spans="1:5" ht="25.5">
      <c r="A53" s="149" t="s">
        <v>132</v>
      </c>
      <c r="B53" s="81" t="s">
        <v>181</v>
      </c>
      <c r="C53" s="82" t="s">
        <v>173</v>
      </c>
      <c r="D53" s="83" t="s">
        <v>135</v>
      </c>
      <c r="E53" s="150">
        <v>744</v>
      </c>
    </row>
    <row r="54" spans="1:5" ht="25.5">
      <c r="A54" s="149" t="s">
        <v>132</v>
      </c>
      <c r="B54" s="81" t="s">
        <v>182</v>
      </c>
      <c r="C54" s="82" t="s">
        <v>173</v>
      </c>
      <c r="D54" s="83" t="s">
        <v>135</v>
      </c>
      <c r="E54" s="150">
        <v>86607</v>
      </c>
    </row>
    <row r="55" spans="1:5" ht="25.5">
      <c r="A55" s="149" t="s">
        <v>132</v>
      </c>
      <c r="B55" s="81" t="s">
        <v>183</v>
      </c>
      <c r="C55" s="82" t="s">
        <v>173</v>
      </c>
      <c r="D55" s="83" t="s">
        <v>135</v>
      </c>
      <c r="E55" s="150">
        <v>4657</v>
      </c>
    </row>
    <row r="56" spans="1:5" ht="25.5">
      <c r="A56" s="149" t="s">
        <v>132</v>
      </c>
      <c r="B56" s="81" t="s">
        <v>184</v>
      </c>
      <c r="C56" s="82" t="s">
        <v>173</v>
      </c>
      <c r="D56" s="83" t="s">
        <v>135</v>
      </c>
      <c r="E56" s="150">
        <v>48</v>
      </c>
    </row>
    <row r="57" spans="1:5" ht="25.5">
      <c r="A57" s="149" t="s">
        <v>132</v>
      </c>
      <c r="B57" s="81" t="s">
        <v>185</v>
      </c>
      <c r="C57" s="82" t="s">
        <v>173</v>
      </c>
      <c r="D57" s="83" t="s">
        <v>135</v>
      </c>
      <c r="E57" s="150">
        <v>4693</v>
      </c>
    </row>
    <row r="58" spans="1:5" ht="25.5">
      <c r="A58" s="149" t="s">
        <v>132</v>
      </c>
      <c r="B58" s="81" t="s">
        <v>186</v>
      </c>
      <c r="C58" s="82" t="s">
        <v>173</v>
      </c>
      <c r="D58" s="83" t="s">
        <v>135</v>
      </c>
      <c r="E58" s="150">
        <v>145</v>
      </c>
    </row>
    <row r="59" spans="1:5" ht="25.5">
      <c r="A59" s="149" t="s">
        <v>132</v>
      </c>
      <c r="B59" s="81" t="s">
        <v>187</v>
      </c>
      <c r="C59" s="82" t="s">
        <v>173</v>
      </c>
      <c r="D59" s="83" t="s">
        <v>135</v>
      </c>
      <c r="E59" s="150">
        <v>1000</v>
      </c>
    </row>
    <row r="60" spans="1:5" ht="25.5">
      <c r="A60" s="149" t="s">
        <v>188</v>
      </c>
      <c r="B60" s="81" t="s">
        <v>189</v>
      </c>
      <c r="C60" s="82" t="s">
        <v>198</v>
      </c>
      <c r="D60" s="83" t="s">
        <v>190</v>
      </c>
      <c r="E60" s="150">
        <v>1528.07</v>
      </c>
    </row>
    <row r="61" spans="1:5" ht="25.5">
      <c r="A61" s="149" t="s">
        <v>188</v>
      </c>
      <c r="B61" s="84" t="s">
        <v>191</v>
      </c>
      <c r="C61" s="82" t="s">
        <v>198</v>
      </c>
      <c r="D61" s="83" t="s">
        <v>190</v>
      </c>
      <c r="E61" s="151">
        <v>8456.05</v>
      </c>
    </row>
    <row r="62" spans="1:5" ht="25.5">
      <c r="A62" s="149" t="s">
        <v>188</v>
      </c>
      <c r="B62" s="84" t="s">
        <v>192</v>
      </c>
      <c r="C62" s="85" t="s">
        <v>193</v>
      </c>
      <c r="D62" s="44" t="s">
        <v>194</v>
      </c>
      <c r="E62" s="151">
        <v>8386.05</v>
      </c>
    </row>
    <row r="63" spans="1:5" ht="25.5">
      <c r="A63" s="149" t="s">
        <v>188</v>
      </c>
      <c r="B63" s="81" t="s">
        <v>195</v>
      </c>
      <c r="C63" s="85" t="s">
        <v>196</v>
      </c>
      <c r="D63" s="44" t="s">
        <v>194</v>
      </c>
      <c r="E63" s="150">
        <v>43973.95</v>
      </c>
    </row>
    <row r="64" spans="1:5" s="157" customFormat="1" ht="23.25" customHeight="1" thickBot="1">
      <c r="A64" s="152" t="s">
        <v>20</v>
      </c>
      <c r="B64" s="153"/>
      <c r="C64" s="154"/>
      <c r="D64" s="155"/>
      <c r="E64" s="156">
        <f>SUM(E9:E63)</f>
        <v>1098482.1199999999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54" t="s">
        <v>21</v>
      </c>
      <c r="B3" s="54"/>
      <c r="C3" s="54"/>
      <c r="D3" s="16"/>
    </row>
    <row r="4" spans="1:10" ht="19.5" customHeight="1">
      <c r="A4" s="55" t="s">
        <v>23</v>
      </c>
      <c r="B4" s="55"/>
      <c r="C4" s="55"/>
      <c r="D4" s="55"/>
      <c r="E4" s="55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32</v>
      </c>
      <c r="C6" s="13" t="str">
        <f>personal!G6</f>
        <v>05-09 octombrie 2020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38" t="s">
        <v>16</v>
      </c>
      <c r="B8" s="39" t="s">
        <v>17</v>
      </c>
      <c r="C8" s="39" t="s">
        <v>18</v>
      </c>
      <c r="D8" s="39" t="s">
        <v>22</v>
      </c>
      <c r="E8" s="40" t="s">
        <v>19</v>
      </c>
    </row>
    <row r="9" spans="1:5" s="21" customFormat="1" ht="22.5" customHeight="1">
      <c r="A9" s="189" t="s">
        <v>199</v>
      </c>
      <c r="B9" s="186">
        <v>7337</v>
      </c>
      <c r="C9" s="187" t="s">
        <v>201</v>
      </c>
      <c r="D9" s="188" t="s">
        <v>200</v>
      </c>
      <c r="E9" s="190">
        <v>23324</v>
      </c>
    </row>
    <row r="10" spans="1:5" s="21" customFormat="1" ht="12.75">
      <c r="A10" s="29"/>
      <c r="B10" s="27"/>
      <c r="C10" s="28"/>
      <c r="D10" s="28"/>
      <c r="E10" s="30"/>
    </row>
    <row r="11" spans="1:5" s="21" customFormat="1" ht="13.5" thickBot="1">
      <c r="A11" s="45"/>
      <c r="B11" s="46"/>
      <c r="C11" s="47"/>
      <c r="D11" s="47"/>
      <c r="E11" s="48"/>
    </row>
    <row r="12" spans="1:5" ht="21.75" customHeight="1" thickBot="1">
      <c r="A12" s="41" t="s">
        <v>20</v>
      </c>
      <c r="B12" s="42"/>
      <c r="C12" s="42"/>
      <c r="D12" s="42"/>
      <c r="E12" s="43">
        <f>SUM(E9:E11)</f>
        <v>23324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1">
      <selection activeCell="I57" sqref="I57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14.7109375" style="5" customWidth="1"/>
    <col min="4" max="4" width="24.7109375" style="5" customWidth="1"/>
    <col min="5" max="5" width="39.421875" style="5" customWidth="1"/>
    <col min="6" max="6" width="15.00390625" style="5" customWidth="1"/>
    <col min="7" max="16384" width="10.421875" style="5" customWidth="1"/>
  </cols>
  <sheetData>
    <row r="1" spans="1:6" ht="12.75">
      <c r="A1" s="7" t="s">
        <v>24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7" t="s">
        <v>25</v>
      </c>
      <c r="B3" s="8"/>
      <c r="C3" s="6"/>
      <c r="D3" s="8"/>
      <c r="E3" s="9"/>
      <c r="F3" s="6"/>
    </row>
    <row r="4" spans="1:6" ht="12.75">
      <c r="A4" s="7" t="s">
        <v>26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3" t="s">
        <v>32</v>
      </c>
      <c r="D6" s="32" t="str">
        <f>personal!G6</f>
        <v>05-09 octombrie 2020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49" t="s">
        <v>9</v>
      </c>
      <c r="B8" s="50" t="s">
        <v>10</v>
      </c>
      <c r="C8" s="51" t="s">
        <v>11</v>
      </c>
      <c r="D8" s="50" t="s">
        <v>27</v>
      </c>
      <c r="E8" s="50" t="s">
        <v>28</v>
      </c>
      <c r="F8" s="52" t="s">
        <v>29</v>
      </c>
    </row>
    <row r="9" spans="1:6" ht="12.75">
      <c r="A9" s="172">
        <v>1</v>
      </c>
      <c r="B9" s="173">
        <v>44109</v>
      </c>
      <c r="C9" s="174">
        <v>7363</v>
      </c>
      <c r="D9" s="174" t="s">
        <v>79</v>
      </c>
      <c r="E9" s="175" t="s">
        <v>80</v>
      </c>
      <c r="F9" s="176">
        <v>200</v>
      </c>
    </row>
    <row r="10" spans="1:6" ht="12.75">
      <c r="A10" s="168">
        <v>2</v>
      </c>
      <c r="B10" s="162">
        <v>44109</v>
      </c>
      <c r="C10" s="163">
        <v>7364</v>
      </c>
      <c r="D10" s="163" t="s">
        <v>79</v>
      </c>
      <c r="E10" s="164" t="s">
        <v>80</v>
      </c>
      <c r="F10" s="169">
        <v>110</v>
      </c>
    </row>
    <row r="11" spans="1:6" ht="12.75">
      <c r="A11" s="168">
        <v>3</v>
      </c>
      <c r="B11" s="162">
        <v>44109</v>
      </c>
      <c r="C11" s="165">
        <v>7367</v>
      </c>
      <c r="D11" s="163" t="s">
        <v>81</v>
      </c>
      <c r="E11" s="164" t="s">
        <v>82</v>
      </c>
      <c r="F11" s="169">
        <v>188.02</v>
      </c>
    </row>
    <row r="12" spans="1:6" ht="12.75">
      <c r="A12" s="168">
        <v>4</v>
      </c>
      <c r="B12" s="162">
        <v>44109</v>
      </c>
      <c r="C12" s="163">
        <v>7368</v>
      </c>
      <c r="D12" s="163" t="s">
        <v>83</v>
      </c>
      <c r="E12" s="164" t="s">
        <v>84</v>
      </c>
      <c r="F12" s="169">
        <v>3000</v>
      </c>
    </row>
    <row r="13" spans="1:256" ht="12.75">
      <c r="A13" s="168">
        <v>5</v>
      </c>
      <c r="B13" s="162">
        <v>44109</v>
      </c>
      <c r="C13" s="163">
        <v>7371</v>
      </c>
      <c r="D13" s="163" t="s">
        <v>79</v>
      </c>
      <c r="E13" s="164" t="s">
        <v>80</v>
      </c>
      <c r="F13" s="169">
        <v>500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68">
        <v>6</v>
      </c>
      <c r="B14" s="162">
        <v>44109</v>
      </c>
      <c r="C14" s="163">
        <v>7373</v>
      </c>
      <c r="D14" s="163" t="s">
        <v>79</v>
      </c>
      <c r="E14" s="164" t="s">
        <v>80</v>
      </c>
      <c r="F14" s="169">
        <v>200</v>
      </c>
    </row>
    <row r="15" spans="1:6" ht="12.75">
      <c r="A15" s="168">
        <v>7</v>
      </c>
      <c r="B15" s="162">
        <v>44109</v>
      </c>
      <c r="C15" s="163">
        <v>7375</v>
      </c>
      <c r="D15" s="163" t="s">
        <v>79</v>
      </c>
      <c r="E15" s="164" t="s">
        <v>80</v>
      </c>
      <c r="F15" s="169">
        <v>50</v>
      </c>
    </row>
    <row r="16" spans="1:6" ht="12.75">
      <c r="A16" s="168">
        <v>8</v>
      </c>
      <c r="B16" s="162">
        <v>44109</v>
      </c>
      <c r="C16" s="163">
        <v>7361</v>
      </c>
      <c r="D16" s="163" t="s">
        <v>83</v>
      </c>
      <c r="E16" s="164" t="s">
        <v>84</v>
      </c>
      <c r="F16" s="169">
        <v>2000</v>
      </c>
    </row>
    <row r="17" spans="1:6" ht="12.75">
      <c r="A17" s="168">
        <v>9</v>
      </c>
      <c r="B17" s="162">
        <v>44109</v>
      </c>
      <c r="C17" s="163">
        <v>7362</v>
      </c>
      <c r="D17" s="163" t="s">
        <v>81</v>
      </c>
      <c r="E17" s="164" t="s">
        <v>84</v>
      </c>
      <c r="F17" s="169">
        <v>14139.04</v>
      </c>
    </row>
    <row r="18" spans="1:6" ht="12.75">
      <c r="A18" s="168">
        <v>10</v>
      </c>
      <c r="B18" s="162">
        <v>44109</v>
      </c>
      <c r="C18" s="163">
        <v>7376</v>
      </c>
      <c r="D18" s="163" t="s">
        <v>79</v>
      </c>
      <c r="E18" s="164" t="s">
        <v>80</v>
      </c>
      <c r="F18" s="169">
        <v>100</v>
      </c>
    </row>
    <row r="19" spans="1:6" ht="12.75">
      <c r="A19" s="168">
        <v>11</v>
      </c>
      <c r="B19" s="162">
        <v>44109</v>
      </c>
      <c r="C19" s="163">
        <v>7374</v>
      </c>
      <c r="D19" s="163" t="s">
        <v>79</v>
      </c>
      <c r="E19" s="164" t="s">
        <v>80</v>
      </c>
      <c r="F19" s="169">
        <v>150</v>
      </c>
    </row>
    <row r="20" spans="1:6" ht="12.75">
      <c r="A20" s="168">
        <v>12</v>
      </c>
      <c r="B20" s="162">
        <v>44109</v>
      </c>
      <c r="C20" s="163">
        <v>7372</v>
      </c>
      <c r="D20" s="163" t="s">
        <v>79</v>
      </c>
      <c r="E20" s="164" t="s">
        <v>80</v>
      </c>
      <c r="F20" s="169">
        <v>150</v>
      </c>
    </row>
    <row r="21" spans="1:6" ht="12.75">
      <c r="A21" s="168">
        <v>13</v>
      </c>
      <c r="B21" s="162">
        <v>44109</v>
      </c>
      <c r="C21" s="163">
        <v>7370</v>
      </c>
      <c r="D21" s="163" t="s">
        <v>79</v>
      </c>
      <c r="E21" s="164" t="s">
        <v>80</v>
      </c>
      <c r="F21" s="169">
        <v>20</v>
      </c>
    </row>
    <row r="22" spans="1:6" ht="12.75">
      <c r="A22" s="168">
        <v>14</v>
      </c>
      <c r="B22" s="162">
        <v>44111</v>
      </c>
      <c r="C22" s="163">
        <v>7406</v>
      </c>
      <c r="D22" s="163" t="s">
        <v>79</v>
      </c>
      <c r="E22" s="164" t="s">
        <v>80</v>
      </c>
      <c r="F22" s="169">
        <v>200</v>
      </c>
    </row>
    <row r="23" spans="1:6" ht="12.75">
      <c r="A23" s="168">
        <v>15</v>
      </c>
      <c r="B23" s="162">
        <v>44111</v>
      </c>
      <c r="C23" s="163">
        <v>7407</v>
      </c>
      <c r="D23" s="163" t="s">
        <v>79</v>
      </c>
      <c r="E23" s="164" t="s">
        <v>80</v>
      </c>
      <c r="F23" s="169">
        <v>300</v>
      </c>
    </row>
    <row r="24" spans="1:6" ht="12.75">
      <c r="A24" s="168">
        <v>16</v>
      </c>
      <c r="B24" s="162">
        <v>44111</v>
      </c>
      <c r="C24" s="163">
        <v>7408</v>
      </c>
      <c r="D24" s="163" t="s">
        <v>79</v>
      </c>
      <c r="E24" s="164" t="s">
        <v>80</v>
      </c>
      <c r="F24" s="169">
        <v>150</v>
      </c>
    </row>
    <row r="25" spans="1:6" ht="12.75">
      <c r="A25" s="168">
        <v>17</v>
      </c>
      <c r="B25" s="162">
        <v>44111</v>
      </c>
      <c r="C25" s="163">
        <v>7409</v>
      </c>
      <c r="D25" s="163" t="s">
        <v>79</v>
      </c>
      <c r="E25" s="164" t="s">
        <v>80</v>
      </c>
      <c r="F25" s="169">
        <v>100</v>
      </c>
    </row>
    <row r="26" spans="1:6" ht="12.75">
      <c r="A26" s="168">
        <v>18</v>
      </c>
      <c r="B26" s="162">
        <v>44111</v>
      </c>
      <c r="C26" s="163">
        <v>7410</v>
      </c>
      <c r="D26" s="163" t="s">
        <v>79</v>
      </c>
      <c r="E26" s="164" t="s">
        <v>80</v>
      </c>
      <c r="F26" s="169">
        <v>100</v>
      </c>
    </row>
    <row r="27" spans="1:6" ht="12.75">
      <c r="A27" s="168">
        <v>19</v>
      </c>
      <c r="B27" s="162">
        <v>44111</v>
      </c>
      <c r="C27" s="163">
        <v>7411</v>
      </c>
      <c r="D27" s="163" t="s">
        <v>79</v>
      </c>
      <c r="E27" s="164" t="s">
        <v>80</v>
      </c>
      <c r="F27" s="169">
        <v>20</v>
      </c>
    </row>
    <row r="28" spans="1:6" ht="12.75">
      <c r="A28" s="168">
        <v>20</v>
      </c>
      <c r="B28" s="162">
        <v>44111</v>
      </c>
      <c r="C28" s="163">
        <v>7412</v>
      </c>
      <c r="D28" s="163" t="s">
        <v>79</v>
      </c>
      <c r="E28" s="164" t="s">
        <v>80</v>
      </c>
      <c r="F28" s="169">
        <v>80</v>
      </c>
    </row>
    <row r="29" spans="1:6" ht="12.75">
      <c r="A29" s="168">
        <v>21</v>
      </c>
      <c r="B29" s="162">
        <v>44111</v>
      </c>
      <c r="C29" s="163">
        <v>7413</v>
      </c>
      <c r="D29" s="163" t="s">
        <v>79</v>
      </c>
      <c r="E29" s="164" t="s">
        <v>80</v>
      </c>
      <c r="F29" s="169">
        <v>220</v>
      </c>
    </row>
    <row r="30" spans="1:6" ht="12.75">
      <c r="A30" s="168">
        <v>22</v>
      </c>
      <c r="B30" s="162">
        <v>44111</v>
      </c>
      <c r="C30" s="163">
        <v>7414</v>
      </c>
      <c r="D30" s="163" t="s">
        <v>79</v>
      </c>
      <c r="E30" s="164" t="s">
        <v>80</v>
      </c>
      <c r="F30" s="169">
        <v>100</v>
      </c>
    </row>
    <row r="31" spans="1:6" ht="12.75">
      <c r="A31" s="168">
        <v>23</v>
      </c>
      <c r="B31" s="162">
        <v>44111</v>
      </c>
      <c r="C31" s="163">
        <v>7415</v>
      </c>
      <c r="D31" s="163" t="s">
        <v>79</v>
      </c>
      <c r="E31" s="164" t="s">
        <v>80</v>
      </c>
      <c r="F31" s="169">
        <v>116.45</v>
      </c>
    </row>
    <row r="32" spans="1:6" ht="12.75">
      <c r="A32" s="168">
        <v>24</v>
      </c>
      <c r="B32" s="162">
        <v>44111</v>
      </c>
      <c r="C32" s="163">
        <v>7416</v>
      </c>
      <c r="D32" s="163" t="s">
        <v>79</v>
      </c>
      <c r="E32" s="164" t="s">
        <v>80</v>
      </c>
      <c r="F32" s="169">
        <v>115</v>
      </c>
    </row>
    <row r="33" spans="1:6" ht="12.75">
      <c r="A33" s="168">
        <v>25</v>
      </c>
      <c r="B33" s="162">
        <v>44111</v>
      </c>
      <c r="C33" s="163">
        <v>7417</v>
      </c>
      <c r="D33" s="163" t="s">
        <v>79</v>
      </c>
      <c r="E33" s="164" t="s">
        <v>80</v>
      </c>
      <c r="F33" s="169">
        <v>126.19</v>
      </c>
    </row>
    <row r="34" spans="1:6" ht="12.75">
      <c r="A34" s="168">
        <v>26</v>
      </c>
      <c r="B34" s="162">
        <v>44111</v>
      </c>
      <c r="C34" s="163">
        <v>7418</v>
      </c>
      <c r="D34" s="163" t="s">
        <v>79</v>
      </c>
      <c r="E34" s="164" t="s">
        <v>80</v>
      </c>
      <c r="F34" s="169">
        <v>200</v>
      </c>
    </row>
    <row r="35" spans="1:6" ht="12.75">
      <c r="A35" s="168">
        <v>27</v>
      </c>
      <c r="B35" s="162">
        <v>44111</v>
      </c>
      <c r="C35" s="163">
        <v>7420</v>
      </c>
      <c r="D35" s="163" t="s">
        <v>79</v>
      </c>
      <c r="E35" s="164" t="s">
        <v>80</v>
      </c>
      <c r="F35" s="169">
        <v>50</v>
      </c>
    </row>
    <row r="36" spans="1:6" ht="12.75">
      <c r="A36" s="168">
        <v>28</v>
      </c>
      <c r="B36" s="162">
        <v>44111</v>
      </c>
      <c r="C36" s="163">
        <v>7421</v>
      </c>
      <c r="D36" s="163" t="s">
        <v>79</v>
      </c>
      <c r="E36" s="164" t="s">
        <v>80</v>
      </c>
      <c r="F36" s="169">
        <v>20</v>
      </c>
    </row>
    <row r="37" spans="1:6" ht="12.75">
      <c r="A37" s="168">
        <v>29</v>
      </c>
      <c r="B37" s="162">
        <v>44111</v>
      </c>
      <c r="C37" s="163">
        <v>7422</v>
      </c>
      <c r="D37" s="163" t="s">
        <v>79</v>
      </c>
      <c r="E37" s="164" t="s">
        <v>80</v>
      </c>
      <c r="F37" s="169">
        <v>100</v>
      </c>
    </row>
    <row r="38" spans="1:6" ht="12.75">
      <c r="A38" s="168">
        <v>30</v>
      </c>
      <c r="B38" s="162">
        <v>44112</v>
      </c>
      <c r="C38" s="163">
        <v>7992</v>
      </c>
      <c r="D38" s="163" t="s">
        <v>83</v>
      </c>
      <c r="E38" s="164" t="s">
        <v>84</v>
      </c>
      <c r="F38" s="169">
        <v>11768</v>
      </c>
    </row>
    <row r="39" spans="1:6" ht="12.75">
      <c r="A39" s="168">
        <v>31</v>
      </c>
      <c r="B39" s="162">
        <v>44112</v>
      </c>
      <c r="C39" s="163">
        <v>7993</v>
      </c>
      <c r="D39" s="163" t="s">
        <v>83</v>
      </c>
      <c r="E39" s="164" t="s">
        <v>85</v>
      </c>
      <c r="F39" s="169">
        <v>2367.8</v>
      </c>
    </row>
    <row r="40" spans="1:6" ht="12.75">
      <c r="A40" s="168">
        <v>32</v>
      </c>
      <c r="B40" s="162">
        <v>44112</v>
      </c>
      <c r="C40" s="163">
        <v>7996</v>
      </c>
      <c r="D40" s="163" t="s">
        <v>83</v>
      </c>
      <c r="E40" s="164" t="s">
        <v>84</v>
      </c>
      <c r="F40" s="169">
        <v>2079.2</v>
      </c>
    </row>
    <row r="41" spans="1:6" ht="12.75">
      <c r="A41" s="168">
        <v>33</v>
      </c>
      <c r="B41" s="162">
        <v>44112</v>
      </c>
      <c r="C41" s="163">
        <v>7998</v>
      </c>
      <c r="D41" s="163" t="s">
        <v>83</v>
      </c>
      <c r="E41" s="164" t="s">
        <v>84</v>
      </c>
      <c r="F41" s="169">
        <v>1100</v>
      </c>
    </row>
    <row r="42" spans="1:6" ht="12.75">
      <c r="A42" s="168">
        <v>34</v>
      </c>
      <c r="B42" s="162">
        <v>44112</v>
      </c>
      <c r="C42" s="163">
        <v>8000</v>
      </c>
      <c r="D42" s="163" t="s">
        <v>83</v>
      </c>
      <c r="E42" s="164" t="s">
        <v>85</v>
      </c>
      <c r="F42" s="169">
        <v>7417.5</v>
      </c>
    </row>
    <row r="43" spans="1:6" ht="12.75">
      <c r="A43" s="168">
        <v>35</v>
      </c>
      <c r="B43" s="162">
        <v>44112</v>
      </c>
      <c r="C43" s="163">
        <v>8002</v>
      </c>
      <c r="D43" s="163" t="s">
        <v>83</v>
      </c>
      <c r="E43" s="164" t="s">
        <v>85</v>
      </c>
      <c r="F43" s="169">
        <v>1779.49</v>
      </c>
    </row>
    <row r="44" spans="1:6" ht="12.75">
      <c r="A44" s="168">
        <v>36</v>
      </c>
      <c r="B44" s="162">
        <v>44112</v>
      </c>
      <c r="C44" s="163">
        <v>8004</v>
      </c>
      <c r="D44" s="163" t="s">
        <v>81</v>
      </c>
      <c r="E44" s="164" t="s">
        <v>84</v>
      </c>
      <c r="F44" s="169">
        <v>2100</v>
      </c>
    </row>
    <row r="45" spans="1:6" ht="12.75">
      <c r="A45" s="168">
        <v>37</v>
      </c>
      <c r="B45" s="162">
        <v>44112</v>
      </c>
      <c r="C45" s="163">
        <v>8006</v>
      </c>
      <c r="D45" s="163" t="s">
        <v>83</v>
      </c>
      <c r="E45" s="164" t="s">
        <v>86</v>
      </c>
      <c r="F45" s="169">
        <v>3158.95</v>
      </c>
    </row>
    <row r="46" spans="1:6" ht="12.75">
      <c r="A46" s="168">
        <v>38</v>
      </c>
      <c r="B46" s="162">
        <v>44112</v>
      </c>
      <c r="C46" s="163">
        <v>8005</v>
      </c>
      <c r="D46" s="163" t="s">
        <v>83</v>
      </c>
      <c r="E46" s="164" t="s">
        <v>84</v>
      </c>
      <c r="F46" s="169">
        <v>1420.2</v>
      </c>
    </row>
    <row r="47" spans="1:6" ht="12.75">
      <c r="A47" s="168">
        <v>39</v>
      </c>
      <c r="B47" s="162">
        <v>44112</v>
      </c>
      <c r="C47" s="163">
        <v>8003</v>
      </c>
      <c r="D47" s="163" t="s">
        <v>83</v>
      </c>
      <c r="E47" s="164" t="s">
        <v>84</v>
      </c>
      <c r="F47" s="169">
        <v>2700</v>
      </c>
    </row>
    <row r="48" spans="1:6" ht="12.75">
      <c r="A48" s="168">
        <v>40</v>
      </c>
      <c r="B48" s="162">
        <v>44112</v>
      </c>
      <c r="C48" s="163">
        <v>8001</v>
      </c>
      <c r="D48" s="163" t="s">
        <v>81</v>
      </c>
      <c r="E48" s="164" t="s">
        <v>84</v>
      </c>
      <c r="F48" s="169">
        <v>4316.11</v>
      </c>
    </row>
    <row r="49" spans="1:6" ht="12.75">
      <c r="A49" s="168">
        <v>41</v>
      </c>
      <c r="B49" s="162">
        <v>44112</v>
      </c>
      <c r="C49" s="163">
        <v>7999</v>
      </c>
      <c r="D49" s="163" t="s">
        <v>83</v>
      </c>
      <c r="E49" s="164" t="s">
        <v>84</v>
      </c>
      <c r="F49" s="169">
        <v>1550</v>
      </c>
    </row>
    <row r="50" spans="1:6" ht="12.75">
      <c r="A50" s="168">
        <v>42</v>
      </c>
      <c r="B50" s="162">
        <v>44112</v>
      </c>
      <c r="C50" s="163">
        <v>7997</v>
      </c>
      <c r="D50" s="163" t="s">
        <v>83</v>
      </c>
      <c r="E50" s="164" t="s">
        <v>85</v>
      </c>
      <c r="F50" s="169">
        <v>2023.06</v>
      </c>
    </row>
    <row r="51" spans="1:6" ht="12.75">
      <c r="A51" s="168">
        <v>43</v>
      </c>
      <c r="B51" s="162">
        <v>44112</v>
      </c>
      <c r="C51" s="163">
        <v>7995</v>
      </c>
      <c r="D51" s="163" t="s">
        <v>81</v>
      </c>
      <c r="E51" s="164" t="s">
        <v>82</v>
      </c>
      <c r="F51" s="169">
        <v>67.83</v>
      </c>
    </row>
    <row r="52" spans="1:6" ht="12.75">
      <c r="A52" s="168">
        <v>44</v>
      </c>
      <c r="B52" s="162">
        <v>44112</v>
      </c>
      <c r="C52" s="163">
        <v>7994</v>
      </c>
      <c r="D52" s="163" t="s">
        <v>81</v>
      </c>
      <c r="E52" s="164" t="s">
        <v>84</v>
      </c>
      <c r="F52" s="169">
        <v>1550</v>
      </c>
    </row>
    <row r="53" spans="1:6" ht="12.75">
      <c r="A53" s="168">
        <v>45</v>
      </c>
      <c r="B53" s="162">
        <v>44113</v>
      </c>
      <c r="C53" s="163">
        <v>8018</v>
      </c>
      <c r="D53" s="163" t="s">
        <v>83</v>
      </c>
      <c r="E53" s="164" t="s">
        <v>86</v>
      </c>
      <c r="F53" s="169">
        <v>15860</v>
      </c>
    </row>
    <row r="54" spans="1:6" ht="12.75">
      <c r="A54" s="168">
        <v>46</v>
      </c>
      <c r="B54" s="162">
        <v>44113</v>
      </c>
      <c r="C54" s="163">
        <v>8019</v>
      </c>
      <c r="D54" s="163" t="s">
        <v>81</v>
      </c>
      <c r="E54" s="164" t="s">
        <v>84</v>
      </c>
      <c r="F54" s="169">
        <v>17790</v>
      </c>
    </row>
    <row r="55" spans="1:6" ht="12.75">
      <c r="A55" s="168">
        <v>47</v>
      </c>
      <c r="B55" s="162">
        <v>44113</v>
      </c>
      <c r="C55" s="163">
        <v>8020</v>
      </c>
      <c r="D55" s="163" t="s">
        <v>81</v>
      </c>
      <c r="E55" s="164" t="s">
        <v>84</v>
      </c>
      <c r="F55" s="169">
        <v>2730</v>
      </c>
    </row>
    <row r="56" spans="1:6" ht="12.75">
      <c r="A56" s="168">
        <v>48</v>
      </c>
      <c r="B56" s="162">
        <v>44113</v>
      </c>
      <c r="C56" s="163">
        <v>8021</v>
      </c>
      <c r="D56" s="163" t="s">
        <v>83</v>
      </c>
      <c r="E56" s="164" t="s">
        <v>84</v>
      </c>
      <c r="F56" s="169">
        <v>1050</v>
      </c>
    </row>
    <row r="57" spans="1:6" ht="12.75">
      <c r="A57" s="168">
        <v>49</v>
      </c>
      <c r="B57" s="162">
        <v>44113</v>
      </c>
      <c r="C57" s="163">
        <v>8022</v>
      </c>
      <c r="D57" s="163" t="s">
        <v>83</v>
      </c>
      <c r="E57" s="164" t="s">
        <v>84</v>
      </c>
      <c r="F57" s="169">
        <v>400</v>
      </c>
    </row>
    <row r="58" spans="1:6" ht="12.75">
      <c r="A58" s="168">
        <v>50</v>
      </c>
      <c r="B58" s="162">
        <v>44113</v>
      </c>
      <c r="C58" s="163">
        <v>8023</v>
      </c>
      <c r="D58" s="163" t="s">
        <v>81</v>
      </c>
      <c r="E58" s="164" t="s">
        <v>84</v>
      </c>
      <c r="F58" s="169">
        <v>550</v>
      </c>
    </row>
    <row r="59" spans="1:6" ht="12.75">
      <c r="A59" s="168">
        <v>51</v>
      </c>
      <c r="B59" s="162">
        <v>44113</v>
      </c>
      <c r="C59" s="163">
        <v>8024</v>
      </c>
      <c r="D59" s="163" t="s">
        <v>81</v>
      </c>
      <c r="E59" s="164" t="s">
        <v>84</v>
      </c>
      <c r="F59" s="169">
        <v>5050</v>
      </c>
    </row>
    <row r="60" spans="1:6" ht="12.75">
      <c r="A60" s="168">
        <v>52</v>
      </c>
      <c r="B60" s="162">
        <v>44113</v>
      </c>
      <c r="C60" s="163">
        <v>8025</v>
      </c>
      <c r="D60" s="163" t="s">
        <v>83</v>
      </c>
      <c r="E60" s="164" t="s">
        <v>84</v>
      </c>
      <c r="F60" s="169">
        <v>2500</v>
      </c>
    </row>
    <row r="61" spans="1:6" ht="12.75">
      <c r="A61" s="168">
        <v>53</v>
      </c>
      <c r="B61" s="162">
        <v>44113</v>
      </c>
      <c r="C61" s="163">
        <v>8026</v>
      </c>
      <c r="D61" s="163" t="s">
        <v>83</v>
      </c>
      <c r="E61" s="164" t="s">
        <v>84</v>
      </c>
      <c r="F61" s="169">
        <v>1500</v>
      </c>
    </row>
    <row r="62" spans="1:6" ht="12.75">
      <c r="A62" s="168">
        <v>54</v>
      </c>
      <c r="B62" s="162">
        <v>44113</v>
      </c>
      <c r="C62" s="163">
        <v>8027</v>
      </c>
      <c r="D62" s="163" t="s">
        <v>81</v>
      </c>
      <c r="E62" s="164" t="s">
        <v>85</v>
      </c>
      <c r="F62" s="169">
        <v>5973.95</v>
      </c>
    </row>
    <row r="63" spans="1:6" ht="12.75">
      <c r="A63" s="168">
        <v>55</v>
      </c>
      <c r="B63" s="162">
        <v>44113</v>
      </c>
      <c r="C63" s="163">
        <v>8028</v>
      </c>
      <c r="D63" s="163" t="s">
        <v>83</v>
      </c>
      <c r="E63" s="164" t="s">
        <v>87</v>
      </c>
      <c r="F63" s="169">
        <v>1650</v>
      </c>
    </row>
    <row r="64" spans="1:6" ht="12.75">
      <c r="A64" s="170">
        <v>56</v>
      </c>
      <c r="B64" s="162">
        <v>44113</v>
      </c>
      <c r="C64" s="163">
        <v>8020</v>
      </c>
      <c r="D64" s="163" t="s">
        <v>81</v>
      </c>
      <c r="E64" s="164" t="s">
        <v>87</v>
      </c>
      <c r="F64" s="169">
        <v>5900</v>
      </c>
    </row>
    <row r="65" spans="1:6" ht="12.75">
      <c r="A65" s="170">
        <v>57</v>
      </c>
      <c r="B65" s="162">
        <v>44113</v>
      </c>
      <c r="C65" s="163">
        <v>8032</v>
      </c>
      <c r="D65" s="163" t="s">
        <v>88</v>
      </c>
      <c r="E65" s="164" t="s">
        <v>89</v>
      </c>
      <c r="F65" s="169">
        <v>73385</v>
      </c>
    </row>
    <row r="66" spans="1:6" ht="12.75">
      <c r="A66" s="170">
        <v>58</v>
      </c>
      <c r="B66" s="86" t="s">
        <v>90</v>
      </c>
      <c r="C66" s="86">
        <v>7369</v>
      </c>
      <c r="D66" s="166" t="s">
        <v>91</v>
      </c>
      <c r="E66" s="167" t="s">
        <v>92</v>
      </c>
      <c r="F66" s="171">
        <v>1000</v>
      </c>
    </row>
    <row r="67" spans="1:6" ht="13.5" thickBot="1">
      <c r="A67" s="177">
        <v>59</v>
      </c>
      <c r="B67" s="178" t="s">
        <v>93</v>
      </c>
      <c r="C67" s="178">
        <v>7419</v>
      </c>
      <c r="D67" s="179" t="s">
        <v>91</v>
      </c>
      <c r="E67" s="180" t="s">
        <v>94</v>
      </c>
      <c r="F67" s="181">
        <v>300</v>
      </c>
    </row>
    <row r="68" spans="1:6" ht="21.75" customHeight="1" thickBot="1">
      <c r="A68" s="182" t="s">
        <v>7</v>
      </c>
      <c r="B68" s="183"/>
      <c r="C68" s="184"/>
      <c r="D68" s="184"/>
      <c r="E68" s="37"/>
      <c r="F68" s="185">
        <f>SUM(F9:F67)</f>
        <v>203841.78999999998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D22" sqref="D22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7.7109375" style="11" customWidth="1"/>
    <col min="4" max="4" width="24.7109375" style="11" customWidth="1"/>
    <col min="5" max="5" width="39.421875" style="11" customWidth="1"/>
    <col min="6" max="6" width="15.00390625" style="11" customWidth="1"/>
    <col min="7" max="16384" width="10.421875" style="11" customWidth="1"/>
  </cols>
  <sheetData>
    <row r="1" spans="1:6" ht="12.75">
      <c r="A1" s="12" t="s">
        <v>24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12" t="s">
        <v>25</v>
      </c>
      <c r="B3" s="8"/>
      <c r="C3" s="6"/>
      <c r="D3" s="8"/>
      <c r="E3" s="9"/>
      <c r="F3" s="6"/>
    </row>
    <row r="4" spans="1:6" ht="12.75">
      <c r="A4" s="12" t="s">
        <v>30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3" t="s">
        <v>32</v>
      </c>
      <c r="D6" s="32" t="str">
        <f>personal!G6</f>
        <v>05-09 octombrie 2020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49" t="s">
        <v>9</v>
      </c>
      <c r="B8" s="50" t="s">
        <v>10</v>
      </c>
      <c r="C8" s="51" t="s">
        <v>11</v>
      </c>
      <c r="D8" s="50" t="s">
        <v>27</v>
      </c>
      <c r="E8" s="50" t="s">
        <v>28</v>
      </c>
      <c r="F8" s="53" t="s">
        <v>29</v>
      </c>
    </row>
    <row r="9" spans="1:6" ht="14.25">
      <c r="A9" s="158">
        <v>1</v>
      </c>
      <c r="B9" s="71">
        <v>44111</v>
      </c>
      <c r="C9" s="70">
        <v>7404</v>
      </c>
      <c r="D9" s="70" t="s">
        <v>88</v>
      </c>
      <c r="E9" s="72" t="s">
        <v>95</v>
      </c>
      <c r="F9" s="159">
        <v>244565</v>
      </c>
    </row>
    <row r="10" spans="1:6" ht="14.25">
      <c r="A10" s="158">
        <v>2</v>
      </c>
      <c r="B10" s="71">
        <v>44112</v>
      </c>
      <c r="C10" s="70">
        <v>13640</v>
      </c>
      <c r="D10" s="70" t="s">
        <v>81</v>
      </c>
      <c r="E10" s="73" t="s">
        <v>96</v>
      </c>
      <c r="F10" s="159">
        <v>132677.12</v>
      </c>
    </row>
    <row r="11" spans="1:6" ht="14.25">
      <c r="A11" s="158">
        <v>3</v>
      </c>
      <c r="B11" s="71">
        <v>44112</v>
      </c>
      <c r="C11" s="70">
        <v>13641</v>
      </c>
      <c r="D11" s="70" t="s">
        <v>81</v>
      </c>
      <c r="E11" s="73" t="s">
        <v>97</v>
      </c>
      <c r="F11" s="159">
        <v>509522.29</v>
      </c>
    </row>
    <row r="12" spans="1:6" ht="15" thickBot="1">
      <c r="A12" s="160">
        <v>4</v>
      </c>
      <c r="B12" s="75">
        <v>44113</v>
      </c>
      <c r="C12" s="74">
        <v>8013</v>
      </c>
      <c r="D12" s="74" t="s">
        <v>88</v>
      </c>
      <c r="E12" s="76" t="s">
        <v>98</v>
      </c>
      <c r="F12" s="161">
        <v>48800</v>
      </c>
    </row>
    <row r="13" spans="1:256" ht="21" customHeight="1" thickBot="1">
      <c r="A13" s="69" t="s">
        <v>7</v>
      </c>
      <c r="B13" s="77"/>
      <c r="C13" s="77"/>
      <c r="D13" s="77"/>
      <c r="E13" s="78"/>
      <c r="F13" s="79">
        <f>SUM(F9:F12)</f>
        <v>935564.4099999999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2020-10-15T06:47:10Z</cp:lastPrinted>
  <dcterms:created xsi:type="dcterms:W3CDTF">2016-01-19T13:06:09Z</dcterms:created>
  <dcterms:modified xsi:type="dcterms:W3CDTF">2020-10-15T06:47:36Z</dcterms:modified>
  <cp:category/>
  <cp:version/>
  <cp:contentType/>
  <cp:contentStatus/>
</cp:coreProperties>
</file>