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<sst xmlns="http://schemas.openxmlformats.org/spreadsheetml/2006/main" count="207" uniqueCount="119">
  <si>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</si>
  <si>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</si>
  <si>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</si>
  <si>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</si>
  <si>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</si>
  <si>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</si>
  <si>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</si>
  <si>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</si>
  <si>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</si>
  <si>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</si>
  <si>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</si>
  <si>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</si>
  <si>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</si>
  <si>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</si>
  <si>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</si>
  <si>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</si>
  <si>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</si>
  <si>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</si>
  <si>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</si>
  <si>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</si>
  <si>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</si>
  <si>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</si>
  <si>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</si>
  <si>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</si>
  <si>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18,06,2019</t>
  </si>
  <si>
    <t>sts</t>
  </si>
  <si>
    <t>en el</t>
  </si>
  <si>
    <t>industrial electronic galaxi</t>
  </si>
  <si>
    <t>servicii echip efractie</t>
  </si>
  <si>
    <t>xerox romania echip</t>
  </si>
  <si>
    <t>servicii</t>
  </si>
  <si>
    <t>rolf card</t>
  </si>
  <si>
    <t>cartele proximitate</t>
  </si>
  <si>
    <t>digisign</t>
  </si>
  <si>
    <t>kit semnatura</t>
  </si>
  <si>
    <t>tarom</t>
  </si>
  <si>
    <t>bilet avion</t>
  </si>
  <si>
    <t>danco</t>
  </si>
  <si>
    <t>travel time</t>
  </si>
  <si>
    <t>19.06.2019</t>
  </si>
  <si>
    <t>ministerul mediului</t>
  </si>
  <si>
    <t>apa rece</t>
  </si>
  <si>
    <t>raapps</t>
  </si>
  <si>
    <t>utilitati</t>
  </si>
  <si>
    <t>tmau</t>
  </si>
  <si>
    <t>Subtotal 10.01.01</t>
  </si>
  <si>
    <t>10.01.01</t>
  </si>
  <si>
    <t>iunie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</si>
  <si>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</si>
  <si>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</si>
  <si>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</si>
  <si>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</si>
  <si>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</si>
  <si>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</si>
  <si>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</si>
  <si>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</si>
  <si>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</si>
  <si>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</si>
  <si>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</si>
  <si>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</si>
  <si>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</si>
  <si>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</si>
  <si>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</si>
  <si>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</si>
  <si>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</si>
  <si>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</si>
  <si>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</si>
  <si>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</si>
  <si>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</si>
  <si>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</si>
  <si>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</si>
  <si>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</si>
  <si>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</si>
  <si>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</si>
  <si>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BIROU EXPERTIZE</t>
  </si>
  <si>
    <t>onorariu expert dosar 555/321/2018</t>
  </si>
  <si>
    <t>onorariu expert dosar 2442/288/2015</t>
  </si>
  <si>
    <t>onorariu expert dosar 1607/184/2018</t>
  </si>
  <si>
    <t>onorariu expert dosar 17691/3/2016</t>
  </si>
  <si>
    <t>onorariu expert dosar 22117/215/2017</t>
  </si>
  <si>
    <t>onorariu expert dosar 22260/212/2018</t>
  </si>
  <si>
    <t>PERSOANA JURIDICA</t>
  </si>
  <si>
    <t>poprire DE 55/A/2018</t>
  </si>
  <si>
    <t>PERSOANA FIZICA</t>
  </si>
  <si>
    <t>despagubire CEDO</t>
  </si>
  <si>
    <t>poprire DE 502/2018</t>
  </si>
  <si>
    <t>poprire DE 524/2018</t>
  </si>
  <si>
    <t>poprire DE 154/2019</t>
  </si>
  <si>
    <t>18.06.2019</t>
  </si>
  <si>
    <t>MFP</t>
  </si>
  <si>
    <t>alimentare cont plata LALIVE F1900894/15.05.19</t>
  </si>
  <si>
    <t>alimentare cont plata DERAINS ARB/16/19 F 0031503/22.05.19</t>
  </si>
  <si>
    <t>cheltuieli fotocopiere dosar D 20267/300/2017 DE 316/2017</t>
  </si>
  <si>
    <t>cheltuieli judiciare dosar D 387/64/2016</t>
  </si>
  <si>
    <t>BUGET DE STAT</t>
  </si>
  <si>
    <t>tva MARAVELLA ARB/18/19 F 1718599/17.05.19</t>
  </si>
  <si>
    <t>tva hunton ARB/18/30 F102153833/10.05.19</t>
  </si>
  <si>
    <t>tva hunton ARB/18/30 F102153834/21.05.19</t>
  </si>
  <si>
    <t>alimentare cont plata F102153834/21.05.19 TRADUCERI</t>
  </si>
  <si>
    <t>cheltuieli judiciare dosar D 19524/211/2018</t>
  </si>
  <si>
    <t>cheltuieli judiciare dosar D 3193/95/2016</t>
  </si>
  <si>
    <t>20.06.2019</t>
  </si>
  <si>
    <t>CH.JUD.CF.HOTARARE CEDO</t>
  </si>
  <si>
    <t>cheltuieli judiciare dosar D 099/84/2018</t>
  </si>
  <si>
    <t>21.06.2019</t>
  </si>
  <si>
    <t>SERV JURIDICE F 677/06.05.2019 ARB/14/29</t>
  </si>
  <si>
    <t xml:space="preserve">   423.855,58</t>
  </si>
  <si>
    <t>SERV JURIDICE F 679/06.05.2019 ARB/14/29</t>
  </si>
  <si>
    <t xml:space="preserve">                 823.480,31</t>
  </si>
  <si>
    <t>-DAUNE SI CH.JUD.CF.HOTARARE CEDO</t>
  </si>
  <si>
    <t xml:space="preserve">                   3.168,23</t>
  </si>
  <si>
    <t>-SERV JURD F 2431/06.06.2019 ARB/05/20 BELGIA</t>
  </si>
  <si>
    <t xml:space="preserve">                  73.548,07</t>
  </si>
  <si>
    <t>-SERV JURIDICE F 678/06.05.2019 ARB/14/29</t>
  </si>
  <si>
    <t xml:space="preserve">                 545.164,97</t>
  </si>
  <si>
    <t>TVA DERAINS GHARAVI AARPI F 0031503/22.05.2019 ARB 16/19</t>
  </si>
  <si>
    <t xml:space="preserve">                  73.681,00</t>
  </si>
  <si>
    <t>18-21 iunie 2019</t>
  </si>
  <si>
    <t>Nr. crt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</si>
</sst>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d&quot;.&quot;m&quot;.&quot;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0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0"/>
      <color rgb="FF000000"/>
      <name val="Liberation Sans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9" fillId="0" borderId="13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9" fillId="0" borderId="20" xfId="0" applyFont="1" applyBorder="1" applyAlignment="1">
      <alignment horizontal="center"/>
    </xf>
    <xf numFmtId="168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6" xfId="0" applyFont="1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7" fontId="27" fillId="0" borderId="29" xfId="59" applyNumberFormat="1" applyFont="1" applyFill="1" applyBorder="1" applyAlignment="1">
      <alignment horizontal="center"/>
      <protection/>
    </xf>
    <xf numFmtId="0" fontId="27" fillId="0" borderId="29" xfId="59" applyFont="1" applyFill="1" applyBorder="1" applyAlignment="1">
      <alignment horizontal="center"/>
      <protection/>
    </xf>
    <xf numFmtId="0" fontId="27" fillId="0" borderId="29" xfId="0" applyFont="1" applyBorder="1" applyAlignment="1">
      <alignment/>
    </xf>
    <xf numFmtId="169" fontId="28" fillId="0" borderId="29" xfId="0" applyNumberFormat="1" applyFont="1" applyBorder="1" applyAlignment="1">
      <alignment/>
    </xf>
    <xf numFmtId="0" fontId="29" fillId="0" borderId="29" xfId="61" applyFont="1" applyFill="1" applyBorder="1" applyAlignment="1">
      <alignment/>
      <protection/>
    </xf>
    <xf numFmtId="0" fontId="30" fillId="0" borderId="29" xfId="61" applyFont="1" applyFill="1" applyBorder="1" applyAlignment="1">
      <alignment/>
      <protection/>
    </xf>
    <xf numFmtId="169" fontId="31" fillId="0" borderId="29" xfId="61" applyNumberFormat="1" applyFont="1" applyFill="1" applyBorder="1" applyAlignment="1">
      <alignment horizontal="right"/>
      <protection/>
    </xf>
    <xf numFmtId="170" fontId="32" fillId="0" borderId="29" xfId="59" applyNumberFormat="1" applyFont="1" applyFill="1" applyBorder="1" applyAlignment="1">
      <alignment horizontal="center"/>
      <protection/>
    </xf>
    <xf numFmtId="0" fontId="32" fillId="0" borderId="30" xfId="59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167" fontId="30" fillId="0" borderId="29" xfId="59" applyNumberFormat="1" applyFont="1" applyFill="1" applyBorder="1" applyAlignment="1">
      <alignment horizontal="center"/>
      <protection/>
    </xf>
    <xf numFmtId="0" fontId="30" fillId="0" borderId="30" xfId="59" applyFont="1" applyFill="1" applyBorder="1" applyAlignment="1">
      <alignment horizontal="center"/>
      <protection/>
    </xf>
    <xf numFmtId="0" fontId="30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32" fillId="0" borderId="29" xfId="59" applyFont="1" applyFill="1" applyBorder="1" applyAlignment="1">
      <alignment horizontal="center"/>
      <protection/>
    </xf>
    <xf numFmtId="0" fontId="0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0" fontId="19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68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14" fontId="0" fillId="0" borderId="43" xfId="0" applyNumberFormat="1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30" fillId="0" borderId="45" xfId="0" applyFont="1" applyBorder="1" applyAlignment="1">
      <alignment horizontal="justify" wrapText="1"/>
    </xf>
    <xf numFmtId="0" fontId="32" fillId="0" borderId="29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30" fillId="0" borderId="46" xfId="62" applyFont="1" applyFill="1" applyBorder="1" applyAlignment="1">
      <alignment horizontal="center" vertical="center"/>
      <protection/>
    </xf>
    <xf numFmtId="169" fontId="30" fillId="0" borderId="47" xfId="0" applyNumberFormat="1" applyFont="1" applyBorder="1" applyAlignment="1">
      <alignment/>
    </xf>
    <xf numFmtId="4" fontId="32" fillId="0" borderId="48" xfId="59" applyNumberFormat="1" applyFont="1" applyFill="1" applyBorder="1" applyAlignment="1">
      <alignment horizontal="right" wrapText="1"/>
      <protection/>
    </xf>
    <xf numFmtId="4" fontId="32" fillId="0" borderId="48" xfId="59" applyNumberFormat="1" applyFont="1" applyFill="1" applyBorder="1" applyAlignment="1">
      <alignment horizontal="right"/>
      <protection/>
    </xf>
    <xf numFmtId="0" fontId="33" fillId="0" borderId="49" xfId="62" applyFont="1" applyFill="1" applyBorder="1" applyAlignment="1">
      <alignment horizontal="center" vertical="center"/>
      <protection/>
    </xf>
    <xf numFmtId="170" fontId="33" fillId="0" borderId="50" xfId="59" applyNumberFormat="1" applyFont="1" applyFill="1" applyBorder="1" applyAlignment="1">
      <alignment horizontal="center"/>
      <protection/>
    </xf>
    <xf numFmtId="0" fontId="33" fillId="0" borderId="50" xfId="59" applyFont="1" applyFill="1" applyBorder="1" applyAlignment="1">
      <alignment/>
      <protection/>
    </xf>
    <xf numFmtId="0" fontId="33" fillId="0" borderId="50" xfId="59" applyFont="1" applyFill="1" applyBorder="1" applyAlignment="1">
      <alignment horizontal="center"/>
      <protection/>
    </xf>
    <xf numFmtId="0" fontId="19" fillId="0" borderId="50" xfId="0" applyFont="1" applyBorder="1" applyAlignment="1">
      <alignment wrapText="1"/>
    </xf>
    <xf numFmtId="4" fontId="34" fillId="0" borderId="51" xfId="59" applyNumberFormat="1" applyFont="1" applyFill="1" applyBorder="1" applyAlignment="1">
      <alignment horizontal="right"/>
      <protection/>
    </xf>
    <xf numFmtId="0" fontId="19" fillId="0" borderId="10" xfId="62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2"/>
  <sheetViews>
    <sheetView zoomScalePageLayoutView="0" workbookViewId="0" topLeftCell="C1">
      <selection activeCell="K15" sqref="K15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2" t="s">
        <v>23</v>
      </c>
      <c r="G6" s="1" t="s">
        <v>117</v>
      </c>
      <c r="H6" s="2"/>
    </row>
    <row r="7" spans="4:6" ht="13.5" thickBot="1">
      <c r="D7" s="1"/>
      <c r="E7" s="1"/>
      <c r="F7" s="1"/>
    </row>
    <row r="8" spans="3:7" ht="12.75">
      <c r="C8" s="14"/>
      <c r="D8" s="15" t="s">
        <v>3</v>
      </c>
      <c r="E8" s="15" t="s">
        <v>4</v>
      </c>
      <c r="F8" s="15" t="s">
        <v>5</v>
      </c>
      <c r="G8" s="16" t="s">
        <v>6</v>
      </c>
    </row>
    <row r="9" spans="3:7" ht="12.75">
      <c r="C9" s="71" t="s">
        <v>45</v>
      </c>
      <c r="D9" s="38"/>
      <c r="E9" s="38"/>
      <c r="F9" s="39">
        <v>75228150</v>
      </c>
      <c r="G9" s="72"/>
    </row>
    <row r="10" spans="3:7" ht="12.75">
      <c r="C10" s="73" t="s">
        <v>46</v>
      </c>
      <c r="D10" s="40" t="s">
        <v>47</v>
      </c>
      <c r="E10" s="34">
        <v>19</v>
      </c>
      <c r="F10" s="41">
        <v>3655</v>
      </c>
      <c r="G10" s="74"/>
    </row>
    <row r="11" spans="3:7" ht="12.75">
      <c r="C11" s="73"/>
      <c r="D11" s="40"/>
      <c r="E11" s="34">
        <v>20</v>
      </c>
      <c r="F11" s="41">
        <v>5008</v>
      </c>
      <c r="G11" s="74"/>
    </row>
    <row r="12" spans="3:7" ht="12.75">
      <c r="C12" s="73"/>
      <c r="D12" s="40"/>
      <c r="E12" s="34">
        <v>21</v>
      </c>
      <c r="F12" s="41">
        <v>3655</v>
      </c>
      <c r="G12" s="74"/>
    </row>
    <row r="13" spans="3:7" ht="12.75">
      <c r="C13" s="73"/>
      <c r="D13" s="40"/>
      <c r="E13" s="34"/>
      <c r="F13" s="41"/>
      <c r="G13" s="74"/>
    </row>
    <row r="14" spans="3:7" ht="13.5" thickBot="1">
      <c r="C14" s="75" t="s">
        <v>48</v>
      </c>
      <c r="D14" s="43"/>
      <c r="E14" s="44"/>
      <c r="F14" s="45">
        <f>SUM(F9:F13)</f>
        <v>75240468</v>
      </c>
      <c r="G14" s="76"/>
    </row>
    <row r="15" spans="3:7" ht="12.75">
      <c r="C15" s="77" t="s">
        <v>49</v>
      </c>
      <c r="D15" s="47"/>
      <c r="E15" s="48"/>
      <c r="F15" s="49">
        <v>279438</v>
      </c>
      <c r="G15" s="78"/>
    </row>
    <row r="16" spans="3:7" ht="12.75">
      <c r="C16" s="79" t="s">
        <v>50</v>
      </c>
      <c r="D16" s="40" t="s">
        <v>47</v>
      </c>
      <c r="E16" s="34"/>
      <c r="F16" s="41"/>
      <c r="G16" s="74"/>
    </row>
    <row r="17" spans="3:7" ht="12.75" hidden="1">
      <c r="C17" s="79"/>
      <c r="D17" s="34"/>
      <c r="E17" s="34"/>
      <c r="F17" s="41"/>
      <c r="G17" s="74" t="s">
        <v>51</v>
      </c>
    </row>
    <row r="18" spans="3:7" ht="12.75" hidden="1">
      <c r="C18" s="79"/>
      <c r="D18" s="34"/>
      <c r="E18" s="34"/>
      <c r="F18" s="41"/>
      <c r="G18" s="74" t="s">
        <v>51</v>
      </c>
    </row>
    <row r="19" spans="3:7" ht="12.75" hidden="1">
      <c r="C19" s="80"/>
      <c r="D19" s="48"/>
      <c r="E19" s="48"/>
      <c r="F19" s="49"/>
      <c r="G19" s="74"/>
    </row>
    <row r="20" spans="3:7" ht="12.75" hidden="1">
      <c r="C20" s="80"/>
      <c r="D20" s="48"/>
      <c r="E20" s="48"/>
      <c r="F20" s="49"/>
      <c r="G20" s="74"/>
    </row>
    <row r="21" spans="3:7" ht="12.75" hidden="1">
      <c r="C21" s="80"/>
      <c r="D21" s="48"/>
      <c r="E21" s="48"/>
      <c r="F21" s="49"/>
      <c r="G21" s="74"/>
    </row>
    <row r="22" spans="3:7" ht="12.75" hidden="1">
      <c r="C22" s="80"/>
      <c r="D22" s="48"/>
      <c r="E22" s="48"/>
      <c r="F22" s="49"/>
      <c r="G22" s="78"/>
    </row>
    <row r="23" spans="3:7" ht="12.75" hidden="1">
      <c r="C23" s="80"/>
      <c r="D23" s="48"/>
      <c r="E23" s="48"/>
      <c r="F23" s="49"/>
      <c r="G23" s="78"/>
    </row>
    <row r="24" spans="3:7" ht="13.5" hidden="1" thickBot="1">
      <c r="C24" s="75" t="s">
        <v>52</v>
      </c>
      <c r="D24" s="44"/>
      <c r="E24" s="44"/>
      <c r="F24" s="45">
        <f>SUM(F15:F23)</f>
        <v>279438</v>
      </c>
      <c r="G24" s="76"/>
    </row>
    <row r="25" spans="3:7" ht="12.75">
      <c r="C25" s="77" t="s">
        <v>53</v>
      </c>
      <c r="D25" s="50"/>
      <c r="E25" s="50"/>
      <c r="F25" s="51">
        <v>510921</v>
      </c>
      <c r="G25" s="81"/>
    </row>
    <row r="26" spans="3:7" ht="12.75">
      <c r="C26" s="79" t="s">
        <v>54</v>
      </c>
      <c r="D26" s="40" t="s">
        <v>47</v>
      </c>
      <c r="E26" s="52"/>
      <c r="F26" s="53"/>
      <c r="G26" s="74"/>
    </row>
    <row r="27" spans="3:7" ht="12.75">
      <c r="C27" s="80"/>
      <c r="D27" s="46"/>
      <c r="E27" s="46"/>
      <c r="F27" s="49"/>
      <c r="G27" s="78"/>
    </row>
    <row r="28" spans="3:7" ht="13.5" thickBot="1">
      <c r="C28" s="75" t="s">
        <v>55</v>
      </c>
      <c r="D28" s="42"/>
      <c r="E28" s="42"/>
      <c r="F28" s="45">
        <f>SUM(F25:F27)</f>
        <v>510921</v>
      </c>
      <c r="G28" s="76"/>
    </row>
    <row r="29" spans="3:7" ht="12.75">
      <c r="C29" s="77" t="s">
        <v>56</v>
      </c>
      <c r="D29" s="46"/>
      <c r="E29" s="46"/>
      <c r="F29" s="49">
        <v>131792</v>
      </c>
      <c r="G29" s="78"/>
    </row>
    <row r="30" spans="3:7" ht="12.75">
      <c r="C30" s="80" t="s">
        <v>57</v>
      </c>
      <c r="D30" s="40" t="s">
        <v>47</v>
      </c>
      <c r="E30" s="34"/>
      <c r="F30" s="41"/>
      <c r="G30" s="74"/>
    </row>
    <row r="31" spans="3:7" ht="12.75">
      <c r="C31" s="80"/>
      <c r="D31" s="46"/>
      <c r="E31" s="46"/>
      <c r="F31" s="49"/>
      <c r="G31" s="78"/>
    </row>
    <row r="32" spans="3:7" ht="13.5" thickBot="1">
      <c r="C32" s="75" t="s">
        <v>58</v>
      </c>
      <c r="D32" s="42"/>
      <c r="E32" s="42"/>
      <c r="F32" s="45">
        <f>SUM(F29:F30)</f>
        <v>131792</v>
      </c>
      <c r="G32" s="76"/>
    </row>
    <row r="33" spans="3:7" ht="12.75">
      <c r="C33" s="82" t="s">
        <v>59</v>
      </c>
      <c r="D33" s="50"/>
      <c r="E33" s="50"/>
      <c r="F33" s="51">
        <v>1021239</v>
      </c>
      <c r="G33" s="83"/>
    </row>
    <row r="34" spans="3:7" ht="12.75">
      <c r="C34" s="79" t="s">
        <v>60</v>
      </c>
      <c r="D34" s="40" t="s">
        <v>47</v>
      </c>
      <c r="E34" s="46"/>
      <c r="F34" s="41"/>
      <c r="G34" s="74"/>
    </row>
    <row r="35" spans="3:7" ht="12.75">
      <c r="C35" s="84"/>
      <c r="D35" s="34"/>
      <c r="E35" s="54"/>
      <c r="F35" s="41"/>
      <c r="G35" s="74"/>
    </row>
    <row r="36" spans="3:7" ht="13.5" thickBot="1">
      <c r="C36" s="85" t="s">
        <v>61</v>
      </c>
      <c r="D36" s="42"/>
      <c r="E36" s="42"/>
      <c r="F36" s="45">
        <f>SUM(F33:F35)</f>
        <v>1021239</v>
      </c>
      <c r="G36" s="86"/>
    </row>
    <row r="37" spans="3:7" ht="12.75">
      <c r="C37" s="77" t="s">
        <v>62</v>
      </c>
      <c r="D37" s="50"/>
      <c r="E37" s="50"/>
      <c r="F37" s="51">
        <v>2368800</v>
      </c>
      <c r="G37" s="81"/>
    </row>
    <row r="38" spans="3:7" ht="12.75">
      <c r="C38" s="87" t="s">
        <v>63</v>
      </c>
      <c r="D38" s="40" t="s">
        <v>47</v>
      </c>
      <c r="E38" s="52"/>
      <c r="F38" s="53"/>
      <c r="G38" s="74"/>
    </row>
    <row r="39" spans="3:7" ht="12.75">
      <c r="C39" s="80"/>
      <c r="D39" s="46"/>
      <c r="E39" s="46"/>
      <c r="F39" s="49"/>
      <c r="G39" s="78"/>
    </row>
    <row r="40" spans="3:7" ht="13.5" thickBot="1">
      <c r="C40" s="75" t="s">
        <v>64</v>
      </c>
      <c r="D40" s="42"/>
      <c r="E40" s="42"/>
      <c r="F40" s="45">
        <f>SUM(F37:F39)</f>
        <v>2368800</v>
      </c>
      <c r="G40" s="76"/>
    </row>
    <row r="41" spans="3:7" ht="12.75">
      <c r="C41" s="82" t="s">
        <v>65</v>
      </c>
      <c r="D41" s="50"/>
      <c r="E41" s="50"/>
      <c r="F41" s="51">
        <v>817065</v>
      </c>
      <c r="G41" s="83"/>
    </row>
    <row r="42" spans="3:7" ht="12.75">
      <c r="C42" s="88" t="s">
        <v>66</v>
      </c>
      <c r="D42" s="40" t="s">
        <v>47</v>
      </c>
      <c r="E42" s="40">
        <v>20</v>
      </c>
      <c r="F42" s="41">
        <f>-5440</f>
        <v>-5440</v>
      </c>
      <c r="G42" s="74"/>
    </row>
    <row r="43" spans="3:7" ht="12.75">
      <c r="C43" s="79"/>
      <c r="D43" s="46"/>
      <c r="E43" s="46"/>
      <c r="F43" s="49"/>
      <c r="G43" s="74"/>
    </row>
    <row r="44" spans="3:7" ht="13.5" thickBot="1">
      <c r="C44" s="75" t="s">
        <v>67</v>
      </c>
      <c r="D44" s="42"/>
      <c r="E44" s="42"/>
      <c r="F44" s="45">
        <f>SUM(F41:F43)</f>
        <v>811625</v>
      </c>
      <c r="G44" s="74"/>
    </row>
    <row r="45" spans="3:7" ht="12.75">
      <c r="C45" s="82" t="s">
        <v>68</v>
      </c>
      <c r="D45" s="50"/>
      <c r="E45" s="50"/>
      <c r="F45" s="51">
        <v>1763553</v>
      </c>
      <c r="G45" s="83"/>
    </row>
    <row r="46" spans="3:7" ht="12.75">
      <c r="C46" s="89" t="s">
        <v>69</v>
      </c>
      <c r="D46" s="40" t="s">
        <v>47</v>
      </c>
      <c r="E46" s="40">
        <v>20</v>
      </c>
      <c r="F46" s="49">
        <v>5440</v>
      </c>
      <c r="G46" s="74"/>
    </row>
    <row r="47" spans="3:7" ht="12.75">
      <c r="C47" s="80"/>
      <c r="D47" s="46"/>
      <c r="E47" s="46"/>
      <c r="F47" s="49"/>
      <c r="G47" s="74"/>
    </row>
    <row r="48" spans="3:7" ht="13.5" thickBot="1">
      <c r="C48" s="75" t="s">
        <v>70</v>
      </c>
      <c r="D48" s="42"/>
      <c r="E48" s="42"/>
      <c r="F48" s="45">
        <f>SUM(F45:F47)</f>
        <v>1768993</v>
      </c>
      <c r="G48" s="86"/>
    </row>
    <row r="49" spans="3:7" ht="12.75">
      <c r="C49" s="82" t="s">
        <v>71</v>
      </c>
      <c r="D49" s="50"/>
      <c r="E49" s="50"/>
      <c r="F49" s="51">
        <v>648196</v>
      </c>
      <c r="G49" s="83"/>
    </row>
    <row r="50" spans="3:7" ht="12.75">
      <c r="C50" s="89" t="s">
        <v>72</v>
      </c>
      <c r="D50" s="40" t="s">
        <v>47</v>
      </c>
      <c r="E50" s="40"/>
      <c r="F50" s="49"/>
      <c r="G50" s="74"/>
    </row>
    <row r="51" spans="3:7" ht="12.75">
      <c r="C51" s="80"/>
      <c r="D51" s="46"/>
      <c r="E51" s="46"/>
      <c r="F51" s="49"/>
      <c r="G51" s="74"/>
    </row>
    <row r="52" spans="3:7" ht="13.5" thickBot="1">
      <c r="C52" s="90" t="s">
        <v>73</v>
      </c>
      <c r="D52" s="91"/>
      <c r="E52" s="91"/>
      <c r="F52" s="92">
        <f>SUM(F49:F51)</f>
        <v>648196</v>
      </c>
      <c r="G52" s="9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3" t="s">
        <v>23</v>
      </c>
      <c r="E5" s="1" t="str">
        <f>personal!G6</f>
        <v>18-21 iunie 2019</v>
      </c>
    </row>
    <row r="6" ht="13.5" thickBot="1"/>
    <row r="7" spans="1:6" ht="68.25" customHeight="1" thickBot="1">
      <c r="A7" s="18" t="s">
        <v>9</v>
      </c>
      <c r="B7" s="19" t="s">
        <v>10</v>
      </c>
      <c r="C7" s="20" t="s">
        <v>11</v>
      </c>
      <c r="D7" s="19" t="s">
        <v>12</v>
      </c>
      <c r="E7" s="19" t="s">
        <v>13</v>
      </c>
      <c r="F7" s="21" t="s">
        <v>14</v>
      </c>
    </row>
    <row r="8" spans="1:6" ht="12.75">
      <c r="A8" s="30">
        <v>1</v>
      </c>
      <c r="B8" s="94" t="s">
        <v>24</v>
      </c>
      <c r="C8" s="95">
        <v>4525</v>
      </c>
      <c r="D8" s="31" t="s">
        <v>25</v>
      </c>
      <c r="E8" s="31" t="s">
        <v>26</v>
      </c>
      <c r="F8" s="32">
        <v>13176.23</v>
      </c>
    </row>
    <row r="9" spans="1:6" ht="12.75">
      <c r="A9" s="33">
        <v>2</v>
      </c>
      <c r="B9" s="96" t="s">
        <v>24</v>
      </c>
      <c r="C9" s="97">
        <v>4526</v>
      </c>
      <c r="D9" s="34" t="s">
        <v>27</v>
      </c>
      <c r="E9" s="34" t="s">
        <v>28</v>
      </c>
      <c r="F9" s="35">
        <v>1190</v>
      </c>
    </row>
    <row r="10" spans="1:6" ht="12.75">
      <c r="A10" s="36">
        <v>3</v>
      </c>
      <c r="B10" s="96" t="s">
        <v>24</v>
      </c>
      <c r="C10" s="98">
        <v>4538</v>
      </c>
      <c r="D10" s="37" t="s">
        <v>29</v>
      </c>
      <c r="E10" s="37" t="s">
        <v>30</v>
      </c>
      <c r="F10" s="35">
        <v>282765.82</v>
      </c>
    </row>
    <row r="11" spans="1:6" ht="12.75">
      <c r="A11" s="36">
        <v>4</v>
      </c>
      <c r="B11" s="96" t="s">
        <v>24</v>
      </c>
      <c r="C11" s="97">
        <v>4533</v>
      </c>
      <c r="D11" s="37" t="s">
        <v>31</v>
      </c>
      <c r="E11" s="37" t="s">
        <v>32</v>
      </c>
      <c r="F11" s="35">
        <v>70.21</v>
      </c>
    </row>
    <row r="12" spans="1:6" ht="12.75">
      <c r="A12" s="36">
        <f aca="true" t="shared" si="0" ref="A12:A19">A11+1</f>
        <v>5</v>
      </c>
      <c r="B12" s="96" t="s">
        <v>24</v>
      </c>
      <c r="C12" s="97">
        <v>4532</v>
      </c>
      <c r="D12" s="37" t="s">
        <v>33</v>
      </c>
      <c r="E12" s="37" t="s">
        <v>34</v>
      </c>
      <c r="F12" s="35">
        <v>190.4</v>
      </c>
    </row>
    <row r="13" spans="1:6" ht="12.75">
      <c r="A13" s="36">
        <f t="shared" si="0"/>
        <v>6</v>
      </c>
      <c r="B13" s="96" t="s">
        <v>24</v>
      </c>
      <c r="C13" s="97">
        <v>4530</v>
      </c>
      <c r="D13" s="37" t="s">
        <v>35</v>
      </c>
      <c r="E13" s="37" t="s">
        <v>36</v>
      </c>
      <c r="F13" s="35">
        <v>2244.83</v>
      </c>
    </row>
    <row r="14" spans="1:6" ht="12.75">
      <c r="A14" s="36">
        <f t="shared" si="0"/>
        <v>7</v>
      </c>
      <c r="B14" s="96" t="s">
        <v>24</v>
      </c>
      <c r="C14" s="97">
        <v>4529</v>
      </c>
      <c r="D14" s="37" t="s">
        <v>37</v>
      </c>
      <c r="E14" s="37" t="s">
        <v>36</v>
      </c>
      <c r="F14" s="35">
        <v>2065.88</v>
      </c>
    </row>
    <row r="15" spans="1:6" ht="12.75">
      <c r="A15" s="36">
        <f t="shared" si="0"/>
        <v>8</v>
      </c>
      <c r="B15" s="96" t="s">
        <v>24</v>
      </c>
      <c r="C15" s="97">
        <v>4531</v>
      </c>
      <c r="D15" s="37" t="s">
        <v>35</v>
      </c>
      <c r="E15" s="37" t="s">
        <v>36</v>
      </c>
      <c r="F15" s="35">
        <v>1352.04</v>
      </c>
    </row>
    <row r="16" spans="1:6" ht="12.75">
      <c r="A16" s="36">
        <f t="shared" si="0"/>
        <v>9</v>
      </c>
      <c r="B16" s="96" t="s">
        <v>24</v>
      </c>
      <c r="C16" s="97">
        <v>4527</v>
      </c>
      <c r="D16" s="37" t="s">
        <v>38</v>
      </c>
      <c r="E16" s="37" t="s">
        <v>36</v>
      </c>
      <c r="F16" s="35">
        <v>9035.18</v>
      </c>
    </row>
    <row r="17" spans="1:6" ht="12.75">
      <c r="A17" s="36">
        <f t="shared" si="0"/>
        <v>10</v>
      </c>
      <c r="B17" s="96" t="s">
        <v>39</v>
      </c>
      <c r="C17" s="97">
        <v>4543</v>
      </c>
      <c r="D17" s="37" t="s">
        <v>40</v>
      </c>
      <c r="E17" s="37" t="s">
        <v>41</v>
      </c>
      <c r="F17" s="35">
        <v>386.2</v>
      </c>
    </row>
    <row r="18" spans="1:6" ht="12.75">
      <c r="A18" s="36">
        <f t="shared" si="0"/>
        <v>11</v>
      </c>
      <c r="B18" s="96" t="s">
        <v>39</v>
      </c>
      <c r="C18" s="97">
        <v>4542</v>
      </c>
      <c r="D18" s="37" t="s">
        <v>42</v>
      </c>
      <c r="E18" s="37" t="s">
        <v>43</v>
      </c>
      <c r="F18" s="35">
        <v>173.57</v>
      </c>
    </row>
    <row r="19" spans="1:6" ht="12.75">
      <c r="A19" s="36">
        <f t="shared" si="0"/>
        <v>12</v>
      </c>
      <c r="B19" s="96" t="s">
        <v>39</v>
      </c>
      <c r="C19" s="97">
        <v>4544</v>
      </c>
      <c r="D19" s="37" t="s">
        <v>40</v>
      </c>
      <c r="E19" s="37" t="s">
        <v>44</v>
      </c>
      <c r="F19" s="35">
        <v>6.36</v>
      </c>
    </row>
    <row r="20" spans="1:6" ht="13.5" thickBot="1">
      <c r="A20" s="22"/>
      <c r="B20" s="17"/>
      <c r="C20" s="17"/>
      <c r="D20" s="17"/>
      <c r="E20" s="23" t="s">
        <v>15</v>
      </c>
      <c r="F20" s="24">
        <f>SUM(F8:F19)</f>
        <v>312656.72000000003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D5" sqref="D5:E5"/>
    </sheetView>
  </sheetViews>
  <sheetFormatPr defaultColWidth="10.421875" defaultRowHeight="12.75"/>
  <cols>
    <col min="1" max="1" width="5.7109375" style="65" customWidth="1"/>
    <col min="2" max="2" width="11.421875" style="65" customWidth="1"/>
    <col min="3" max="3" width="13.7109375" style="65" customWidth="1"/>
    <col min="4" max="4" width="19.8515625" style="65" customWidth="1"/>
    <col min="5" max="5" width="58.57421875" style="103" customWidth="1"/>
    <col min="6" max="6" width="15.00390625" style="65" customWidth="1"/>
    <col min="7" max="16384" width="10.421875" style="65" customWidth="1"/>
  </cols>
  <sheetData>
    <row r="1" spans="1:6" ht="12.75">
      <c r="A1" s="6" t="s">
        <v>16</v>
      </c>
      <c r="B1" s="64"/>
      <c r="C1" s="7"/>
      <c r="D1" s="7"/>
      <c r="E1" s="99"/>
      <c r="F1" s="64"/>
    </row>
    <row r="2" spans="2:6" ht="12.75">
      <c r="B2" s="64"/>
      <c r="C2" s="64"/>
      <c r="D2" s="64"/>
      <c r="E2" s="99"/>
      <c r="F2" s="64"/>
    </row>
    <row r="3" spans="1:6" ht="12.75">
      <c r="A3" s="6" t="s">
        <v>17</v>
      </c>
      <c r="B3" s="7"/>
      <c r="C3" s="64"/>
      <c r="D3" s="7"/>
      <c r="E3" s="100"/>
      <c r="F3" s="64"/>
    </row>
    <row r="4" spans="1:6" ht="12.75">
      <c r="A4" s="6" t="s">
        <v>18</v>
      </c>
      <c r="B4" s="7"/>
      <c r="C4" s="64"/>
      <c r="D4" s="7"/>
      <c r="E4" s="99"/>
      <c r="F4" s="7"/>
    </row>
    <row r="5" spans="1:6" ht="12.75">
      <c r="A5" s="64"/>
      <c r="B5" s="7"/>
      <c r="D5" s="13" t="s">
        <v>23</v>
      </c>
      <c r="E5" s="7" t="str">
        <f>personal!G6</f>
        <v>18-21 iunie 2019</v>
      </c>
      <c r="F5" s="64"/>
    </row>
    <row r="6" spans="1:6" ht="13.5" thickBot="1">
      <c r="A6" s="64"/>
      <c r="B6" s="64"/>
      <c r="C6" s="64"/>
      <c r="D6" s="64"/>
      <c r="E6" s="99"/>
      <c r="F6" s="64"/>
    </row>
    <row r="7" spans="1:6" ht="52.5">
      <c r="A7" s="114" t="s">
        <v>118</v>
      </c>
      <c r="B7" s="26" t="s">
        <v>10</v>
      </c>
      <c r="C7" s="27" t="s">
        <v>11</v>
      </c>
      <c r="D7" s="26" t="s">
        <v>19</v>
      </c>
      <c r="E7" s="27" t="s">
        <v>20</v>
      </c>
      <c r="F7" s="28" t="s">
        <v>21</v>
      </c>
    </row>
    <row r="8" spans="1:6" ht="12.75">
      <c r="A8" s="104">
        <v>1</v>
      </c>
      <c r="B8" s="66">
        <v>43635</v>
      </c>
      <c r="C8" s="67">
        <v>31381</v>
      </c>
      <c r="D8" s="68" t="s">
        <v>74</v>
      </c>
      <c r="E8" s="101" t="s">
        <v>75</v>
      </c>
      <c r="F8" s="105">
        <v>900</v>
      </c>
    </row>
    <row r="9" spans="1:6" ht="12.75">
      <c r="A9" s="104">
        <v>2</v>
      </c>
      <c r="B9" s="66">
        <v>43635</v>
      </c>
      <c r="C9" s="67">
        <v>31382</v>
      </c>
      <c r="D9" s="68" t="s">
        <v>74</v>
      </c>
      <c r="E9" s="101" t="s">
        <v>76</v>
      </c>
      <c r="F9" s="105">
        <v>440</v>
      </c>
    </row>
    <row r="10" spans="1:6" ht="12.75">
      <c r="A10" s="104">
        <v>3</v>
      </c>
      <c r="B10" s="66">
        <v>43635</v>
      </c>
      <c r="C10" s="67">
        <v>31383</v>
      </c>
      <c r="D10" s="68" t="s">
        <v>74</v>
      </c>
      <c r="E10" s="101" t="s">
        <v>76</v>
      </c>
      <c r="F10" s="105">
        <v>1173</v>
      </c>
    </row>
    <row r="11" spans="1:6" ht="12.75">
      <c r="A11" s="104">
        <v>4</v>
      </c>
      <c r="B11" s="66">
        <v>43635</v>
      </c>
      <c r="C11" s="67">
        <v>31384</v>
      </c>
      <c r="D11" s="68" t="s">
        <v>74</v>
      </c>
      <c r="E11" s="101" t="s">
        <v>77</v>
      </c>
      <c r="F11" s="105">
        <v>700</v>
      </c>
    </row>
    <row r="12" spans="1:256" ht="12.75">
      <c r="A12" s="104">
        <v>5</v>
      </c>
      <c r="B12" s="66">
        <v>43635</v>
      </c>
      <c r="C12" s="67">
        <v>31386</v>
      </c>
      <c r="D12" s="68" t="s">
        <v>74</v>
      </c>
      <c r="E12" s="101" t="s">
        <v>78</v>
      </c>
      <c r="F12" s="105">
        <v>1000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6" ht="12.75">
      <c r="A13" s="104">
        <v>6</v>
      </c>
      <c r="B13" s="66">
        <v>43635</v>
      </c>
      <c r="C13" s="67">
        <v>31385</v>
      </c>
      <c r="D13" s="68" t="s">
        <v>74</v>
      </c>
      <c r="E13" s="101" t="s">
        <v>79</v>
      </c>
      <c r="F13" s="105">
        <v>1200</v>
      </c>
    </row>
    <row r="14" spans="1:6" ht="12.75">
      <c r="A14" s="104">
        <v>7</v>
      </c>
      <c r="B14" s="66">
        <v>43636</v>
      </c>
      <c r="C14" s="67">
        <v>31391</v>
      </c>
      <c r="D14" s="68" t="s">
        <v>74</v>
      </c>
      <c r="E14" s="101" t="s">
        <v>80</v>
      </c>
      <c r="F14" s="105">
        <v>1000</v>
      </c>
    </row>
    <row r="15" spans="1:6" ht="12.75">
      <c r="A15" s="104">
        <v>8</v>
      </c>
      <c r="B15" s="62" t="s">
        <v>88</v>
      </c>
      <c r="C15" s="63">
        <v>4546</v>
      </c>
      <c r="D15" s="70" t="s">
        <v>89</v>
      </c>
      <c r="E15" s="102" t="s">
        <v>90</v>
      </c>
      <c r="F15" s="106">
        <v>149000</v>
      </c>
    </row>
    <row r="16" spans="1:6" ht="12.75">
      <c r="A16" s="104">
        <v>9</v>
      </c>
      <c r="B16" s="62" t="s">
        <v>88</v>
      </c>
      <c r="C16" s="63">
        <v>4545</v>
      </c>
      <c r="D16" s="70" t="s">
        <v>89</v>
      </c>
      <c r="E16" s="102" t="s">
        <v>91</v>
      </c>
      <c r="F16" s="107">
        <v>386000</v>
      </c>
    </row>
    <row r="17" spans="1:6" ht="12.75">
      <c r="A17" s="104">
        <v>10</v>
      </c>
      <c r="B17" s="62" t="s">
        <v>39</v>
      </c>
      <c r="C17" s="63">
        <v>31380</v>
      </c>
      <c r="D17" s="70" t="s">
        <v>81</v>
      </c>
      <c r="E17" s="102" t="s">
        <v>92</v>
      </c>
      <c r="F17" s="107">
        <v>99.96</v>
      </c>
    </row>
    <row r="18" spans="1:6" ht="12.75">
      <c r="A18" s="104">
        <v>11</v>
      </c>
      <c r="B18" s="62" t="s">
        <v>39</v>
      </c>
      <c r="C18" s="63">
        <v>31377</v>
      </c>
      <c r="D18" s="70" t="s">
        <v>81</v>
      </c>
      <c r="E18" s="102" t="s">
        <v>93</v>
      </c>
      <c r="F18" s="107">
        <v>200</v>
      </c>
    </row>
    <row r="19" spans="1:6" ht="12.75">
      <c r="A19" s="104">
        <v>12</v>
      </c>
      <c r="B19" s="62" t="s">
        <v>39</v>
      </c>
      <c r="C19" s="63">
        <v>4553</v>
      </c>
      <c r="D19" s="70" t="s">
        <v>94</v>
      </c>
      <c r="E19" s="102" t="s">
        <v>95</v>
      </c>
      <c r="F19" s="107">
        <v>166438</v>
      </c>
    </row>
    <row r="20" spans="1:6" ht="12.75">
      <c r="A20" s="104">
        <v>13</v>
      </c>
      <c r="B20" s="62" t="s">
        <v>39</v>
      </c>
      <c r="C20" s="63">
        <v>4554</v>
      </c>
      <c r="D20" s="70" t="s">
        <v>94</v>
      </c>
      <c r="E20" s="102" t="s">
        <v>96</v>
      </c>
      <c r="F20" s="107">
        <v>210919</v>
      </c>
    </row>
    <row r="21" spans="1:6" ht="12.75">
      <c r="A21" s="104">
        <v>14</v>
      </c>
      <c r="B21" s="62" t="s">
        <v>39</v>
      </c>
      <c r="C21" s="63">
        <v>4552</v>
      </c>
      <c r="D21" s="70" t="s">
        <v>94</v>
      </c>
      <c r="E21" s="102" t="s">
        <v>97</v>
      </c>
      <c r="F21" s="107">
        <v>6883</v>
      </c>
    </row>
    <row r="22" spans="1:6" ht="12.75">
      <c r="A22" s="104">
        <v>15</v>
      </c>
      <c r="B22" s="62" t="s">
        <v>39</v>
      </c>
      <c r="C22" s="63">
        <v>4551</v>
      </c>
      <c r="D22" s="70" t="s">
        <v>89</v>
      </c>
      <c r="E22" s="102" t="s">
        <v>98</v>
      </c>
      <c r="F22" s="107">
        <v>36500</v>
      </c>
    </row>
    <row r="23" spans="1:6" ht="12.75">
      <c r="A23" s="104">
        <v>16</v>
      </c>
      <c r="B23" s="62" t="s">
        <v>39</v>
      </c>
      <c r="C23" s="63">
        <v>31379</v>
      </c>
      <c r="D23" s="70" t="s">
        <v>83</v>
      </c>
      <c r="E23" s="102" t="s">
        <v>99</v>
      </c>
      <c r="F23" s="107">
        <v>300</v>
      </c>
    </row>
    <row r="24" spans="1:6" ht="12.75">
      <c r="A24" s="104">
        <v>17</v>
      </c>
      <c r="B24" s="62" t="s">
        <v>39</v>
      </c>
      <c r="C24" s="63">
        <v>31378</v>
      </c>
      <c r="D24" s="70" t="s">
        <v>83</v>
      </c>
      <c r="E24" s="102" t="s">
        <v>100</v>
      </c>
      <c r="F24" s="107">
        <v>1220</v>
      </c>
    </row>
    <row r="25" spans="1:6" ht="12.75">
      <c r="A25" s="104">
        <v>18</v>
      </c>
      <c r="B25" s="62" t="s">
        <v>101</v>
      </c>
      <c r="C25" s="63">
        <v>31390</v>
      </c>
      <c r="D25" s="70" t="s">
        <v>83</v>
      </c>
      <c r="E25" s="102" t="s">
        <v>102</v>
      </c>
      <c r="F25" s="107">
        <v>6616.4</v>
      </c>
    </row>
    <row r="26" spans="1:6" ht="12.75">
      <c r="A26" s="104">
        <v>19</v>
      </c>
      <c r="B26" s="62" t="s">
        <v>101</v>
      </c>
      <c r="C26" s="63">
        <v>31388</v>
      </c>
      <c r="D26" s="70" t="s">
        <v>81</v>
      </c>
      <c r="E26" s="102" t="s">
        <v>103</v>
      </c>
      <c r="F26" s="107">
        <v>54</v>
      </c>
    </row>
    <row r="27" spans="1:6" ht="12.75">
      <c r="A27" s="104">
        <v>20</v>
      </c>
      <c r="B27" s="62" t="s">
        <v>104</v>
      </c>
      <c r="C27" s="63">
        <v>4572</v>
      </c>
      <c r="D27" s="70" t="s">
        <v>81</v>
      </c>
      <c r="E27" s="102" t="s">
        <v>105</v>
      </c>
      <c r="F27" s="107" t="s">
        <v>106</v>
      </c>
    </row>
    <row r="28" spans="1:6" ht="12.75">
      <c r="A28" s="104">
        <v>21</v>
      </c>
      <c r="B28" s="62" t="s">
        <v>104</v>
      </c>
      <c r="C28" s="63">
        <v>4573</v>
      </c>
      <c r="D28" s="70" t="s">
        <v>81</v>
      </c>
      <c r="E28" s="102" t="s">
        <v>107</v>
      </c>
      <c r="F28" s="107" t="s">
        <v>108</v>
      </c>
    </row>
    <row r="29" spans="1:6" ht="12.75">
      <c r="A29" s="104">
        <v>22</v>
      </c>
      <c r="B29" s="62" t="s">
        <v>104</v>
      </c>
      <c r="C29" s="63">
        <v>31395</v>
      </c>
      <c r="D29" s="70" t="s">
        <v>83</v>
      </c>
      <c r="E29" s="102" t="s">
        <v>109</v>
      </c>
      <c r="F29" s="107" t="s">
        <v>110</v>
      </c>
    </row>
    <row r="30" spans="1:6" ht="12.75">
      <c r="A30" s="104">
        <v>23</v>
      </c>
      <c r="B30" s="62" t="s">
        <v>104</v>
      </c>
      <c r="C30" s="63">
        <v>4567</v>
      </c>
      <c r="D30" s="70" t="s">
        <v>81</v>
      </c>
      <c r="E30" s="102" t="s">
        <v>111</v>
      </c>
      <c r="F30" s="107" t="s">
        <v>112</v>
      </c>
    </row>
    <row r="31" spans="1:6" ht="12.75">
      <c r="A31" s="104">
        <v>24</v>
      </c>
      <c r="B31" s="62" t="s">
        <v>104</v>
      </c>
      <c r="C31" s="63">
        <v>4570</v>
      </c>
      <c r="D31" s="70" t="s">
        <v>81</v>
      </c>
      <c r="E31" s="102" t="s">
        <v>113</v>
      </c>
      <c r="F31" s="107" t="s">
        <v>114</v>
      </c>
    </row>
    <row r="32" spans="1:6" ht="12.75">
      <c r="A32" s="104">
        <v>25</v>
      </c>
      <c r="B32" s="62" t="s">
        <v>104</v>
      </c>
      <c r="C32" s="63">
        <v>4571</v>
      </c>
      <c r="D32" s="70" t="s">
        <v>94</v>
      </c>
      <c r="E32" s="102" t="s">
        <v>115</v>
      </c>
      <c r="F32" s="107" t="s">
        <v>116</v>
      </c>
    </row>
    <row r="33" spans="1:6" ht="13.5" thickBot="1">
      <c r="A33" s="108"/>
      <c r="B33" s="109"/>
      <c r="C33" s="110"/>
      <c r="D33" s="111"/>
      <c r="E33" s="112" t="s">
        <v>7</v>
      </c>
      <c r="F33" s="113">
        <f>SUM(F8:F32)</f>
        <v>970643.36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H20" sqref="H20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16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17</v>
      </c>
      <c r="B3" s="7"/>
      <c r="C3" s="5"/>
      <c r="D3" s="7"/>
      <c r="E3" s="8"/>
      <c r="F3" s="5"/>
    </row>
    <row r="4" spans="1:6" ht="12.75">
      <c r="A4" s="11" t="s">
        <v>22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13" t="s">
        <v>23</v>
      </c>
      <c r="D6" s="7" t="str">
        <f>personal!G6</f>
        <v>18-21 iunie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25" t="s">
        <v>9</v>
      </c>
      <c r="B8" s="26" t="s">
        <v>10</v>
      </c>
      <c r="C8" s="27" t="s">
        <v>11</v>
      </c>
      <c r="D8" s="26" t="s">
        <v>19</v>
      </c>
      <c r="E8" s="26" t="s">
        <v>20</v>
      </c>
      <c r="F8" s="29" t="s">
        <v>21</v>
      </c>
    </row>
    <row r="9" spans="1:6" ht="13.5">
      <c r="A9" s="56">
        <v>1</v>
      </c>
      <c r="B9" s="55">
        <v>43634</v>
      </c>
      <c r="C9" s="56">
        <v>10390</v>
      </c>
      <c r="D9" s="56" t="s">
        <v>81</v>
      </c>
      <c r="E9" s="57" t="s">
        <v>82</v>
      </c>
      <c r="F9" s="58">
        <v>10419.7</v>
      </c>
    </row>
    <row r="10" spans="1:6" ht="13.5">
      <c r="A10" s="56">
        <v>2</v>
      </c>
      <c r="B10" s="55">
        <v>43635</v>
      </c>
      <c r="C10" s="56">
        <v>31387</v>
      </c>
      <c r="D10" s="56" t="s">
        <v>83</v>
      </c>
      <c r="E10" s="57" t="s">
        <v>84</v>
      </c>
      <c r="F10" s="58">
        <v>14174.7</v>
      </c>
    </row>
    <row r="11" spans="1:6" ht="13.5">
      <c r="A11" s="56">
        <v>3</v>
      </c>
      <c r="B11" s="55">
        <v>43636</v>
      </c>
      <c r="C11" s="56">
        <v>10399</v>
      </c>
      <c r="D11" s="56" t="s">
        <v>81</v>
      </c>
      <c r="E11" s="57" t="s">
        <v>85</v>
      </c>
      <c r="F11" s="58">
        <v>440000.73</v>
      </c>
    </row>
    <row r="12" spans="1:6" ht="13.5">
      <c r="A12" s="56">
        <v>4</v>
      </c>
      <c r="B12" s="55">
        <v>43636</v>
      </c>
      <c r="C12" s="56">
        <v>10400</v>
      </c>
      <c r="D12" s="56" t="s">
        <v>81</v>
      </c>
      <c r="E12" s="57" t="s">
        <v>86</v>
      </c>
      <c r="F12" s="58">
        <v>127741.86</v>
      </c>
    </row>
    <row r="13" spans="1:256" ht="13.5">
      <c r="A13" s="56">
        <v>5</v>
      </c>
      <c r="B13" s="55">
        <v>43636</v>
      </c>
      <c r="C13" s="56">
        <v>31389</v>
      </c>
      <c r="D13" s="56" t="s">
        <v>83</v>
      </c>
      <c r="E13" s="57" t="s">
        <v>84</v>
      </c>
      <c r="F13" s="58">
        <v>56712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6">
        <v>6</v>
      </c>
      <c r="B14" s="55">
        <v>43636</v>
      </c>
      <c r="C14" s="56">
        <v>10398</v>
      </c>
      <c r="D14" s="56" t="s">
        <v>81</v>
      </c>
      <c r="E14" s="57" t="s">
        <v>87</v>
      </c>
      <c r="F14" s="58">
        <v>40853.46</v>
      </c>
    </row>
    <row r="15" spans="1:6" ht="13.5">
      <c r="A15" s="56">
        <v>7</v>
      </c>
      <c r="B15" s="55">
        <v>43637</v>
      </c>
      <c r="C15" s="56">
        <v>31394</v>
      </c>
      <c r="D15" s="56" t="s">
        <v>83</v>
      </c>
      <c r="E15" s="57" t="s">
        <v>84</v>
      </c>
      <c r="F15" s="58">
        <v>59108.75</v>
      </c>
    </row>
    <row r="16" spans="1:6" ht="13.5">
      <c r="A16" s="56">
        <v>8</v>
      </c>
      <c r="B16" s="55">
        <v>43637</v>
      </c>
      <c r="C16" s="56">
        <v>31392</v>
      </c>
      <c r="D16" s="56" t="s">
        <v>83</v>
      </c>
      <c r="E16" s="57" t="s">
        <v>84</v>
      </c>
      <c r="F16" s="58">
        <v>4255.83</v>
      </c>
    </row>
    <row r="17" spans="1:6" ht="13.5">
      <c r="A17" s="56">
        <v>9</v>
      </c>
      <c r="B17" s="55">
        <v>43637</v>
      </c>
      <c r="C17" s="56">
        <v>31393</v>
      </c>
      <c r="D17" s="56" t="s">
        <v>83</v>
      </c>
      <c r="E17" s="57" t="s">
        <v>84</v>
      </c>
      <c r="F17" s="58">
        <v>4255.83</v>
      </c>
    </row>
    <row r="18" spans="1:6" ht="13.5">
      <c r="A18" s="59" t="s">
        <v>7</v>
      </c>
      <c r="B18" s="60"/>
      <c r="C18" s="60"/>
      <c r="D18" s="60"/>
      <c r="E18" s="57"/>
      <c r="F18" s="61">
        <f>SUM(F9:F15)</f>
        <v>749011.2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2019-06-25T13:30:10Z</cp:lastPrinted>
  <dcterms:created xsi:type="dcterms:W3CDTF">2016-01-19T13:06:09Z</dcterms:created>
  <dcterms:modified xsi:type="dcterms:W3CDTF">2019-06-25T13:31:44Z</dcterms:modified>
  <cp:category/>
  <cp:version/>
  <cp:contentType/>
  <cp:contentStatus/>
</cp:coreProperties>
</file>