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3"/>
  </bookViews>
  <sheets>
    <sheet name="personal" sheetId="1" r:id="rId1"/>
    <sheet name="materiale" sheetId="2" r:id="rId2"/>
    <sheet name="cotizatii" sheetId="3" r:id="rId3"/>
    <sheet name="proiecte" sheetId="4" r:id="rId4"/>
    <sheet name="juridice" sheetId="5" r:id="rId5"/>
    <sheet name="despagubiri" sheetId="6" r:id="rId6"/>
  </sheets>
  <definedNames>
    <definedName name="_xlnm.Print_Area" localSheetId="0">'personal'!$C$1:$G$83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<sst xmlns="http://schemas.openxmlformats.org/spreadsheetml/2006/main" count="343" uniqueCount="198">
  <si>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</si>
  <si>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</si>
  <si>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</si>
  <si>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</si>
  <si>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</si>
  <si>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</si>
  <si>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</si>
  <si>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</si>
  <si>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</si>
  <si>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</si>
  <si>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</si>
  <si>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</si>
  <si>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</si>
  <si>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</si>
  <si>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</si>
  <si>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</si>
  <si>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</si>
  <si>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Data</t>
  </si>
  <si>
    <t>Document</t>
  </si>
  <si>
    <t>Explicaţii</t>
  </si>
  <si>
    <t>Suma (lei)</t>
  </si>
  <si>
    <t>TOTAL TITLU</t>
  </si>
  <si>
    <t>TITLUL 55 "ALTE TRANSFERURI"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</si>
  <si>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</si>
  <si>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</si>
  <si>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</si>
  <si>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</si>
  <si>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</si>
  <si>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</si>
  <si>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</si>
  <si>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</si>
  <si>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</si>
  <si>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</si>
  <si>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</si>
  <si>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</si>
  <si>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</si>
  <si>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iunie</t>
  </si>
  <si>
    <t>alim card sal cuv, av CO, pl impoz, contrib</t>
  </si>
  <si>
    <t>alim card CO</t>
  </si>
  <si>
    <t>Total 10.01.01</t>
  </si>
  <si>
    <t>Subtotal 10.01.06</t>
  </si>
  <si>
    <t>10.01.06</t>
  </si>
  <si>
    <t>alim card pl com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</si>
  <si>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</si>
  <si>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</si>
  <si>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</si>
  <si>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</si>
  <si>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</si>
  <si>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</si>
  <si>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</si>
  <si>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</si>
  <si>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</si>
  <si>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</si>
  <si>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</si>
  <si>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</si>
  <si>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reintreg cont suma necuvenita</t>
  </si>
  <si>
    <t>Total 10.01.30</t>
  </si>
  <si>
    <t>Subtotal 10.03.01</t>
  </si>
  <si>
    <t>10.03.01</t>
  </si>
  <si>
    <t>CAS instit ret sal cuv</t>
  </si>
  <si>
    <t>Total 10.03.01</t>
  </si>
  <si>
    <t>Subtotal 10.03.02</t>
  </si>
  <si>
    <t>10.03.02</t>
  </si>
  <si>
    <t>somaj instit ret sal cuv</t>
  </si>
  <si>
    <t>Total 10.03.02</t>
  </si>
  <si>
    <t>Subtotal 10.03.03</t>
  </si>
  <si>
    <t>10.03.03</t>
  </si>
  <si>
    <t>CASS instit ret sal cuv</t>
  </si>
  <si>
    <t>Total 10.03.03</t>
  </si>
  <si>
    <t>Subtotal 10.03.04</t>
  </si>
  <si>
    <t>10.03.04</t>
  </si>
  <si>
    <t>acc si boli prof ret sal cuv</t>
  </si>
  <si>
    <t>Total 10.03.04</t>
  </si>
  <si>
    <t>Subtotal 10.03.06</t>
  </si>
  <si>
    <t>10.03.06</t>
  </si>
  <si>
    <t>Total 10.03.06</t>
  </si>
  <si>
    <t>perioada:</t>
  </si>
  <si>
    <t>13-17 iunie 2016</t>
  </si>
  <si>
    <t xml:space="preserve">BUGET DE STAT </t>
  </si>
  <si>
    <t>cheltuieli judiciare dosar 1756/63/2016</t>
  </si>
  <si>
    <t>cheltuieli judiciare dosar 48/II/2/2015</t>
  </si>
  <si>
    <t>cheltuieli judiciare dosar 47493/3/2015</t>
  </si>
  <si>
    <t>cheltuieli judiciare dosar 3051/63/2016</t>
  </si>
  <si>
    <t>cheltuieli judiciare dosar 100/99/2016</t>
  </si>
  <si>
    <t>cheltuieli judiciare dosar 1651/88/2014</t>
  </si>
  <si>
    <t>cheltuieli judiciare dosar 6283/114/2013</t>
  </si>
  <si>
    <t>cheltuieli judiciare dosar 168/104/2016</t>
  </si>
  <si>
    <t>cheltuieli judiciare dosar 808/104/2015</t>
  </si>
  <si>
    <t>cheltuieli judiciare dosar 264/II/2/2015</t>
  </si>
  <si>
    <t>cheltuieli judicare dosar 261//II/2/2015</t>
  </si>
  <si>
    <t>PERSOANA FIZICA</t>
  </si>
  <si>
    <t>cheltuieli judecata  dosar 19364/211/2014</t>
  </si>
  <si>
    <t>cheltuieli judecata dosar 7472/30/2014</t>
  </si>
  <si>
    <t>cheltuieli judecata dosar 2924/3/2013</t>
  </si>
  <si>
    <t>PERSOANA JURIDICA</t>
  </si>
  <si>
    <t>cheltuieli executare DE 693/2012 ; dosar 32557/302/2012</t>
  </si>
  <si>
    <t>cheltuieli judecata dosar 4015/211/2013</t>
  </si>
  <si>
    <t>cheltuieli judiciare dosar 4482/176/2015</t>
  </si>
  <si>
    <t>cheltuieli judiciare dosar 3775/87/2015</t>
  </si>
  <si>
    <t>cheltuieli judiciare dosar 34/93/2016</t>
  </si>
  <si>
    <t>cheltuieli judiciare dosar 222/II/2/2015;271/63/2016</t>
  </si>
  <si>
    <t>servicii juridice f.2098/2016/pl partiala</t>
  </si>
  <si>
    <t>BUGET DE STAT</t>
  </si>
  <si>
    <t>cheltuieli judiciare dosar 1232/95/2015</t>
  </si>
  <si>
    <t>cheltuieli judiciare dosar 954/P/2015</t>
  </si>
  <si>
    <t>cheltuieli judiciare dosar 266/II/2/2015;8205/221/2015</t>
  </si>
  <si>
    <t>cheltuieli judiciare dosar 10889/229/2016</t>
  </si>
  <si>
    <t>cheltuieli judiciare dosar 3447/329/2011</t>
  </si>
  <si>
    <t>cheltuieli judiciare dosar 263/II/2/2015;8100/221/2015</t>
  </si>
  <si>
    <t>cheltuieli judiciare dosar 259//II/2/2015;8204/221/2015</t>
  </si>
  <si>
    <t>cheltuieli judiciare dosar 6870/3/2016</t>
  </si>
  <si>
    <t>servicii juridice f.6009/2016</t>
  </si>
  <si>
    <t>servicii juridice f.2111/2016</t>
  </si>
  <si>
    <t>cheltuieli judecata dosar 4189/306/2013</t>
  </si>
  <si>
    <t>cheltuieli judiciare dosar 30238/3/2014</t>
  </si>
  <si>
    <t>cheltuieli judecata dosar 1204/84/2014</t>
  </si>
  <si>
    <t>cheltuieli judiciare dosar 248/II/2015</t>
  </si>
  <si>
    <t>cheltuieli judiciare dosar 3616/243/2014</t>
  </si>
  <si>
    <t>cheltuieli judiciare dosar 4910/740/2015</t>
  </si>
  <si>
    <t>cheltuieli judiciare dosar 2027/87/2015</t>
  </si>
  <si>
    <t>cheltuieli judiciare dosar 696/108/2016</t>
  </si>
  <si>
    <t>cheltuieli judecata dosar 5196/111/2013</t>
  </si>
  <si>
    <t>cheltuieli judiciare dosar 3665/3/2016</t>
  </si>
  <si>
    <t>cheltuieli judiciare dosar 36/102/2016</t>
  </si>
  <si>
    <t>cheltuieli judiciare dosar 9152/225/2015</t>
  </si>
  <si>
    <t>cheltuieli executare DE 854/2012 dosar 32573/302/2012</t>
  </si>
  <si>
    <t>cheltuieli judecata dosar 8275/306/2014</t>
  </si>
  <si>
    <t>cheltuieli judecata dosar 6196/85/2013</t>
  </si>
  <si>
    <t>cheltuieli judecata dosar 1538/85/2013</t>
  </si>
  <si>
    <t>onorariu curator dosar 14785/193/2015</t>
  </si>
  <si>
    <t>MFP</t>
  </si>
  <si>
    <t xml:space="preserve">alimentare cont BRD </t>
  </si>
  <si>
    <t>cheltuieli judiciare dosar 10889176/II/2/2015;150/233/2016</t>
  </si>
  <si>
    <t>cheltuieli judiciare dosar 845/103/2016</t>
  </si>
  <si>
    <t xml:space="preserve">cheltuieli judiciare dosar </t>
  </si>
  <si>
    <t>onorariu curator dosar 1467/93/2014</t>
  </si>
  <si>
    <t>cheltuieli judecata dosar 7423/85/2013</t>
  </si>
  <si>
    <t>cheltuieli judecata dosar 4451/85/2014</t>
  </si>
  <si>
    <t>poprire DE 345/2016</t>
  </si>
  <si>
    <t>poprire DE 71/2016</t>
  </si>
  <si>
    <t>13,06,2016</t>
  </si>
  <si>
    <t>ANAF</t>
  </si>
  <si>
    <t>energie electrica</t>
  </si>
  <si>
    <t>MMAP</t>
  </si>
  <si>
    <t>tmau</t>
  </si>
  <si>
    <t>apa rece</t>
  </si>
  <si>
    <t>salubritate</t>
  </si>
  <si>
    <t>Door Sistem Service</t>
  </si>
  <si>
    <t>service usi automate</t>
  </si>
  <si>
    <t>14,06,2016</t>
  </si>
  <si>
    <t>Buget de Stat</t>
  </si>
  <si>
    <t>taxa pasaport</t>
  </si>
  <si>
    <t>comision gaze</t>
  </si>
  <si>
    <t>Posta Romana</t>
  </si>
  <si>
    <t>servicii postale</t>
  </si>
  <si>
    <t>Business Information</t>
  </si>
  <si>
    <t>servicii swift</t>
  </si>
  <si>
    <t>tva FTI</t>
  </si>
  <si>
    <t>alimentare FTI</t>
  </si>
  <si>
    <t>Omv Petrom</t>
  </si>
  <si>
    <t>carburant auto</t>
  </si>
  <si>
    <t>15,06,2016</t>
  </si>
  <si>
    <t>Round the World</t>
  </si>
  <si>
    <t>bilet avion</t>
  </si>
  <si>
    <t>trimiteri ems</t>
  </si>
  <si>
    <t>Microcip Electronics</t>
  </si>
  <si>
    <t>service supraveghere video</t>
  </si>
  <si>
    <t>Roal Prest Seerv</t>
  </si>
  <si>
    <t>montare termopan</t>
  </si>
  <si>
    <t>16,06,2016</t>
  </si>
  <si>
    <t>alimentare swift</t>
  </si>
  <si>
    <t>alimnetrare fti</t>
  </si>
  <si>
    <t>bs</t>
  </si>
  <si>
    <t>Orange</t>
  </si>
  <si>
    <t>tva swift</t>
  </si>
  <si>
    <t>Depozitarul Central</t>
  </si>
  <si>
    <t>servicii alocare cod isin</t>
  </si>
  <si>
    <t>Premium Anvelope</t>
  </si>
  <si>
    <t xml:space="preserve">servicii inlocuire </t>
  </si>
  <si>
    <t>travel time</t>
  </si>
  <si>
    <t>17,06,2016</t>
  </si>
  <si>
    <t>Grup Licitatii</t>
  </si>
  <si>
    <t>publicare anunt</t>
  </si>
  <si>
    <t>mae</t>
  </si>
  <si>
    <t>Monitorul Oficial</t>
  </si>
  <si>
    <t>BS</t>
  </si>
  <si>
    <t xml:space="preserve">Compania de Informatica </t>
  </si>
  <si>
    <t>abonament lex</t>
  </si>
  <si>
    <t>Rolf Card</t>
  </si>
  <si>
    <t>cartele proximitate</t>
  </si>
  <si>
    <t>total</t>
  </si>
  <si>
    <t>OP 6319</t>
  </si>
  <si>
    <t>ALIMENTARE CONT DEPLASARE EXTERNA - PROIECT ELVETIAN  1065  - 58.25.02</t>
  </si>
  <si>
    <t xml:space="preserve">MFP </t>
  </si>
  <si>
    <t>Suma</t>
  </si>
  <si>
    <t>OP 6141</t>
  </si>
  <si>
    <t>REINTREGIRE CONT PLATA COTIZATIE OECD</t>
  </si>
  <si>
    <t>BRD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</si>
</sst>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d&quot;.&quot;mm&quot;.&quot;yy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9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Font="1" applyBorder="1" applyAlignment="1">
      <alignment/>
    </xf>
    <xf numFmtId="14" fontId="0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14" fillId="0" borderId="0" xfId="57">
      <alignment/>
      <protection/>
    </xf>
    <xf numFmtId="0" fontId="20" fillId="0" borderId="0" xfId="57" applyFont="1" applyAlignment="1">
      <alignment horizontal="left"/>
      <protection/>
    </xf>
    <xf numFmtId="0" fontId="21" fillId="0" borderId="0" xfId="57" applyFont="1">
      <alignment/>
      <protection/>
    </xf>
    <xf numFmtId="0" fontId="21" fillId="0" borderId="0" xfId="57" applyFont="1" applyBorder="1">
      <alignment/>
      <protection/>
    </xf>
    <xf numFmtId="49" fontId="22" fillId="0" borderId="0" xfId="57" applyNumberFormat="1" applyFont="1" applyFill="1" applyBorder="1" applyAlignment="1">
      <alignment horizontal="left"/>
      <protection/>
    </xf>
    <xf numFmtId="49" fontId="22" fillId="0" borderId="0" xfId="57" applyNumberFormat="1" applyFont="1" applyFill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21" fillId="0" borderId="18" xfId="57" applyFont="1" applyBorder="1" applyAlignment="1">
      <alignment horizontal="center"/>
      <protection/>
    </xf>
    <xf numFmtId="0" fontId="21" fillId="0" borderId="15" xfId="57" applyFont="1" applyBorder="1">
      <alignment/>
      <protection/>
    </xf>
    <xf numFmtId="4" fontId="21" fillId="0" borderId="16" xfId="57" applyNumberFormat="1" applyFont="1" applyBorder="1">
      <alignment/>
      <protection/>
    </xf>
    <xf numFmtId="0" fontId="22" fillId="24" borderId="0" xfId="57" applyNumberFormat="1" applyFont="1" applyFill="1" applyBorder="1" applyAlignment="1">
      <alignment wrapText="1"/>
      <protection/>
    </xf>
    <xf numFmtId="0" fontId="22" fillId="0" borderId="0" xfId="57" applyFont="1" applyBorder="1" applyAlignment="1">
      <alignment wrapText="1"/>
      <protection/>
    </xf>
    <xf numFmtId="0" fontId="22" fillId="0" borderId="0" xfId="57" applyFont="1" applyFill="1" applyBorder="1" applyAlignment="1">
      <alignment horizontal="center"/>
      <protection/>
    </xf>
    <xf numFmtId="0" fontId="22" fillId="0" borderId="0" xfId="57" applyFont="1" applyBorder="1" applyAlignment="1">
      <alignment horizontal="center" wrapText="1"/>
      <protection/>
    </xf>
    <xf numFmtId="14" fontId="21" fillId="0" borderId="13" xfId="0" applyNumberFormat="1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3" xfId="0" applyFont="1" applyBorder="1" applyAlignment="1">
      <alignment horizontal="left" wrapText="1"/>
    </xf>
    <xf numFmtId="4" fontId="21" fillId="0" borderId="13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19" xfId="0" applyFont="1" applyBorder="1" applyAlignment="1">
      <alignment horizontal="left"/>
    </xf>
    <xf numFmtId="0" fontId="21" fillId="0" borderId="19" xfId="0" applyFont="1" applyBorder="1" applyAlignment="1">
      <alignment horizontal="left" wrapText="1"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2" fillId="24" borderId="0" xfId="57" applyNumberFormat="1" applyFont="1" applyFill="1" applyBorder="1" applyAlignment="1">
      <alignment horizontal="left" wrapText="1"/>
      <protection/>
    </xf>
    <xf numFmtId="49" fontId="22" fillId="0" borderId="0" xfId="57" applyNumberFormat="1" applyFont="1" applyFill="1" applyBorder="1" applyAlignment="1">
      <alignment horizontal="center"/>
      <protection/>
    </xf>
    <xf numFmtId="0" fontId="22" fillId="0" borderId="0" xfId="57" applyFont="1" applyBorder="1" applyAlignment="1">
      <alignment horizontal="left" wrapText="1"/>
      <protection/>
    </xf>
    <xf numFmtId="0" fontId="19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7" fontId="0" fillId="0" borderId="13" xfId="0" applyNumberFormat="1" applyFont="1" applyBorder="1" applyAlignment="1">
      <alignment horizontal="right"/>
    </xf>
    <xf numFmtId="14" fontId="19" fillId="0" borderId="13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Border="1" applyAlignment="1">
      <alignment/>
    </xf>
    <xf numFmtId="167" fontId="0" fillId="0" borderId="15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167" fontId="0" fillId="0" borderId="19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0" fillId="0" borderId="22" xfId="0" applyFont="1" applyBorder="1" applyAlignment="1">
      <alignment/>
    </xf>
    <xf numFmtId="167" fontId="0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4" xfId="0" applyNumberFormat="1" applyBorder="1" applyAlignment="1">
      <alignment/>
    </xf>
    <xf numFmtId="0" fontId="19" fillId="0" borderId="25" xfId="0" applyFont="1" applyBorder="1" applyAlignment="1">
      <alignment/>
    </xf>
    <xf numFmtId="167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Fill="1" applyBorder="1" applyAlignment="1">
      <alignment/>
    </xf>
    <xf numFmtId="0" fontId="19" fillId="0" borderId="22" xfId="0" applyFont="1" applyBorder="1" applyAlignment="1">
      <alignment/>
    </xf>
    <xf numFmtId="0" fontId="0" fillId="0" borderId="29" xfId="0" applyBorder="1" applyAlignment="1">
      <alignment/>
    </xf>
    <xf numFmtId="0" fontId="0" fillId="0" borderId="11" xfId="0" applyFont="1" applyBorder="1" applyAlignment="1">
      <alignment/>
    </xf>
    <xf numFmtId="167" fontId="0" fillId="0" borderId="11" xfId="0" applyNumberFormat="1" applyFont="1" applyBorder="1" applyAlignment="1">
      <alignment/>
    </xf>
    <xf numFmtId="168" fontId="0" fillId="0" borderId="13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19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9" xfId="0" applyBorder="1" applyAlignment="1">
      <alignment wrapText="1"/>
    </xf>
    <xf numFmtId="3" fontId="0" fillId="0" borderId="22" xfId="0" applyNumberFormat="1" applyFont="1" applyBorder="1" applyAlignment="1">
      <alignment wrapText="1"/>
    </xf>
    <xf numFmtId="0" fontId="0" fillId="0" borderId="22" xfId="0" applyFont="1" applyBorder="1" applyAlignment="1">
      <alignment wrapText="1"/>
    </xf>
    <xf numFmtId="3" fontId="0" fillId="0" borderId="15" xfId="0" applyNumberFormat="1" applyFont="1" applyBorder="1" applyAlignment="1">
      <alignment wrapText="1"/>
    </xf>
    <xf numFmtId="0" fontId="0" fillId="0" borderId="30" xfId="0" applyBorder="1" applyAlignment="1">
      <alignment wrapText="1"/>
    </xf>
    <xf numFmtId="3" fontId="0" fillId="0" borderId="11" xfId="0" applyNumberFormat="1" applyFont="1" applyBorder="1" applyAlignment="1">
      <alignment wrapText="1"/>
    </xf>
    <xf numFmtId="14" fontId="19" fillId="0" borderId="0" xfId="0" applyNumberFormat="1" applyFont="1" applyAlignment="1">
      <alignment horizontal="right"/>
    </xf>
    <xf numFmtId="0" fontId="26" fillId="0" borderId="31" xfId="62" applyFont="1" applyFill="1" applyBorder="1" applyAlignment="1">
      <alignment horizontal="center" vertical="center"/>
      <protection/>
    </xf>
    <xf numFmtId="0" fontId="26" fillId="0" borderId="31" xfId="62" applyFont="1" applyFill="1" applyBorder="1" applyAlignment="1">
      <alignment horizontal="center" vertical="center" wrapText="1"/>
      <protection/>
    </xf>
    <xf numFmtId="0" fontId="26" fillId="0" borderId="32" xfId="62" applyFont="1" applyFill="1" applyBorder="1" applyAlignment="1">
      <alignment horizontal="center" vertical="center"/>
      <protection/>
    </xf>
    <xf numFmtId="0" fontId="26" fillId="0" borderId="31" xfId="59" applyFont="1" applyFill="1" applyBorder="1" applyAlignment="1">
      <alignment horizontal="center" vertical="center"/>
      <protection/>
    </xf>
    <xf numFmtId="0" fontId="27" fillId="0" borderId="31" xfId="62" applyFont="1" applyFill="1" applyBorder="1" applyAlignment="1">
      <alignment horizontal="center" vertical="center"/>
      <protection/>
    </xf>
    <xf numFmtId="169" fontId="27" fillId="0" borderId="31" xfId="59" applyNumberFormat="1" applyFont="1" applyFill="1" applyBorder="1" applyAlignment="1">
      <alignment horizontal="center"/>
      <protection/>
    </xf>
    <xf numFmtId="0" fontId="27" fillId="0" borderId="33" xfId="59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4" fontId="0" fillId="0" borderId="31" xfId="0" applyNumberFormat="1" applyBorder="1" applyAlignment="1">
      <alignment/>
    </xf>
    <xf numFmtId="0" fontId="0" fillId="0" borderId="34" xfId="0" applyBorder="1" applyAlignment="1">
      <alignment horizontal="center"/>
    </xf>
    <xf numFmtId="0" fontId="28" fillId="0" borderId="31" xfId="62" applyFont="1" applyFill="1" applyBorder="1" applyAlignment="1">
      <alignment horizontal="center" vertical="center"/>
      <protection/>
    </xf>
    <xf numFmtId="0" fontId="29" fillId="0" borderId="31" xfId="62" applyFont="1" applyFill="1" applyBorder="1" applyAlignment="1">
      <alignment horizontal="center" vertical="center"/>
      <protection/>
    </xf>
    <xf numFmtId="0" fontId="26" fillId="0" borderId="34" xfId="62" applyFont="1" applyFill="1" applyBorder="1" applyAlignment="1">
      <alignment horizontal="center" vertical="center"/>
      <protection/>
    </xf>
    <xf numFmtId="4" fontId="28" fillId="0" borderId="31" xfId="59" applyNumberFormat="1" applyFont="1" applyFill="1" applyBorder="1" applyAlignment="1">
      <alignment horizontal="right" vertical="center"/>
      <protection/>
    </xf>
    <xf numFmtId="0" fontId="29" fillId="0" borderId="31" xfId="59" applyFont="1" applyFill="1" applyBorder="1" applyAlignment="1">
      <alignment horizontal="center"/>
      <protection/>
    </xf>
    <xf numFmtId="0" fontId="27" fillId="0" borderId="31" xfId="59" applyFont="1" applyFill="1" applyBorder="1" applyAlignment="1">
      <alignment horizontal="center"/>
      <protection/>
    </xf>
    <xf numFmtId="0" fontId="27" fillId="0" borderId="31" xfId="0" applyFont="1" applyBorder="1" applyAlignment="1">
      <alignment/>
    </xf>
    <xf numFmtId="0" fontId="28" fillId="0" borderId="31" xfId="61" applyFont="1" applyFill="1" applyBorder="1" applyAlignment="1">
      <alignment/>
      <protection/>
    </xf>
    <xf numFmtId="0" fontId="29" fillId="0" borderId="31" xfId="61" applyFont="1" applyFill="1" applyBorder="1" applyAlignment="1">
      <alignment/>
      <protection/>
    </xf>
    <xf numFmtId="4" fontId="28" fillId="0" borderId="31" xfId="61" applyNumberFormat="1" applyFont="1" applyFill="1" applyBorder="1" applyAlignment="1">
      <alignment horizontal="right"/>
      <protection/>
    </xf>
    <xf numFmtId="0" fontId="19" fillId="0" borderId="35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/>
    </xf>
    <xf numFmtId="14" fontId="0" fillId="0" borderId="37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38" xfId="0" applyBorder="1" applyAlignment="1">
      <alignment/>
    </xf>
    <xf numFmtId="164" fontId="0" fillId="0" borderId="39" xfId="42" applyFont="1" applyFill="1" applyBorder="1" applyAlignment="1" applyProtection="1">
      <alignment/>
      <protection/>
    </xf>
    <xf numFmtId="0" fontId="0" fillId="0" borderId="40" xfId="0" applyBorder="1" applyAlignment="1">
      <alignment/>
    </xf>
    <xf numFmtId="164" fontId="0" fillId="0" borderId="14" xfId="42" applyFont="1" applyFill="1" applyBorder="1" applyAlignment="1" applyProtection="1">
      <alignment/>
      <protection/>
    </xf>
    <xf numFmtId="0" fontId="0" fillId="0" borderId="40" xfId="0" applyFill="1" applyBorder="1" applyAlignment="1">
      <alignment/>
    </xf>
    <xf numFmtId="0" fontId="0" fillId="0" borderId="41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0" fillId="0" borderId="42" xfId="0" applyBorder="1" applyAlignment="1">
      <alignment/>
    </xf>
    <xf numFmtId="0" fontId="19" fillId="0" borderId="42" xfId="0" applyFont="1" applyBorder="1" applyAlignment="1">
      <alignment horizontal="right"/>
    </xf>
    <xf numFmtId="164" fontId="19" fillId="0" borderId="17" xfId="42" applyFont="1" applyFill="1" applyBorder="1" applyAlignment="1" applyProtection="1">
      <alignment/>
      <protection/>
    </xf>
    <xf numFmtId="0" fontId="20" fillId="0" borderId="43" xfId="57" applyFont="1" applyBorder="1" applyAlignment="1">
      <alignment horizontal="center"/>
      <protection/>
    </xf>
    <xf numFmtId="0" fontId="20" fillId="0" borderId="38" xfId="57" applyFont="1" applyBorder="1" applyAlignment="1">
      <alignment horizontal="center"/>
      <protection/>
    </xf>
    <xf numFmtId="0" fontId="20" fillId="0" borderId="42" xfId="57" applyFont="1" applyBorder="1" applyAlignment="1">
      <alignment horizontal="center" wrapText="1"/>
      <protection/>
    </xf>
    <xf numFmtId="14" fontId="21" fillId="0" borderId="13" xfId="0" applyNumberFormat="1" applyFont="1" applyBorder="1" applyAlignment="1">
      <alignment horizontal="center"/>
    </xf>
    <xf numFmtId="0" fontId="30" fillId="0" borderId="44" xfId="0" applyFont="1" applyBorder="1" applyAlignment="1">
      <alignment vertical="center" wrapText="1"/>
    </xf>
    <xf numFmtId="0" fontId="21" fillId="0" borderId="13" xfId="0" applyFont="1" applyBorder="1" applyAlignment="1">
      <alignment horizontal="center" wrapText="1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166" fontId="21" fillId="0" borderId="45" xfId="57" applyNumberFormat="1" applyFont="1" applyBorder="1" applyAlignment="1">
      <alignment horizontal="left"/>
      <protection/>
    </xf>
    <xf numFmtId="0" fontId="21" fillId="0" borderId="13" xfId="57" applyFont="1" applyBorder="1" applyAlignment="1">
      <alignment horizontal="left" wrapText="1"/>
      <protection/>
    </xf>
    <xf numFmtId="0" fontId="21" fillId="0" borderId="13" xfId="57" applyFont="1" applyBorder="1" applyAlignment="1">
      <alignment horizontal="center" wrapText="1"/>
      <protection/>
    </xf>
    <xf numFmtId="4" fontId="21" fillId="0" borderId="14" xfId="57" applyNumberFormat="1" applyFont="1" applyBorder="1" applyAlignment="1">
      <alignment horizontal="right"/>
      <protection/>
    </xf>
    <xf numFmtId="0" fontId="21" fillId="0" borderId="13" xfId="57" applyFont="1" applyBorder="1" applyAlignment="1">
      <alignment horizontal="left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7" fillId="0" borderId="46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59" applyAlignment="1">
      <alignment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83"/>
  <sheetViews>
    <sheetView zoomScalePageLayoutView="0" workbookViewId="0" topLeftCell="C1">
      <selection activeCell="F10" sqref="F10:G10"/>
    </sheetView>
  </sheetViews>
  <sheetFormatPr defaultColWidth="9.140625" defaultRowHeight="12.75"/>
  <cols>
    <col min="1" max="2" width="0" style="0" hidden="1" customWidth="1"/>
    <col min="3" max="3" width="19.140625" style="0" customWidth="1"/>
    <col min="5" max="5" width="6.57421875" style="0" customWidth="1"/>
    <col min="6" max="6" width="13.00390625" style="0" customWidth="1"/>
    <col min="7" max="7" width="29.421875" style="76" customWidth="1"/>
    <col min="8" max="8" width="12.421875" style="0" hidden="1" customWidth="1"/>
    <col min="9" max="10" width="0" style="0" hidden="1" customWidth="1"/>
  </cols>
  <sheetData>
    <row r="1" spans="3:6" ht="12.75">
      <c r="C1" s="1" t="s">
        <v>0</v>
      </c>
      <c r="D1" s="1"/>
      <c r="E1" s="1"/>
      <c r="F1" s="1"/>
    </row>
    <row r="2" ht="12.75" hidden="1"/>
    <row r="4" spans="3:7" ht="12.75">
      <c r="C4" s="1" t="s">
        <v>1</v>
      </c>
      <c r="D4" s="1"/>
      <c r="E4" s="1"/>
      <c r="F4" s="1"/>
      <c r="G4" s="77"/>
    </row>
    <row r="5" spans="3:11" ht="12.75">
      <c r="C5" s="1" t="s">
        <v>2</v>
      </c>
      <c r="D5" s="1"/>
      <c r="E5" s="1"/>
      <c r="F5" s="1"/>
      <c r="K5" s="2"/>
    </row>
    <row r="6" spans="3:11" ht="12.75" hidden="1">
      <c r="C6" s="1"/>
      <c r="D6" s="1"/>
      <c r="E6" s="1"/>
      <c r="F6" s="1"/>
      <c r="K6" s="2"/>
    </row>
    <row r="7" spans="3:11" ht="12.75" hidden="1">
      <c r="C7" s="1"/>
      <c r="D7" s="1"/>
      <c r="E7" s="1"/>
      <c r="F7" s="1"/>
      <c r="K7" s="2"/>
    </row>
    <row r="8" spans="3:11" ht="12.75" hidden="1">
      <c r="C8" s="1"/>
      <c r="D8" s="1"/>
      <c r="E8" s="1"/>
      <c r="F8" s="1"/>
      <c r="K8" s="2"/>
    </row>
    <row r="9" spans="3:11" ht="12.75">
      <c r="C9" s="1"/>
      <c r="D9" s="3"/>
      <c r="E9" s="1"/>
      <c r="F9" s="4"/>
      <c r="K9" s="2"/>
    </row>
    <row r="10" spans="3:11" ht="12.75">
      <c r="C10" s="1"/>
      <c r="D10" s="3"/>
      <c r="E10" s="1"/>
      <c r="F10" s="87" t="s">
        <v>76</v>
      </c>
      <c r="G10" s="77" t="s">
        <v>77</v>
      </c>
      <c r="K10" s="2"/>
    </row>
    <row r="11" spans="4:6" ht="13.5" thickBot="1">
      <c r="D11" s="1"/>
      <c r="E11" s="1"/>
      <c r="F11" s="1"/>
    </row>
    <row r="12" spans="3:10" ht="12.75">
      <c r="C12" s="49" t="s">
        <v>33</v>
      </c>
      <c r="D12" s="49" t="s">
        <v>3</v>
      </c>
      <c r="E12" s="49" t="s">
        <v>4</v>
      </c>
      <c r="F12" s="49" t="s">
        <v>5</v>
      </c>
      <c r="G12" s="78" t="s">
        <v>6</v>
      </c>
      <c r="H12" s="6"/>
      <c r="I12" s="6"/>
      <c r="J12" s="7"/>
    </row>
    <row r="13" spans="3:10" ht="12.75">
      <c r="C13" s="50" t="s">
        <v>34</v>
      </c>
      <c r="D13" s="49"/>
      <c r="E13" s="49"/>
      <c r="F13" s="51">
        <v>49342120</v>
      </c>
      <c r="G13" s="78"/>
      <c r="H13" s="9"/>
      <c r="I13" s="9"/>
      <c r="J13" s="10"/>
    </row>
    <row r="14" spans="3:10" ht="26.25">
      <c r="C14" s="52" t="s">
        <v>35</v>
      </c>
      <c r="D14" s="13" t="s">
        <v>36</v>
      </c>
      <c r="E14" s="9">
        <v>16</v>
      </c>
      <c r="F14" s="53">
        <v>368136</v>
      </c>
      <c r="G14" s="79" t="s">
        <v>37</v>
      </c>
      <c r="H14" s="9"/>
      <c r="I14" s="9"/>
      <c r="J14" s="10"/>
    </row>
    <row r="15" spans="3:10" ht="12.75">
      <c r="C15" s="52"/>
      <c r="D15" s="13"/>
      <c r="E15" s="9">
        <v>17</v>
      </c>
      <c r="F15" s="53">
        <v>3394</v>
      </c>
      <c r="G15" s="79" t="s">
        <v>38</v>
      </c>
      <c r="H15" s="9"/>
      <c r="I15" s="9"/>
      <c r="J15" s="10"/>
    </row>
    <row r="16" spans="3:10" ht="12.75" hidden="1">
      <c r="C16" s="52"/>
      <c r="D16" s="13"/>
      <c r="E16" s="9"/>
      <c r="F16" s="53"/>
      <c r="G16" s="79"/>
      <c r="H16" s="9"/>
      <c r="I16" s="9"/>
      <c r="J16" s="10"/>
    </row>
    <row r="17" spans="3:10" ht="12.75" hidden="1">
      <c r="C17" s="52"/>
      <c r="D17" s="13"/>
      <c r="E17" s="9"/>
      <c r="F17" s="53"/>
      <c r="G17" s="79"/>
      <c r="H17" s="9"/>
      <c r="I17" s="9"/>
      <c r="J17" s="10"/>
    </row>
    <row r="18" spans="3:10" ht="12.75">
      <c r="C18" s="52"/>
      <c r="D18" s="13"/>
      <c r="E18" s="9"/>
      <c r="F18" s="53"/>
      <c r="G18" s="79"/>
      <c r="H18" s="9"/>
      <c r="I18" s="9"/>
      <c r="J18" s="10"/>
    </row>
    <row r="19" spans="3:10" ht="13.5" thickBot="1">
      <c r="C19" s="54" t="s">
        <v>39</v>
      </c>
      <c r="D19" s="55"/>
      <c r="E19" s="11"/>
      <c r="F19" s="56">
        <f>SUM(F13:F18)</f>
        <v>49713650</v>
      </c>
      <c r="G19" s="80"/>
      <c r="H19" s="9"/>
      <c r="I19" s="9"/>
      <c r="J19" s="10"/>
    </row>
    <row r="20" spans="3:10" ht="12.75">
      <c r="C20" s="57" t="s">
        <v>40</v>
      </c>
      <c r="D20" s="58"/>
      <c r="E20" s="59"/>
      <c r="F20" s="60">
        <v>130236</v>
      </c>
      <c r="G20" s="81"/>
      <c r="H20" s="9"/>
      <c r="I20" s="9"/>
      <c r="J20" s="10"/>
    </row>
    <row r="21" spans="3:10" ht="12.75">
      <c r="C21" s="8" t="s">
        <v>41</v>
      </c>
      <c r="D21" s="9"/>
      <c r="E21" s="9"/>
      <c r="F21" s="53"/>
      <c r="G21" s="79"/>
      <c r="H21" s="9"/>
      <c r="I21" s="9"/>
      <c r="J21" s="10"/>
    </row>
    <row r="22" spans="3:10" ht="12.75" hidden="1">
      <c r="C22" s="8"/>
      <c r="D22" s="9"/>
      <c r="E22" s="9"/>
      <c r="F22" s="53"/>
      <c r="G22" s="79" t="s">
        <v>42</v>
      </c>
      <c r="H22" s="9"/>
      <c r="I22" s="9"/>
      <c r="J22" s="10"/>
    </row>
    <row r="23" spans="3:10" ht="12.75" hidden="1">
      <c r="C23" s="8"/>
      <c r="D23" s="9"/>
      <c r="E23" s="9"/>
      <c r="F23" s="53"/>
      <c r="G23" s="79" t="s">
        <v>42</v>
      </c>
      <c r="H23" s="9"/>
      <c r="I23" s="9"/>
      <c r="J23" s="10"/>
    </row>
    <row r="24" spans="3:10" ht="12.75" hidden="1">
      <c r="C24" s="61"/>
      <c r="D24" s="59"/>
      <c r="E24" s="59"/>
      <c r="F24" s="60"/>
      <c r="G24" s="79"/>
      <c r="H24" s="9"/>
      <c r="I24" s="9"/>
      <c r="J24" s="10"/>
    </row>
    <row r="25" spans="3:10" ht="12.75" hidden="1">
      <c r="C25" s="61"/>
      <c r="D25" s="59"/>
      <c r="E25" s="59"/>
      <c r="F25" s="60"/>
      <c r="G25" s="79"/>
      <c r="H25" s="9"/>
      <c r="I25" s="9"/>
      <c r="J25" s="10"/>
    </row>
    <row r="26" spans="3:10" ht="12.75" hidden="1">
      <c r="C26" s="61"/>
      <c r="D26" s="59"/>
      <c r="E26" s="59"/>
      <c r="F26" s="60"/>
      <c r="G26" s="79"/>
      <c r="H26" s="9"/>
      <c r="I26" s="9"/>
      <c r="J26" s="10"/>
    </row>
    <row r="27" spans="3:10" ht="13.5" hidden="1" thickBot="1">
      <c r="C27" s="54" t="s">
        <v>43</v>
      </c>
      <c r="D27" s="11"/>
      <c r="E27" s="11"/>
      <c r="F27" s="56">
        <f>SUM(F20:F26)</f>
        <v>130236</v>
      </c>
      <c r="G27" s="80"/>
      <c r="H27" s="9"/>
      <c r="I27" s="9"/>
      <c r="J27" s="10"/>
    </row>
    <row r="28" spans="3:10" ht="12.75" hidden="1">
      <c r="C28" s="57" t="s">
        <v>44</v>
      </c>
      <c r="D28" s="62"/>
      <c r="E28" s="62"/>
      <c r="F28" s="63">
        <v>143366</v>
      </c>
      <c r="G28" s="82"/>
      <c r="H28" s="9"/>
      <c r="I28" s="9"/>
      <c r="J28" s="10"/>
    </row>
    <row r="29" spans="3:10" ht="12.75" hidden="1">
      <c r="C29" s="8" t="s">
        <v>45</v>
      </c>
      <c r="D29" s="64" t="s">
        <v>36</v>
      </c>
      <c r="E29" s="65"/>
      <c r="F29" s="66"/>
      <c r="G29" s="79"/>
      <c r="H29" s="8"/>
      <c r="I29" s="9"/>
      <c r="J29" s="10"/>
    </row>
    <row r="30" spans="3:10" ht="13.5" hidden="1" thickBot="1">
      <c r="C30" s="61"/>
      <c r="D30" s="57"/>
      <c r="E30" s="57"/>
      <c r="F30" s="60"/>
      <c r="G30" s="81"/>
      <c r="H30" s="11"/>
      <c r="I30" s="11"/>
      <c r="J30" s="12"/>
    </row>
    <row r="31" spans="3:7" ht="12.75">
      <c r="C31" s="61"/>
      <c r="D31" s="57"/>
      <c r="E31" s="57"/>
      <c r="F31" s="60"/>
      <c r="G31" s="81"/>
    </row>
    <row r="32" spans="3:7" ht="13.5" thickBot="1">
      <c r="C32" s="54" t="s">
        <v>46</v>
      </c>
      <c r="D32" s="54"/>
      <c r="E32" s="54"/>
      <c r="F32" s="56">
        <f>SUM(F28:F31)</f>
        <v>143366</v>
      </c>
      <c r="G32" s="80"/>
    </row>
    <row r="33" spans="3:7" ht="12.75">
      <c r="C33" s="57" t="s">
        <v>47</v>
      </c>
      <c r="D33" s="57"/>
      <c r="E33" s="57"/>
      <c r="F33" s="60">
        <v>50588</v>
      </c>
      <c r="G33" s="81"/>
    </row>
    <row r="34" spans="3:7" ht="12.75">
      <c r="C34" s="61" t="s">
        <v>48</v>
      </c>
      <c r="D34" s="13"/>
      <c r="E34" s="9"/>
      <c r="F34" s="53"/>
      <c r="G34" s="79"/>
    </row>
    <row r="35" spans="3:7" ht="12.75" hidden="1">
      <c r="C35" s="61"/>
      <c r="D35" s="57"/>
      <c r="E35" s="57"/>
      <c r="F35" s="60"/>
      <c r="G35" s="79" t="s">
        <v>42</v>
      </c>
    </row>
    <row r="36" spans="3:7" ht="12.75" hidden="1">
      <c r="C36" s="61"/>
      <c r="D36" s="57"/>
      <c r="E36" s="57"/>
      <c r="F36" s="60"/>
      <c r="G36" s="79" t="s">
        <v>42</v>
      </c>
    </row>
    <row r="37" spans="3:7" ht="12.75" hidden="1">
      <c r="C37" s="61"/>
      <c r="D37" s="57"/>
      <c r="E37" s="57"/>
      <c r="F37" s="60"/>
      <c r="G37" s="79"/>
    </row>
    <row r="38" spans="3:7" ht="12.75">
      <c r="C38" s="61"/>
      <c r="D38" s="57"/>
      <c r="E38" s="57"/>
      <c r="F38" s="60"/>
      <c r="G38" s="79"/>
    </row>
    <row r="39" spans="3:7" ht="12.75">
      <c r="C39" s="61"/>
      <c r="D39" s="57"/>
      <c r="E39" s="57"/>
      <c r="F39" s="60"/>
      <c r="G39" s="79" t="s">
        <v>42</v>
      </c>
    </row>
    <row r="40" spans="3:7" ht="13.5" thickBot="1">
      <c r="C40" s="54" t="s">
        <v>49</v>
      </c>
      <c r="D40" s="54"/>
      <c r="E40" s="54"/>
      <c r="F40" s="56">
        <f>SUM(F33:F39)</f>
        <v>50588</v>
      </c>
      <c r="G40" s="80"/>
    </row>
    <row r="41" spans="3:7" ht="12.75">
      <c r="C41" s="62" t="s">
        <v>50</v>
      </c>
      <c r="D41" s="62"/>
      <c r="E41" s="62"/>
      <c r="F41" s="63">
        <v>584920</v>
      </c>
      <c r="G41" s="83"/>
    </row>
    <row r="42" spans="3:7" ht="12.75">
      <c r="C42" s="8" t="s">
        <v>51</v>
      </c>
      <c r="D42" s="57" t="s">
        <v>36</v>
      </c>
      <c r="E42" s="57"/>
      <c r="F42" s="53"/>
      <c r="G42" s="79"/>
    </row>
    <row r="43" spans="3:7" ht="12.75" hidden="1">
      <c r="C43" s="67"/>
      <c r="D43" s="9"/>
      <c r="E43" s="9"/>
      <c r="F43" s="68"/>
      <c r="G43" s="79"/>
    </row>
    <row r="44" spans="3:7" ht="12.75" hidden="1">
      <c r="C44" s="67"/>
      <c r="D44" s="9"/>
      <c r="E44" s="69"/>
      <c r="F44" s="53"/>
      <c r="G44" s="79"/>
    </row>
    <row r="45" spans="3:7" ht="12.75">
      <c r="C45" s="61"/>
      <c r="D45" s="70"/>
      <c r="E45" s="57"/>
      <c r="F45" s="53"/>
      <c r="G45" s="79"/>
    </row>
    <row r="46" spans="3:7" ht="13.5" thickBot="1">
      <c r="C46" s="11" t="s">
        <v>52</v>
      </c>
      <c r="D46" s="54"/>
      <c r="E46" s="54"/>
      <c r="F46" s="56">
        <f>SUM(F41:F45)</f>
        <v>584920</v>
      </c>
      <c r="G46" s="84"/>
    </row>
    <row r="47" spans="3:7" ht="12.75">
      <c r="C47" s="62" t="s">
        <v>53</v>
      </c>
      <c r="D47" s="62"/>
      <c r="E47" s="62"/>
      <c r="F47" s="63">
        <v>445802</v>
      </c>
      <c r="G47" s="83"/>
    </row>
    <row r="48" spans="3:7" ht="12.75">
      <c r="C48" s="71" t="s">
        <v>54</v>
      </c>
      <c r="D48" t="s">
        <v>36</v>
      </c>
      <c r="E48" s="13">
        <v>14</v>
      </c>
      <c r="F48" s="53">
        <v>-55</v>
      </c>
      <c r="G48" s="79" t="s">
        <v>55</v>
      </c>
    </row>
    <row r="49" spans="3:6" ht="12.75" hidden="1">
      <c r="C49" s="71"/>
      <c r="D49" s="13"/>
      <c r="E49" s="13"/>
      <c r="F49" s="53"/>
    </row>
    <row r="50" spans="3:7" ht="12.75" hidden="1">
      <c r="C50" s="71"/>
      <c r="D50" s="13"/>
      <c r="E50" s="13"/>
      <c r="F50" s="53"/>
      <c r="G50" s="79"/>
    </row>
    <row r="51" spans="3:7" ht="12.75" hidden="1">
      <c r="C51" s="71"/>
      <c r="D51" s="13"/>
      <c r="E51" s="13"/>
      <c r="F51" s="53"/>
      <c r="G51" s="79"/>
    </row>
    <row r="52" spans="3:7" ht="12.75">
      <c r="C52" s="8"/>
      <c r="D52" s="57"/>
      <c r="E52" s="57"/>
      <c r="F52" s="60"/>
      <c r="G52" s="79"/>
    </row>
    <row r="53" spans="3:7" ht="13.5" thickBot="1">
      <c r="C53" s="54" t="s">
        <v>56</v>
      </c>
      <c r="D53" s="54"/>
      <c r="E53" s="54"/>
      <c r="F53" s="56">
        <f>SUM(F47:F52)</f>
        <v>445747</v>
      </c>
      <c r="G53" s="85"/>
    </row>
    <row r="54" spans="3:7" ht="12.75">
      <c r="C54" s="62" t="s">
        <v>57</v>
      </c>
      <c r="D54" s="62"/>
      <c r="E54" s="62"/>
      <c r="F54" s="63">
        <v>7885856</v>
      </c>
      <c r="G54" s="83"/>
    </row>
    <row r="55" spans="3:7" ht="12.75">
      <c r="C55" s="8" t="s">
        <v>58</v>
      </c>
      <c r="D55" s="13" t="s">
        <v>36</v>
      </c>
      <c r="E55" s="13">
        <v>16</v>
      </c>
      <c r="F55" s="53">
        <v>67544</v>
      </c>
      <c r="G55" s="79" t="s">
        <v>59</v>
      </c>
    </row>
    <row r="56" spans="3:7" ht="12.75" hidden="1">
      <c r="C56" s="8"/>
      <c r="D56" s="13"/>
      <c r="E56" s="13"/>
      <c r="F56" s="53"/>
      <c r="G56" s="79"/>
    </row>
    <row r="57" spans="3:7" ht="12.75" hidden="1">
      <c r="C57" s="8"/>
      <c r="D57" s="13"/>
      <c r="E57" s="13"/>
      <c r="F57" s="53"/>
      <c r="G57" s="79"/>
    </row>
    <row r="58" spans="3:7" ht="12.75" hidden="1">
      <c r="C58" s="8"/>
      <c r="D58" s="72"/>
      <c r="E58" s="13"/>
      <c r="F58" s="53"/>
      <c r="G58" s="79"/>
    </row>
    <row r="59" spans="3:7" ht="12.75">
      <c r="C59" s="8"/>
      <c r="E59" s="13"/>
      <c r="F59" s="53"/>
      <c r="G59" s="79"/>
    </row>
    <row r="60" spans="3:7" ht="13.5" thickBot="1">
      <c r="C60" s="54" t="s">
        <v>60</v>
      </c>
      <c r="D60" s="54"/>
      <c r="E60" s="54"/>
      <c r="F60" s="56">
        <f>SUM(F54:F59)</f>
        <v>7953400</v>
      </c>
      <c r="G60" s="84"/>
    </row>
    <row r="61" spans="3:7" ht="12.75">
      <c r="C61" s="62" t="s">
        <v>61</v>
      </c>
      <c r="D61" s="62"/>
      <c r="E61" s="62"/>
      <c r="F61" s="63">
        <v>249372</v>
      </c>
      <c r="G61" s="82"/>
    </row>
    <row r="62" spans="3:7" ht="12.75">
      <c r="C62" s="8" t="s">
        <v>62</v>
      </c>
      <c r="D62" s="13" t="s">
        <v>36</v>
      </c>
      <c r="E62" s="13">
        <v>16</v>
      </c>
      <c r="F62" s="63">
        <v>1824</v>
      </c>
      <c r="G62" s="79" t="s">
        <v>63</v>
      </c>
    </row>
    <row r="63" spans="3:7" ht="12.75" hidden="1">
      <c r="C63" s="8"/>
      <c r="D63" s="13"/>
      <c r="E63" s="13"/>
      <c r="F63" s="63"/>
      <c r="G63" s="79"/>
    </row>
    <row r="64" spans="3:7" ht="12.75" hidden="1">
      <c r="C64" s="8"/>
      <c r="D64" s="13"/>
      <c r="E64" s="13"/>
      <c r="F64" s="63"/>
      <c r="G64" s="79"/>
    </row>
    <row r="65" spans="3:7" ht="12.75">
      <c r="C65" s="8"/>
      <c r="D65" s="13"/>
      <c r="E65" s="13"/>
      <c r="F65" s="63"/>
      <c r="G65" s="79"/>
    </row>
    <row r="66" spans="3:7" ht="13.5" thickBot="1">
      <c r="C66" s="54" t="s">
        <v>64</v>
      </c>
      <c r="D66" s="54"/>
      <c r="E66" s="54"/>
      <c r="F66" s="56">
        <f>SUM(F61:F65)</f>
        <v>251196</v>
      </c>
      <c r="G66" s="84"/>
    </row>
    <row r="67" spans="3:7" ht="12.75">
      <c r="C67" s="73" t="s">
        <v>65</v>
      </c>
      <c r="D67" s="73"/>
      <c r="E67" s="73"/>
      <c r="F67" s="74">
        <v>2605821</v>
      </c>
      <c r="G67" s="86"/>
    </row>
    <row r="68" spans="3:7" ht="12.75">
      <c r="C68" s="71" t="s">
        <v>66</v>
      </c>
      <c r="D68" s="13" t="s">
        <v>36</v>
      </c>
      <c r="E68" s="13">
        <v>16</v>
      </c>
      <c r="F68" s="63">
        <v>18966</v>
      </c>
      <c r="G68" s="79" t="s">
        <v>67</v>
      </c>
    </row>
    <row r="69" spans="3:7" ht="12.75" hidden="1">
      <c r="C69" s="71"/>
      <c r="D69" s="13"/>
      <c r="E69" s="13"/>
      <c r="F69" s="63"/>
      <c r="G69" s="79"/>
    </row>
    <row r="70" spans="3:7" ht="12.75" hidden="1">
      <c r="C70" s="71"/>
      <c r="D70" s="13"/>
      <c r="E70" s="13"/>
      <c r="F70" s="63"/>
      <c r="G70" s="79"/>
    </row>
    <row r="71" spans="3:7" ht="12.75">
      <c r="C71" s="8"/>
      <c r="D71" s="13"/>
      <c r="E71" s="13"/>
      <c r="F71" s="53"/>
      <c r="G71" s="79"/>
    </row>
    <row r="72" spans="3:7" ht="13.5" thickBot="1">
      <c r="C72" s="54" t="s">
        <v>68</v>
      </c>
      <c r="D72" s="54"/>
      <c r="E72" s="54"/>
      <c r="F72" s="56">
        <f>SUM(F67:F71)</f>
        <v>2624787</v>
      </c>
      <c r="G72" s="84"/>
    </row>
    <row r="73" spans="3:7" ht="12.75">
      <c r="C73" s="62" t="s">
        <v>69</v>
      </c>
      <c r="D73" s="13"/>
      <c r="E73" s="62"/>
      <c r="F73" s="63">
        <v>74866</v>
      </c>
      <c r="G73" s="82"/>
    </row>
    <row r="74" spans="3:7" ht="12.75">
      <c r="C74" s="8" t="s">
        <v>70</v>
      </c>
      <c r="D74" s="75" t="s">
        <v>36</v>
      </c>
      <c r="E74" s="13">
        <v>16</v>
      </c>
      <c r="F74" s="53">
        <v>548</v>
      </c>
      <c r="G74" s="79" t="s">
        <v>71</v>
      </c>
    </row>
    <row r="75" spans="3:7" ht="20.25" customHeight="1" hidden="1">
      <c r="C75" s="8"/>
      <c r="D75" s="75"/>
      <c r="E75" s="13"/>
      <c r="F75" s="53"/>
      <c r="G75" s="79"/>
    </row>
    <row r="76" spans="3:7" ht="12.75" hidden="1">
      <c r="C76" s="8"/>
      <c r="D76" s="13"/>
      <c r="E76" s="13"/>
      <c r="F76" s="53"/>
      <c r="G76" s="79"/>
    </row>
    <row r="77" spans="3:7" ht="12.75">
      <c r="C77" s="8"/>
      <c r="D77" s="13"/>
      <c r="E77" s="13"/>
      <c r="F77" s="53"/>
      <c r="G77" s="79"/>
    </row>
    <row r="78" spans="3:7" ht="13.5" thickBot="1">
      <c r="C78" s="54" t="s">
        <v>72</v>
      </c>
      <c r="D78" s="54"/>
      <c r="E78" s="54"/>
      <c r="F78" s="56">
        <f>SUM(F73:F77)</f>
        <v>75414</v>
      </c>
      <c r="G78" s="84"/>
    </row>
    <row r="79" spans="3:7" ht="12.75">
      <c r="C79" s="62" t="s">
        <v>73</v>
      </c>
      <c r="D79" s="62"/>
      <c r="E79" s="62"/>
      <c r="F79" s="63">
        <v>670998</v>
      </c>
      <c r="G79" s="83"/>
    </row>
    <row r="80" spans="3:7" ht="12.75">
      <c r="C80" s="71" t="s">
        <v>74</v>
      </c>
      <c r="D80" s="13" t="s">
        <v>36</v>
      </c>
      <c r="E80" s="13"/>
      <c r="F80" s="60"/>
      <c r="G80" s="79"/>
    </row>
    <row r="81" spans="3:7" ht="12.75" hidden="1">
      <c r="C81" s="71"/>
      <c r="D81" s="13"/>
      <c r="E81" s="13"/>
      <c r="F81" s="60"/>
      <c r="G81" s="79"/>
    </row>
    <row r="82" spans="3:7" ht="12.75">
      <c r="C82" s="61"/>
      <c r="D82" s="57"/>
      <c r="E82" s="57"/>
      <c r="F82" s="60"/>
      <c r="G82" s="79"/>
    </row>
    <row r="83" spans="3:7" ht="13.5" thickBot="1">
      <c r="C83" s="54" t="s">
        <v>75</v>
      </c>
      <c r="D83" s="54"/>
      <c r="E83" s="54"/>
      <c r="F83" s="56">
        <f>SUM(F79:F82)</f>
        <v>670998</v>
      </c>
      <c r="G83" s="8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9">
      <selection activeCell="E8" sqref="E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4" ht="12.75">
      <c r="B4" s="1" t="s">
        <v>8</v>
      </c>
    </row>
    <row r="5" ht="12.75">
      <c r="B5" s="1"/>
    </row>
    <row r="6" spans="4:5" ht="12.75">
      <c r="D6" s="87" t="s">
        <v>76</v>
      </c>
      <c r="E6" s="77" t="s">
        <v>77</v>
      </c>
    </row>
    <row r="7" spans="4:5" ht="13.5" thickBot="1">
      <c r="D7" s="87"/>
      <c r="E7" s="77"/>
    </row>
    <row r="8" spans="1:6" ht="68.25" customHeight="1" thickBot="1">
      <c r="A8" s="108" t="s">
        <v>9</v>
      </c>
      <c r="B8" s="108" t="s">
        <v>10</v>
      </c>
      <c r="C8" s="109" t="s">
        <v>11</v>
      </c>
      <c r="D8" s="108" t="s">
        <v>12</v>
      </c>
      <c r="E8" s="110" t="s">
        <v>13</v>
      </c>
      <c r="F8" s="108" t="s">
        <v>14</v>
      </c>
    </row>
    <row r="9" spans="1:6" ht="12.75">
      <c r="A9" s="5">
        <v>1</v>
      </c>
      <c r="B9" s="111" t="s">
        <v>140</v>
      </c>
      <c r="C9" s="112">
        <v>6217</v>
      </c>
      <c r="D9" s="113" t="s">
        <v>141</v>
      </c>
      <c r="E9" s="113" t="s">
        <v>142</v>
      </c>
      <c r="F9" s="114">
        <v>4475.27</v>
      </c>
    </row>
    <row r="10" spans="1:6" ht="12.75">
      <c r="A10" s="115">
        <v>2</v>
      </c>
      <c r="B10" s="14" t="s">
        <v>140</v>
      </c>
      <c r="C10" s="9">
        <v>6241</v>
      </c>
      <c r="D10" s="9" t="s">
        <v>143</v>
      </c>
      <c r="E10" s="9" t="s">
        <v>144</v>
      </c>
      <c r="F10" s="116">
        <v>4.51</v>
      </c>
    </row>
    <row r="11" spans="1:6" ht="12.75">
      <c r="A11" s="117">
        <v>3</v>
      </c>
      <c r="B11" s="14" t="s">
        <v>140</v>
      </c>
      <c r="C11" s="15">
        <v>6216</v>
      </c>
      <c r="D11" s="15" t="s">
        <v>141</v>
      </c>
      <c r="E11" s="15" t="s">
        <v>144</v>
      </c>
      <c r="F11" s="116">
        <v>2.76</v>
      </c>
    </row>
    <row r="12" spans="1:6" ht="12.75">
      <c r="A12" s="117">
        <v>4</v>
      </c>
      <c r="B12" s="14" t="s">
        <v>140</v>
      </c>
      <c r="C12" s="9">
        <v>6215</v>
      </c>
      <c r="D12" s="15" t="s">
        <v>141</v>
      </c>
      <c r="E12" s="15" t="s">
        <v>145</v>
      </c>
      <c r="F12" s="116">
        <v>173.74</v>
      </c>
    </row>
    <row r="13" spans="1:6" ht="12.75">
      <c r="A13" s="117">
        <f aca="true" t="shared" si="0" ref="A13:A42">A12+1</f>
        <v>5</v>
      </c>
      <c r="B13" s="14" t="s">
        <v>140</v>
      </c>
      <c r="C13" s="9">
        <v>6218</v>
      </c>
      <c r="D13" s="15" t="s">
        <v>143</v>
      </c>
      <c r="E13" s="15" t="s">
        <v>145</v>
      </c>
      <c r="F13" s="116">
        <v>463.2</v>
      </c>
    </row>
    <row r="14" spans="1:6" ht="12.75">
      <c r="A14" s="117">
        <f t="shared" si="0"/>
        <v>6</v>
      </c>
      <c r="B14" s="14" t="s">
        <v>140</v>
      </c>
      <c r="C14" s="9">
        <v>6214</v>
      </c>
      <c r="D14" s="15" t="s">
        <v>141</v>
      </c>
      <c r="E14" s="15" t="s">
        <v>146</v>
      </c>
      <c r="F14" s="116">
        <v>54.83</v>
      </c>
    </row>
    <row r="15" spans="1:6" ht="12.75">
      <c r="A15" s="117">
        <f t="shared" si="0"/>
        <v>7</v>
      </c>
      <c r="B15" s="14" t="s">
        <v>140</v>
      </c>
      <c r="C15" s="9">
        <v>6219</v>
      </c>
      <c r="D15" s="15" t="s">
        <v>147</v>
      </c>
      <c r="E15" s="15" t="s">
        <v>148</v>
      </c>
      <c r="F15" s="116">
        <v>1242</v>
      </c>
    </row>
    <row r="16" spans="1:6" ht="12.75">
      <c r="A16" s="117">
        <f t="shared" si="0"/>
        <v>8</v>
      </c>
      <c r="B16" s="14" t="s">
        <v>149</v>
      </c>
      <c r="C16" s="9">
        <v>6262</v>
      </c>
      <c r="D16" s="15" t="s">
        <v>150</v>
      </c>
      <c r="E16" s="15" t="s">
        <v>151</v>
      </c>
      <c r="F16" s="116">
        <v>22</v>
      </c>
    </row>
    <row r="17" spans="1:6" ht="12.75">
      <c r="A17" s="117">
        <f t="shared" si="0"/>
        <v>9</v>
      </c>
      <c r="B17" s="14" t="s">
        <v>149</v>
      </c>
      <c r="C17" s="9">
        <v>6242</v>
      </c>
      <c r="D17" s="15" t="s">
        <v>130</v>
      </c>
      <c r="E17" s="15" t="s">
        <v>152</v>
      </c>
      <c r="F17" s="116">
        <v>315</v>
      </c>
    </row>
    <row r="18" spans="1:6" ht="12.75">
      <c r="A18" s="117">
        <f t="shared" si="0"/>
        <v>10</v>
      </c>
      <c r="B18" s="14" t="s">
        <v>149</v>
      </c>
      <c r="C18" s="9">
        <v>6245</v>
      </c>
      <c r="D18" s="15" t="s">
        <v>153</v>
      </c>
      <c r="E18" s="15" t="s">
        <v>154</v>
      </c>
      <c r="F18" s="116">
        <v>7396.14</v>
      </c>
    </row>
    <row r="19" spans="1:6" ht="12.75">
      <c r="A19" s="117">
        <f t="shared" si="0"/>
        <v>11</v>
      </c>
      <c r="B19" s="14" t="s">
        <v>149</v>
      </c>
      <c r="C19" s="9">
        <v>6259</v>
      </c>
      <c r="D19" s="15" t="s">
        <v>155</v>
      </c>
      <c r="E19" s="15" t="s">
        <v>156</v>
      </c>
      <c r="F19" s="116">
        <v>98537.58</v>
      </c>
    </row>
    <row r="20" spans="1:6" ht="12.75">
      <c r="A20" s="117">
        <f t="shared" si="0"/>
        <v>12</v>
      </c>
      <c r="B20" s="14" t="s">
        <v>149</v>
      </c>
      <c r="C20" s="9">
        <v>6258</v>
      </c>
      <c r="D20" s="15" t="s">
        <v>150</v>
      </c>
      <c r="E20" s="15" t="s">
        <v>157</v>
      </c>
      <c r="F20" s="116">
        <v>3071</v>
      </c>
    </row>
    <row r="21" spans="1:6" ht="12.75">
      <c r="A21" s="117">
        <f t="shared" si="0"/>
        <v>13</v>
      </c>
      <c r="B21" s="14" t="s">
        <v>149</v>
      </c>
      <c r="C21" s="9">
        <v>6257</v>
      </c>
      <c r="D21" s="15" t="s">
        <v>130</v>
      </c>
      <c r="E21" s="15" t="s">
        <v>158</v>
      </c>
      <c r="F21" s="116">
        <v>15462</v>
      </c>
    </row>
    <row r="22" spans="1:6" ht="12.75">
      <c r="A22" s="117">
        <f t="shared" si="0"/>
        <v>14</v>
      </c>
      <c r="B22" s="14" t="s">
        <v>149</v>
      </c>
      <c r="C22" s="9">
        <v>6261</v>
      </c>
      <c r="D22" s="15" t="s">
        <v>155</v>
      </c>
      <c r="E22" s="15" t="s">
        <v>156</v>
      </c>
      <c r="F22" s="116">
        <v>770564.73</v>
      </c>
    </row>
    <row r="23" spans="1:6" ht="12.75">
      <c r="A23" s="117">
        <f t="shared" si="0"/>
        <v>15</v>
      </c>
      <c r="B23" s="14" t="s">
        <v>149</v>
      </c>
      <c r="C23" s="9">
        <v>6244</v>
      </c>
      <c r="D23" s="15" t="s">
        <v>159</v>
      </c>
      <c r="E23" s="15" t="s">
        <v>160</v>
      </c>
      <c r="F23" s="116">
        <v>11043.23</v>
      </c>
    </row>
    <row r="24" spans="1:6" ht="12.75">
      <c r="A24" s="117">
        <f t="shared" si="0"/>
        <v>16</v>
      </c>
      <c r="B24" s="14" t="s">
        <v>161</v>
      </c>
      <c r="C24" s="9">
        <v>6268</v>
      </c>
      <c r="D24" s="15" t="s">
        <v>162</v>
      </c>
      <c r="E24" s="15" t="s">
        <v>163</v>
      </c>
      <c r="F24" s="116">
        <v>878.8</v>
      </c>
    </row>
    <row r="25" spans="1:6" ht="12.75">
      <c r="A25" s="117">
        <f t="shared" si="0"/>
        <v>17</v>
      </c>
      <c r="B25" s="14" t="s">
        <v>161</v>
      </c>
      <c r="C25" s="9">
        <v>6266</v>
      </c>
      <c r="D25" s="15" t="s">
        <v>153</v>
      </c>
      <c r="E25" s="15" t="s">
        <v>164</v>
      </c>
      <c r="F25" s="116">
        <v>670.4</v>
      </c>
    </row>
    <row r="26" spans="1:6" ht="12.75">
      <c r="A26" s="117">
        <f t="shared" si="0"/>
        <v>18</v>
      </c>
      <c r="B26" s="14" t="s">
        <v>161</v>
      </c>
      <c r="C26" s="9">
        <v>6265</v>
      </c>
      <c r="D26" s="15" t="s">
        <v>165</v>
      </c>
      <c r="E26" s="15" t="s">
        <v>166</v>
      </c>
      <c r="F26" s="116">
        <v>480</v>
      </c>
    </row>
    <row r="27" spans="1:6" ht="12.75">
      <c r="A27" s="117">
        <f t="shared" si="0"/>
        <v>19</v>
      </c>
      <c r="B27" s="14" t="s">
        <v>161</v>
      </c>
      <c r="C27" s="9">
        <v>6264</v>
      </c>
      <c r="D27" s="15" t="s">
        <v>167</v>
      </c>
      <c r="E27" s="15" t="s">
        <v>168</v>
      </c>
      <c r="F27" s="116">
        <v>2860</v>
      </c>
    </row>
    <row r="28" spans="1:6" ht="12.75">
      <c r="A28" s="117">
        <f t="shared" si="0"/>
        <v>20</v>
      </c>
      <c r="B28" s="14" t="s">
        <v>169</v>
      </c>
      <c r="C28" s="9">
        <v>6292</v>
      </c>
      <c r="D28" s="15" t="s">
        <v>130</v>
      </c>
      <c r="E28" s="15" t="s">
        <v>170</v>
      </c>
      <c r="F28" s="116">
        <v>27830</v>
      </c>
    </row>
    <row r="29" spans="1:6" ht="12.75">
      <c r="A29" s="117">
        <f t="shared" si="0"/>
        <v>21</v>
      </c>
      <c r="B29" s="14" t="s">
        <v>169</v>
      </c>
      <c r="C29" s="9">
        <v>6290</v>
      </c>
      <c r="D29" s="15" t="s">
        <v>130</v>
      </c>
      <c r="E29" s="15" t="s">
        <v>171</v>
      </c>
      <c r="F29" s="116">
        <v>15791</v>
      </c>
    </row>
    <row r="30" spans="1:6" ht="12.75">
      <c r="A30" s="117">
        <f t="shared" si="0"/>
        <v>22</v>
      </c>
      <c r="B30" s="14" t="s">
        <v>169</v>
      </c>
      <c r="C30" s="9">
        <v>6291</v>
      </c>
      <c r="D30" s="15" t="s">
        <v>172</v>
      </c>
      <c r="E30" s="15" t="s">
        <v>157</v>
      </c>
      <c r="F30" s="116">
        <v>3235</v>
      </c>
    </row>
    <row r="31" spans="1:6" ht="12.75">
      <c r="A31" s="117">
        <f t="shared" si="0"/>
        <v>23</v>
      </c>
      <c r="B31" s="14" t="s">
        <v>169</v>
      </c>
      <c r="C31" s="9">
        <v>6289</v>
      </c>
      <c r="D31" s="15" t="s">
        <v>173</v>
      </c>
      <c r="E31" s="15" t="s">
        <v>156</v>
      </c>
      <c r="F31" s="116">
        <v>9617.34</v>
      </c>
    </row>
    <row r="32" spans="1:6" ht="12.75">
      <c r="A32" s="117">
        <f t="shared" si="0"/>
        <v>24</v>
      </c>
      <c r="B32" s="14" t="s">
        <v>169</v>
      </c>
      <c r="C32" s="9">
        <v>6293</v>
      </c>
      <c r="D32" s="15" t="s">
        <v>172</v>
      </c>
      <c r="E32" s="15" t="s">
        <v>174</v>
      </c>
      <c r="F32" s="116">
        <v>5553</v>
      </c>
    </row>
    <row r="33" spans="1:6" ht="12.75">
      <c r="A33" s="117">
        <f t="shared" si="0"/>
        <v>25</v>
      </c>
      <c r="B33" s="14" t="s">
        <v>169</v>
      </c>
      <c r="C33" s="9">
        <v>6275</v>
      </c>
      <c r="D33" s="15" t="s">
        <v>175</v>
      </c>
      <c r="E33" s="15" t="s">
        <v>176</v>
      </c>
      <c r="F33" s="116">
        <v>120</v>
      </c>
    </row>
    <row r="34" spans="1:6" ht="12.75">
      <c r="A34" s="117">
        <f t="shared" si="0"/>
        <v>26</v>
      </c>
      <c r="B34" s="14" t="s">
        <v>169</v>
      </c>
      <c r="C34" s="9">
        <v>6294</v>
      </c>
      <c r="D34" s="15" t="s">
        <v>177</v>
      </c>
      <c r="E34" s="15" t="s">
        <v>178</v>
      </c>
      <c r="F34" s="116">
        <v>1131.94</v>
      </c>
    </row>
    <row r="35" spans="1:6" ht="12.75">
      <c r="A35" s="117">
        <f t="shared" si="0"/>
        <v>27</v>
      </c>
      <c r="B35" s="14" t="s">
        <v>169</v>
      </c>
      <c r="C35" s="9">
        <v>6276</v>
      </c>
      <c r="D35" s="15" t="s">
        <v>179</v>
      </c>
      <c r="E35" s="15" t="s">
        <v>163</v>
      </c>
      <c r="F35" s="116">
        <v>11642.06</v>
      </c>
    </row>
    <row r="36" spans="1:6" ht="12.75">
      <c r="A36" s="117">
        <f t="shared" si="0"/>
        <v>28</v>
      </c>
      <c r="B36" s="14" t="s">
        <v>180</v>
      </c>
      <c r="C36" s="9">
        <v>6314</v>
      </c>
      <c r="D36" s="15" t="s">
        <v>162</v>
      </c>
      <c r="E36" s="15" t="s">
        <v>163</v>
      </c>
      <c r="F36" s="116">
        <v>19221.42</v>
      </c>
    </row>
    <row r="37" spans="1:6" ht="12.75">
      <c r="A37" s="117">
        <f t="shared" si="0"/>
        <v>29</v>
      </c>
      <c r="B37" s="14" t="s">
        <v>180</v>
      </c>
      <c r="C37" s="9">
        <v>6307</v>
      </c>
      <c r="D37" s="15" t="s">
        <v>181</v>
      </c>
      <c r="E37" s="15" t="s">
        <v>182</v>
      </c>
      <c r="F37" s="116">
        <v>57.53</v>
      </c>
    </row>
    <row r="38" spans="1:6" ht="12.75">
      <c r="A38" s="117">
        <f t="shared" si="0"/>
        <v>30</v>
      </c>
      <c r="B38" s="14" t="s">
        <v>180</v>
      </c>
      <c r="C38" s="9">
        <v>6327</v>
      </c>
      <c r="D38" s="15" t="s">
        <v>183</v>
      </c>
      <c r="E38" s="15" t="s">
        <v>151</v>
      </c>
      <c r="F38" s="116">
        <v>261</v>
      </c>
    </row>
    <row r="39" spans="1:6" ht="12.75">
      <c r="A39" s="117">
        <f t="shared" si="0"/>
        <v>31</v>
      </c>
      <c r="B39" s="14" t="s">
        <v>180</v>
      </c>
      <c r="C39" s="9">
        <v>6310</v>
      </c>
      <c r="D39" s="15" t="s">
        <v>184</v>
      </c>
      <c r="E39" s="15" t="s">
        <v>182</v>
      </c>
      <c r="F39" s="116">
        <v>146</v>
      </c>
    </row>
    <row r="40" spans="1:6" ht="12.75">
      <c r="A40" s="117">
        <f t="shared" si="0"/>
        <v>32</v>
      </c>
      <c r="B40" s="14" t="s">
        <v>180</v>
      </c>
      <c r="C40" s="9">
        <v>6326</v>
      </c>
      <c r="D40" s="15" t="s">
        <v>185</v>
      </c>
      <c r="E40" s="15" t="s">
        <v>151</v>
      </c>
      <c r="F40" s="116">
        <v>22</v>
      </c>
    </row>
    <row r="41" spans="1:6" ht="12.75">
      <c r="A41" s="117">
        <f t="shared" si="0"/>
        <v>33</v>
      </c>
      <c r="B41" s="14" t="s">
        <v>180</v>
      </c>
      <c r="C41" s="9">
        <v>6308</v>
      </c>
      <c r="D41" s="15" t="s">
        <v>186</v>
      </c>
      <c r="E41" s="15" t="s">
        <v>187</v>
      </c>
      <c r="F41" s="116">
        <v>435.67</v>
      </c>
    </row>
    <row r="42" spans="1:6" ht="13.5" thickBot="1">
      <c r="A42" s="117">
        <f t="shared" si="0"/>
        <v>34</v>
      </c>
      <c r="B42" s="14" t="s">
        <v>180</v>
      </c>
      <c r="C42" s="9">
        <v>6309</v>
      </c>
      <c r="D42" s="15" t="s">
        <v>188</v>
      </c>
      <c r="E42" s="15" t="s">
        <v>189</v>
      </c>
      <c r="F42" s="116">
        <v>57.6</v>
      </c>
    </row>
    <row r="43" spans="1:6" ht="13.5" thickBot="1">
      <c r="A43" s="118"/>
      <c r="B43" s="119"/>
      <c r="C43" s="120"/>
      <c r="D43" s="121"/>
      <c r="E43" s="122" t="s">
        <v>190</v>
      </c>
      <c r="F43" s="123">
        <f>SUM(F9:F42)</f>
        <v>1012838.7500000001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6.140625" style="16" customWidth="1"/>
    <col min="2" max="2" width="14.140625" style="16" customWidth="1"/>
    <col min="3" max="3" width="39.7109375" style="16" customWidth="1"/>
    <col min="4" max="4" width="29.28125" style="16" customWidth="1"/>
    <col min="5" max="5" width="12.7109375" style="16" customWidth="1"/>
    <col min="6" max="16384" width="9.140625" style="16" customWidth="1"/>
  </cols>
  <sheetData>
    <row r="1" spans="1:4" s="18" customFormat="1" ht="15">
      <c r="A1" s="17" t="s">
        <v>15</v>
      </c>
      <c r="B1" s="17"/>
      <c r="C1" s="17"/>
      <c r="D1" s="17"/>
    </row>
    <row r="2" s="18" customFormat="1" ht="15"/>
    <row r="3" s="18" customFormat="1" ht="15"/>
    <row r="4" s="18" customFormat="1" ht="15"/>
    <row r="5" s="18" customFormat="1" ht="15"/>
    <row r="6" s="18" customFormat="1" ht="15"/>
    <row r="7" spans="1:5" s="18" customFormat="1" ht="15.75" customHeight="1">
      <c r="A7" s="46" t="s">
        <v>16</v>
      </c>
      <c r="B7" s="46"/>
      <c r="C7" s="46"/>
      <c r="D7" s="46"/>
      <c r="E7" s="19"/>
    </row>
    <row r="8" spans="1:4" s="18" customFormat="1" ht="19.5" customHeight="1">
      <c r="A8" s="20" t="s">
        <v>22</v>
      </c>
      <c r="B8" s="20"/>
      <c r="C8" s="20"/>
      <c r="D8" s="20"/>
    </row>
    <row r="9" spans="1:4" s="18" customFormat="1" ht="15">
      <c r="A9" s="21"/>
      <c r="B9" s="47"/>
      <c r="C9" s="47"/>
      <c r="D9" s="47"/>
    </row>
    <row r="10" spans="1:4" s="18" customFormat="1" ht="15">
      <c r="A10" s="21"/>
      <c r="B10" s="87" t="s">
        <v>76</v>
      </c>
      <c r="C10" s="77" t="s">
        <v>77</v>
      </c>
      <c r="D10" s="21"/>
    </row>
    <row r="11" s="18" customFormat="1" ht="15" thickBot="1"/>
    <row r="12" spans="1:5" s="18" customFormat="1" ht="15">
      <c r="A12" s="130" t="s">
        <v>17</v>
      </c>
      <c r="B12" s="131" t="s">
        <v>18</v>
      </c>
      <c r="C12" s="131" t="s">
        <v>19</v>
      </c>
      <c r="D12" s="131" t="s">
        <v>25</v>
      </c>
      <c r="E12" s="132" t="s">
        <v>194</v>
      </c>
    </row>
    <row r="13" spans="1:5" s="18" customFormat="1" ht="30">
      <c r="A13" s="133">
        <v>42530</v>
      </c>
      <c r="B13" s="23" t="s">
        <v>195</v>
      </c>
      <c r="C13" s="134" t="s">
        <v>196</v>
      </c>
      <c r="D13" s="135" t="s">
        <v>197</v>
      </c>
      <c r="E13" s="136">
        <v>2207.25</v>
      </c>
    </row>
    <row r="14" spans="1:5" s="18" customFormat="1" ht="15">
      <c r="A14" s="133"/>
      <c r="B14" s="23"/>
      <c r="C14" s="137"/>
      <c r="D14" s="135"/>
      <c r="E14" s="136"/>
    </row>
    <row r="15" spans="1:5" s="18" customFormat="1" ht="15" thickBot="1">
      <c r="A15" s="24" t="s">
        <v>21</v>
      </c>
      <c r="B15" s="25"/>
      <c r="C15" s="25"/>
      <c r="D15" s="25"/>
      <c r="E15" s="26">
        <f>SUM(E13:E14)</f>
        <v>2207.25</v>
      </c>
    </row>
  </sheetData>
  <sheetProtection selectLockedCells="1" selectUnlockedCells="1"/>
  <mergeCells count="2">
    <mergeCell ref="A7:D7"/>
    <mergeCell ref="B9:D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B9" sqref="B9:C9"/>
    </sheetView>
  </sheetViews>
  <sheetFormatPr defaultColWidth="9.140625" defaultRowHeight="12.75"/>
  <cols>
    <col min="1" max="1" width="16.140625" style="18" customWidth="1"/>
    <col min="2" max="2" width="17.421875" style="18" customWidth="1"/>
    <col min="3" max="3" width="42.57421875" style="18" customWidth="1"/>
    <col min="4" max="4" width="35.8515625" style="18" customWidth="1"/>
    <col min="5" max="5" width="12.7109375" style="18" customWidth="1"/>
    <col min="6" max="16384" width="9.140625" style="18" customWidth="1"/>
  </cols>
  <sheetData>
    <row r="1" spans="1:4" ht="15">
      <c r="A1" s="17" t="s">
        <v>15</v>
      </c>
      <c r="B1" s="17"/>
      <c r="C1" s="17"/>
      <c r="D1" s="17"/>
    </row>
    <row r="6" spans="1:4" ht="15.75" customHeight="1">
      <c r="A6" s="46" t="s">
        <v>23</v>
      </c>
      <c r="B6" s="46"/>
      <c r="C6" s="46"/>
      <c r="D6" s="27"/>
    </row>
    <row r="7" spans="1:10" ht="19.5" customHeight="1">
      <c r="A7" s="48" t="s">
        <v>24</v>
      </c>
      <c r="B7" s="48"/>
      <c r="C7" s="48"/>
      <c r="D7" s="48"/>
      <c r="E7" s="48"/>
      <c r="F7" s="28"/>
      <c r="G7" s="28"/>
      <c r="H7" s="28"/>
      <c r="I7" s="19"/>
      <c r="J7" s="19"/>
    </row>
    <row r="8" spans="1:10" ht="15">
      <c r="A8" s="29"/>
      <c r="B8" s="30"/>
      <c r="C8" s="30"/>
      <c r="D8" s="30"/>
      <c r="E8" s="28"/>
      <c r="F8" s="28"/>
      <c r="G8" s="28"/>
      <c r="H8" s="28"/>
      <c r="I8" s="19"/>
      <c r="J8" s="19"/>
    </row>
    <row r="9" spans="1:10" ht="15">
      <c r="A9" s="29"/>
      <c r="B9" s="87" t="s">
        <v>76</v>
      </c>
      <c r="C9" s="77" t="s">
        <v>77</v>
      </c>
      <c r="D9" s="30"/>
      <c r="E9" s="28"/>
      <c r="F9" s="28"/>
      <c r="G9" s="28"/>
      <c r="H9" s="28"/>
      <c r="I9" s="19"/>
      <c r="J9" s="19"/>
    </row>
    <row r="10" ht="15" thickBot="1"/>
    <row r="11" spans="1:5" ht="15.75" thickBot="1">
      <c r="A11" s="124" t="s">
        <v>17</v>
      </c>
      <c r="B11" s="125" t="s">
        <v>18</v>
      </c>
      <c r="C11" s="125" t="s">
        <v>19</v>
      </c>
      <c r="D11" s="126" t="s">
        <v>25</v>
      </c>
      <c r="E11" s="22" t="s">
        <v>20</v>
      </c>
    </row>
    <row r="12" spans="1:5" s="35" customFormat="1" ht="45">
      <c r="A12" s="127">
        <v>42538</v>
      </c>
      <c r="B12" s="127" t="s">
        <v>191</v>
      </c>
      <c r="C12" s="128" t="s">
        <v>192</v>
      </c>
      <c r="D12" s="129" t="s">
        <v>193</v>
      </c>
      <c r="E12" s="34">
        <v>750</v>
      </c>
    </row>
    <row r="13" spans="1:5" s="35" customFormat="1" ht="15">
      <c r="A13" s="31"/>
      <c r="B13" s="32"/>
      <c r="C13" s="33"/>
      <c r="D13" s="33"/>
      <c r="E13" s="34"/>
    </row>
    <row r="14" spans="1:5" s="35" customFormat="1" ht="15">
      <c r="A14" s="31"/>
      <c r="B14" s="32"/>
      <c r="C14" s="32"/>
      <c r="D14" s="33"/>
      <c r="E14" s="34"/>
    </row>
    <row r="15" spans="1:5" s="35" customFormat="1" ht="15">
      <c r="A15" s="31"/>
      <c r="B15" s="32"/>
      <c r="C15" s="33"/>
      <c r="D15" s="33"/>
      <c r="E15" s="34"/>
    </row>
    <row r="16" spans="1:5" s="35" customFormat="1" ht="15">
      <c r="A16" s="31"/>
      <c r="B16" s="32"/>
      <c r="C16" s="33"/>
      <c r="D16" s="33"/>
      <c r="E16" s="34"/>
    </row>
    <row r="17" spans="1:5" s="35" customFormat="1" ht="15">
      <c r="A17" s="31"/>
      <c r="B17" s="36"/>
      <c r="C17" s="37"/>
      <c r="D17" s="37"/>
      <c r="E17" s="34"/>
    </row>
    <row r="18" spans="1:5" s="35" customFormat="1" ht="15">
      <c r="A18" s="31"/>
      <c r="B18" s="36"/>
      <c r="C18" s="37"/>
      <c r="D18" s="37"/>
      <c r="E18" s="34"/>
    </row>
    <row r="19" spans="1:5" s="35" customFormat="1" ht="15">
      <c r="A19" s="31"/>
      <c r="B19" s="36"/>
      <c r="C19" s="37"/>
      <c r="D19" s="37"/>
      <c r="E19" s="34"/>
    </row>
    <row r="20" spans="1:5" s="35" customFormat="1" ht="15">
      <c r="A20" s="31"/>
      <c r="B20" s="36"/>
      <c r="C20" s="37"/>
      <c r="D20" s="37"/>
      <c r="E20" s="34"/>
    </row>
    <row r="21" spans="1:5" ht="15">
      <c r="A21" s="24" t="s">
        <v>21</v>
      </c>
      <c r="B21" s="25"/>
      <c r="C21" s="25"/>
      <c r="D21" s="25"/>
      <c r="E21" s="26">
        <f>SUM(E12:E20)</f>
        <v>750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4"/>
  <sheetViews>
    <sheetView zoomScalePageLayoutView="0" workbookViewId="0" topLeftCell="A49">
      <selection activeCell="E22" sqref="E22"/>
    </sheetView>
  </sheetViews>
  <sheetFormatPr defaultColWidth="10.421875" defaultRowHeight="12.75"/>
  <cols>
    <col min="1" max="1" width="9.421875" style="38" customWidth="1"/>
    <col min="2" max="2" width="17.28125" style="38" customWidth="1"/>
    <col min="3" max="3" width="14.7109375" style="38" customWidth="1"/>
    <col min="4" max="4" width="24.7109375" style="38" customWidth="1"/>
    <col min="5" max="5" width="39.421875" style="142" customWidth="1"/>
    <col min="6" max="6" width="15.00390625" style="38" customWidth="1"/>
    <col min="7" max="16384" width="10.421875" style="38" customWidth="1"/>
  </cols>
  <sheetData>
    <row r="1" spans="1:6" ht="12.75">
      <c r="A1" s="40" t="s">
        <v>26</v>
      </c>
      <c r="B1" s="39"/>
      <c r="C1" s="41"/>
      <c r="D1" s="41"/>
      <c r="E1" s="138"/>
      <c r="F1" s="39"/>
    </row>
    <row r="2" spans="2:6" ht="12.75">
      <c r="B2" s="39"/>
      <c r="C2" s="39"/>
      <c r="D2" s="39"/>
      <c r="E2" s="138"/>
      <c r="F2" s="39"/>
    </row>
    <row r="3" spans="1:6" ht="12.75">
      <c r="A3" s="40" t="s">
        <v>27</v>
      </c>
      <c r="B3" s="41"/>
      <c r="C3" s="39"/>
      <c r="D3" s="41"/>
      <c r="E3" s="139"/>
      <c r="F3" s="39"/>
    </row>
    <row r="4" spans="1:6" ht="12.75">
      <c r="A4" s="40" t="s">
        <v>28</v>
      </c>
      <c r="B4" s="41"/>
      <c r="C4" s="39"/>
      <c r="D4" s="41"/>
      <c r="E4" s="138"/>
      <c r="F4" s="41"/>
    </row>
    <row r="5" spans="1:6" ht="12.75">
      <c r="A5" s="39"/>
      <c r="B5" s="41"/>
      <c r="C5" s="39"/>
      <c r="D5" s="39"/>
      <c r="E5" s="138"/>
      <c r="F5" s="39"/>
    </row>
    <row r="6" spans="1:6" ht="12.75">
      <c r="A6" s="39"/>
      <c r="B6" s="43"/>
      <c r="C6" s="87" t="s">
        <v>76</v>
      </c>
      <c r="D6" s="77" t="s">
        <v>77</v>
      </c>
      <c r="E6" s="138"/>
      <c r="F6" s="39"/>
    </row>
    <row r="7" spans="1:6" ht="12.75">
      <c r="A7" s="39"/>
      <c r="B7" s="39"/>
      <c r="C7" s="39"/>
      <c r="D7" s="39"/>
      <c r="E7" s="138"/>
      <c r="F7" s="39"/>
    </row>
    <row r="8" spans="1:6" ht="52.5">
      <c r="A8" s="88" t="s">
        <v>9</v>
      </c>
      <c r="B8" s="88" t="s">
        <v>10</v>
      </c>
      <c r="C8" s="89" t="s">
        <v>11</v>
      </c>
      <c r="D8" s="90" t="s">
        <v>29</v>
      </c>
      <c r="E8" s="89" t="s">
        <v>30</v>
      </c>
      <c r="F8" s="91" t="s">
        <v>31</v>
      </c>
    </row>
    <row r="9" spans="1:6" ht="13.5">
      <c r="A9" s="92">
        <v>1</v>
      </c>
      <c r="B9" s="93">
        <v>42534</v>
      </c>
      <c r="C9" s="94">
        <v>6211</v>
      </c>
      <c r="D9" s="95" t="s">
        <v>78</v>
      </c>
      <c r="E9" s="140" t="s">
        <v>79</v>
      </c>
      <c r="F9" s="96">
        <v>100</v>
      </c>
    </row>
    <row r="10" spans="1:6" ht="13.5">
      <c r="A10" s="92">
        <v>2</v>
      </c>
      <c r="B10" s="93">
        <v>42534</v>
      </c>
      <c r="C10" s="94">
        <v>6226</v>
      </c>
      <c r="D10" s="95" t="s">
        <v>78</v>
      </c>
      <c r="E10" s="140" t="s">
        <v>80</v>
      </c>
      <c r="F10" s="96">
        <v>30</v>
      </c>
    </row>
    <row r="11" spans="1:6" ht="13.5">
      <c r="A11" s="92">
        <v>3</v>
      </c>
      <c r="B11" s="93">
        <v>42534</v>
      </c>
      <c r="C11" s="94">
        <v>6234</v>
      </c>
      <c r="D11" s="95" t="s">
        <v>78</v>
      </c>
      <c r="E11" s="140" t="s">
        <v>81</v>
      </c>
      <c r="F11" s="96">
        <v>60</v>
      </c>
    </row>
    <row r="12" spans="1:6" ht="13.5">
      <c r="A12" s="92">
        <v>4</v>
      </c>
      <c r="B12" s="93">
        <v>42534</v>
      </c>
      <c r="C12" s="94">
        <v>6233</v>
      </c>
      <c r="D12" s="95" t="s">
        <v>78</v>
      </c>
      <c r="E12" s="140" t="s">
        <v>82</v>
      </c>
      <c r="F12" s="96">
        <v>90</v>
      </c>
    </row>
    <row r="13" spans="1:256" ht="13.5">
      <c r="A13" s="92">
        <v>5</v>
      </c>
      <c r="B13" s="93">
        <v>42534</v>
      </c>
      <c r="C13" s="94">
        <v>6232</v>
      </c>
      <c r="D13" s="95" t="s">
        <v>78</v>
      </c>
      <c r="E13" s="140" t="s">
        <v>83</v>
      </c>
      <c r="F13" s="96">
        <v>100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92">
        <v>6</v>
      </c>
      <c r="B14" s="93">
        <v>42534</v>
      </c>
      <c r="C14" s="94">
        <v>6231</v>
      </c>
      <c r="D14" s="95" t="s">
        <v>78</v>
      </c>
      <c r="E14" s="140" t="s">
        <v>84</v>
      </c>
      <c r="F14" s="96">
        <v>1500</v>
      </c>
    </row>
    <row r="15" spans="1:6" ht="13.5">
      <c r="A15" s="92">
        <v>7</v>
      </c>
      <c r="B15" s="93">
        <v>42534</v>
      </c>
      <c r="C15" s="94">
        <v>6230</v>
      </c>
      <c r="D15" s="95" t="s">
        <v>78</v>
      </c>
      <c r="E15" s="140" t="s">
        <v>85</v>
      </c>
      <c r="F15" s="96">
        <v>400</v>
      </c>
    </row>
    <row r="16" spans="1:6" ht="13.5">
      <c r="A16" s="92">
        <v>8</v>
      </c>
      <c r="B16" s="93">
        <v>42534</v>
      </c>
      <c r="C16" s="94">
        <v>6229</v>
      </c>
      <c r="D16" s="95" t="s">
        <v>78</v>
      </c>
      <c r="E16" s="140" t="s">
        <v>86</v>
      </c>
      <c r="F16" s="96">
        <v>50</v>
      </c>
    </row>
    <row r="17" spans="1:6" ht="13.5">
      <c r="A17" s="92">
        <v>9</v>
      </c>
      <c r="B17" s="93">
        <v>42534</v>
      </c>
      <c r="C17" s="94">
        <v>6228</v>
      </c>
      <c r="D17" s="95" t="s">
        <v>78</v>
      </c>
      <c r="E17" s="140" t="s">
        <v>87</v>
      </c>
      <c r="F17" s="96">
        <v>360</v>
      </c>
    </row>
    <row r="18" spans="1:6" ht="13.5">
      <c r="A18" s="92">
        <v>10</v>
      </c>
      <c r="B18" s="93">
        <v>42534</v>
      </c>
      <c r="C18" s="94">
        <v>6227</v>
      </c>
      <c r="D18" s="95" t="s">
        <v>78</v>
      </c>
      <c r="E18" s="140" t="s">
        <v>88</v>
      </c>
      <c r="F18" s="96">
        <v>30</v>
      </c>
    </row>
    <row r="19" spans="1:6" ht="13.5">
      <c r="A19" s="92">
        <v>11</v>
      </c>
      <c r="B19" s="93">
        <v>42534</v>
      </c>
      <c r="C19" s="94">
        <v>6225</v>
      </c>
      <c r="D19" s="95" t="s">
        <v>78</v>
      </c>
      <c r="E19" s="140" t="s">
        <v>89</v>
      </c>
      <c r="F19" s="96">
        <v>30</v>
      </c>
    </row>
    <row r="20" spans="1:6" ht="13.5">
      <c r="A20" s="92">
        <v>12</v>
      </c>
      <c r="B20" s="93">
        <v>42534</v>
      </c>
      <c r="C20" s="94">
        <v>6240</v>
      </c>
      <c r="D20" s="97" t="s">
        <v>90</v>
      </c>
      <c r="E20" s="140" t="s">
        <v>91</v>
      </c>
      <c r="F20" s="96">
        <v>1800</v>
      </c>
    </row>
    <row r="21" spans="1:6" ht="13.5">
      <c r="A21" s="92">
        <v>13</v>
      </c>
      <c r="B21" s="93">
        <v>42534</v>
      </c>
      <c r="C21" s="94">
        <v>6224</v>
      </c>
      <c r="D21" s="97" t="s">
        <v>90</v>
      </c>
      <c r="E21" s="140" t="s">
        <v>92</v>
      </c>
      <c r="F21" s="96">
        <v>2174.88</v>
      </c>
    </row>
    <row r="22" spans="1:6" ht="13.5">
      <c r="A22" s="92">
        <v>14</v>
      </c>
      <c r="B22" s="93">
        <v>42534</v>
      </c>
      <c r="C22" s="94">
        <v>6223</v>
      </c>
      <c r="D22" s="97" t="s">
        <v>90</v>
      </c>
      <c r="E22" s="140" t="s">
        <v>93</v>
      </c>
      <c r="F22" s="96">
        <v>1100</v>
      </c>
    </row>
    <row r="23" spans="1:6" ht="27">
      <c r="A23" s="92">
        <v>15</v>
      </c>
      <c r="B23" s="93">
        <v>42534</v>
      </c>
      <c r="C23" s="94">
        <v>6222</v>
      </c>
      <c r="D23" s="97" t="s">
        <v>94</v>
      </c>
      <c r="E23" s="140" t="s">
        <v>95</v>
      </c>
      <c r="F23" s="96">
        <v>7415</v>
      </c>
    </row>
    <row r="24" spans="1:6" ht="13.5">
      <c r="A24" s="92">
        <v>16</v>
      </c>
      <c r="B24" s="93">
        <v>42534</v>
      </c>
      <c r="C24" s="94">
        <v>6210</v>
      </c>
      <c r="D24" s="97" t="s">
        <v>90</v>
      </c>
      <c r="E24" s="140" t="s">
        <v>96</v>
      </c>
      <c r="F24" s="96">
        <v>1300</v>
      </c>
    </row>
    <row r="25" spans="1:6" ht="13.5">
      <c r="A25" s="92">
        <v>17</v>
      </c>
      <c r="B25" s="93">
        <v>42534</v>
      </c>
      <c r="C25" s="94">
        <v>6239</v>
      </c>
      <c r="D25" s="97" t="s">
        <v>78</v>
      </c>
      <c r="E25" s="140" t="s">
        <v>97</v>
      </c>
      <c r="F25" s="96">
        <v>60</v>
      </c>
    </row>
    <row r="26" spans="1:6" ht="13.5">
      <c r="A26" s="92">
        <v>18</v>
      </c>
      <c r="B26" s="93">
        <v>42534</v>
      </c>
      <c r="C26" s="94">
        <v>6236</v>
      </c>
      <c r="D26" s="97" t="s">
        <v>78</v>
      </c>
      <c r="E26" s="140" t="s">
        <v>98</v>
      </c>
      <c r="F26" s="96">
        <v>300</v>
      </c>
    </row>
    <row r="27" spans="1:6" ht="13.5">
      <c r="A27" s="92">
        <v>19</v>
      </c>
      <c r="B27" s="93">
        <v>42534</v>
      </c>
      <c r="C27" s="94">
        <v>6235</v>
      </c>
      <c r="D27" s="97" t="s">
        <v>78</v>
      </c>
      <c r="E27" s="140" t="s">
        <v>99</v>
      </c>
      <c r="F27" s="96">
        <v>100</v>
      </c>
    </row>
    <row r="28" spans="1:6" ht="27">
      <c r="A28" s="92">
        <v>20</v>
      </c>
      <c r="B28" s="93">
        <v>42534</v>
      </c>
      <c r="C28" s="94">
        <v>6212</v>
      </c>
      <c r="D28" s="97" t="s">
        <v>78</v>
      </c>
      <c r="E28" s="140" t="s">
        <v>100</v>
      </c>
      <c r="F28" s="96">
        <v>70</v>
      </c>
    </row>
    <row r="29" spans="1:6" ht="13.5">
      <c r="A29" s="92">
        <v>21</v>
      </c>
      <c r="B29" s="93">
        <v>42535</v>
      </c>
      <c r="C29" s="94">
        <v>6260</v>
      </c>
      <c r="D29" s="97" t="s">
        <v>94</v>
      </c>
      <c r="E29" s="140" t="s">
        <v>101</v>
      </c>
      <c r="F29" s="96">
        <v>65315.37</v>
      </c>
    </row>
    <row r="30" spans="1:6" ht="13.5">
      <c r="A30" s="92">
        <v>22</v>
      </c>
      <c r="B30" s="93">
        <v>42535</v>
      </c>
      <c r="C30" s="94">
        <v>6246</v>
      </c>
      <c r="D30" s="97" t="s">
        <v>102</v>
      </c>
      <c r="E30" s="140" t="s">
        <v>103</v>
      </c>
      <c r="F30" s="96">
        <v>100</v>
      </c>
    </row>
    <row r="31" spans="1:6" ht="13.5">
      <c r="A31" s="92">
        <v>23</v>
      </c>
      <c r="B31" s="93">
        <v>42535</v>
      </c>
      <c r="C31" s="94">
        <v>6248</v>
      </c>
      <c r="D31" s="97" t="s">
        <v>102</v>
      </c>
      <c r="E31" s="140" t="s">
        <v>104</v>
      </c>
      <c r="F31" s="96">
        <v>50</v>
      </c>
    </row>
    <row r="32" spans="1:6" ht="27">
      <c r="A32" s="92">
        <v>24</v>
      </c>
      <c r="B32" s="93">
        <v>42535</v>
      </c>
      <c r="C32" s="94">
        <v>6250</v>
      </c>
      <c r="D32" s="97" t="s">
        <v>102</v>
      </c>
      <c r="E32" s="140" t="s">
        <v>105</v>
      </c>
      <c r="F32" s="96">
        <v>20</v>
      </c>
    </row>
    <row r="33" spans="1:6" ht="13.5">
      <c r="A33" s="92">
        <v>25</v>
      </c>
      <c r="B33" s="93">
        <v>42535</v>
      </c>
      <c r="C33" s="94">
        <v>6252</v>
      </c>
      <c r="D33" s="97" t="s">
        <v>102</v>
      </c>
      <c r="E33" s="140" t="s">
        <v>106</v>
      </c>
      <c r="F33" s="96">
        <v>100</v>
      </c>
    </row>
    <row r="34" spans="1:6" ht="13.5">
      <c r="A34" s="92">
        <v>26</v>
      </c>
      <c r="B34" s="93">
        <v>42535</v>
      </c>
      <c r="C34" s="94">
        <v>6253</v>
      </c>
      <c r="D34" s="97" t="s">
        <v>102</v>
      </c>
      <c r="E34" s="140" t="s">
        <v>107</v>
      </c>
      <c r="F34" s="96">
        <v>100</v>
      </c>
    </row>
    <row r="35" spans="1:6" ht="27">
      <c r="A35" s="92">
        <v>27</v>
      </c>
      <c r="B35" s="93">
        <v>42535</v>
      </c>
      <c r="C35" s="94">
        <v>6251</v>
      </c>
      <c r="D35" s="97" t="s">
        <v>102</v>
      </c>
      <c r="E35" s="140" t="s">
        <v>108</v>
      </c>
      <c r="F35" s="96">
        <v>30</v>
      </c>
    </row>
    <row r="36" spans="1:6" ht="27">
      <c r="A36" s="92">
        <v>28</v>
      </c>
      <c r="B36" s="93">
        <v>42535</v>
      </c>
      <c r="C36" s="94">
        <v>6249</v>
      </c>
      <c r="D36" s="97" t="s">
        <v>102</v>
      </c>
      <c r="E36" s="140" t="s">
        <v>109</v>
      </c>
      <c r="F36" s="96">
        <v>30</v>
      </c>
    </row>
    <row r="37" spans="1:6" ht="13.5">
      <c r="A37" s="92">
        <v>29</v>
      </c>
      <c r="B37" s="93">
        <v>42535</v>
      </c>
      <c r="C37" s="94">
        <v>6247</v>
      </c>
      <c r="D37" s="97" t="s">
        <v>102</v>
      </c>
      <c r="E37" s="140" t="s">
        <v>110</v>
      </c>
      <c r="F37" s="96">
        <v>100</v>
      </c>
    </row>
    <row r="38" spans="1:6" ht="13.5">
      <c r="A38" s="92">
        <v>30</v>
      </c>
      <c r="B38" s="93">
        <v>42536</v>
      </c>
      <c r="C38" s="94">
        <v>6267</v>
      </c>
      <c r="D38" s="97" t="s">
        <v>94</v>
      </c>
      <c r="E38" s="140" t="s">
        <v>111</v>
      </c>
      <c r="F38" s="96">
        <v>13633.2</v>
      </c>
    </row>
    <row r="39" spans="1:6" ht="13.5">
      <c r="A39" s="92">
        <v>31</v>
      </c>
      <c r="B39" s="93">
        <v>42536</v>
      </c>
      <c r="C39" s="94">
        <v>6269</v>
      </c>
      <c r="D39" s="97" t="s">
        <v>94</v>
      </c>
      <c r="E39" s="140" t="s">
        <v>112</v>
      </c>
      <c r="F39" s="96">
        <v>103762.17</v>
      </c>
    </row>
    <row r="40" spans="1:6" ht="13.5">
      <c r="A40" s="92">
        <v>32</v>
      </c>
      <c r="B40" s="93">
        <v>42537</v>
      </c>
      <c r="C40" s="94">
        <v>6288</v>
      </c>
      <c r="D40" s="97" t="s">
        <v>90</v>
      </c>
      <c r="E40" s="140" t="s">
        <v>113</v>
      </c>
      <c r="F40" s="96">
        <v>705</v>
      </c>
    </row>
    <row r="41" spans="1:6" ht="13.5">
      <c r="A41" s="92">
        <v>33</v>
      </c>
      <c r="B41" s="93">
        <v>42537</v>
      </c>
      <c r="C41" s="94">
        <v>6283</v>
      </c>
      <c r="D41" s="97" t="s">
        <v>102</v>
      </c>
      <c r="E41" s="140" t="s">
        <v>114</v>
      </c>
      <c r="F41" s="96">
        <v>20</v>
      </c>
    </row>
    <row r="42" spans="1:6" ht="13.5">
      <c r="A42" s="92">
        <v>34</v>
      </c>
      <c r="B42" s="93">
        <v>42537</v>
      </c>
      <c r="C42" s="94">
        <v>6287</v>
      </c>
      <c r="D42" s="97" t="s">
        <v>90</v>
      </c>
      <c r="E42" s="140" t="s">
        <v>115</v>
      </c>
      <c r="F42" s="96">
        <v>10000</v>
      </c>
    </row>
    <row r="43" spans="1:6" ht="13.5">
      <c r="A43" s="92">
        <v>35</v>
      </c>
      <c r="B43" s="93">
        <v>42537</v>
      </c>
      <c r="C43" s="94">
        <v>6277</v>
      </c>
      <c r="D43" s="97" t="s">
        <v>102</v>
      </c>
      <c r="E43" s="140" t="s">
        <v>116</v>
      </c>
      <c r="F43" s="96">
        <v>10</v>
      </c>
    </row>
    <row r="44" spans="1:6" ht="13.5">
      <c r="A44" s="92">
        <v>36</v>
      </c>
      <c r="B44" s="93">
        <v>42537</v>
      </c>
      <c r="C44" s="94">
        <v>6279</v>
      </c>
      <c r="D44" s="97" t="s">
        <v>102</v>
      </c>
      <c r="E44" s="140" t="s">
        <v>117</v>
      </c>
      <c r="F44" s="96">
        <v>100</v>
      </c>
    </row>
    <row r="45" spans="1:6" ht="13.5">
      <c r="A45" s="92">
        <v>37</v>
      </c>
      <c r="B45" s="93">
        <v>42537</v>
      </c>
      <c r="C45" s="94">
        <v>6281</v>
      </c>
      <c r="D45" s="97" t="s">
        <v>102</v>
      </c>
      <c r="E45" s="140" t="s">
        <v>118</v>
      </c>
      <c r="F45" s="96">
        <v>50</v>
      </c>
    </row>
    <row r="46" spans="1:6" ht="13.5">
      <c r="A46" s="92">
        <v>38</v>
      </c>
      <c r="B46" s="93">
        <v>42537</v>
      </c>
      <c r="C46" s="94">
        <v>6280</v>
      </c>
      <c r="D46" s="97" t="s">
        <v>102</v>
      </c>
      <c r="E46" s="140" t="s">
        <v>119</v>
      </c>
      <c r="F46" s="96">
        <v>100</v>
      </c>
    </row>
    <row r="47" spans="1:6" ht="13.5">
      <c r="A47" s="92">
        <v>39</v>
      </c>
      <c r="B47" s="93">
        <v>42537</v>
      </c>
      <c r="C47" s="94">
        <v>6278</v>
      </c>
      <c r="D47" s="97" t="s">
        <v>102</v>
      </c>
      <c r="E47" s="140" t="s">
        <v>120</v>
      </c>
      <c r="F47" s="96">
        <v>200</v>
      </c>
    </row>
    <row r="48" spans="1:6" ht="13.5">
      <c r="A48" s="92">
        <v>40</v>
      </c>
      <c r="B48" s="93">
        <v>42537</v>
      </c>
      <c r="C48" s="94">
        <v>6286</v>
      </c>
      <c r="D48" s="97" t="s">
        <v>94</v>
      </c>
      <c r="E48" s="140" t="s">
        <v>121</v>
      </c>
      <c r="F48" s="96">
        <v>2804.3</v>
      </c>
    </row>
    <row r="49" spans="1:6" ht="13.5">
      <c r="A49" s="92">
        <v>41</v>
      </c>
      <c r="B49" s="93">
        <v>42537</v>
      </c>
      <c r="C49" s="94">
        <v>6282</v>
      </c>
      <c r="D49" s="97" t="s">
        <v>102</v>
      </c>
      <c r="E49" s="140" t="s">
        <v>122</v>
      </c>
      <c r="F49" s="96">
        <v>500</v>
      </c>
    </row>
    <row r="50" spans="1:6" ht="13.5">
      <c r="A50" s="92">
        <v>42</v>
      </c>
      <c r="B50" s="93">
        <v>42537</v>
      </c>
      <c r="C50" s="94">
        <v>6284</v>
      </c>
      <c r="D50" s="97" t="s">
        <v>102</v>
      </c>
      <c r="E50" s="140" t="s">
        <v>123</v>
      </c>
      <c r="F50" s="96">
        <v>50</v>
      </c>
    </row>
    <row r="51" spans="1:6" ht="13.5">
      <c r="A51" s="92">
        <v>43</v>
      </c>
      <c r="B51" s="93">
        <v>42537</v>
      </c>
      <c r="C51" s="94">
        <v>6285</v>
      </c>
      <c r="D51" s="97" t="s">
        <v>102</v>
      </c>
      <c r="E51" s="140" t="s">
        <v>124</v>
      </c>
      <c r="F51" s="96">
        <v>100</v>
      </c>
    </row>
    <row r="52" spans="1:6" ht="27">
      <c r="A52" s="92">
        <v>44</v>
      </c>
      <c r="B52" s="93">
        <v>42538</v>
      </c>
      <c r="C52" s="94">
        <v>6302</v>
      </c>
      <c r="D52" s="97" t="s">
        <v>94</v>
      </c>
      <c r="E52" s="140" t="s">
        <v>125</v>
      </c>
      <c r="F52" s="96">
        <v>11763</v>
      </c>
    </row>
    <row r="53" spans="1:6" ht="13.5">
      <c r="A53" s="92">
        <v>45</v>
      </c>
      <c r="B53" s="93">
        <v>42538</v>
      </c>
      <c r="C53" s="94">
        <v>6274</v>
      </c>
      <c r="D53" s="97" t="s">
        <v>90</v>
      </c>
      <c r="E53" s="140" t="s">
        <v>126</v>
      </c>
      <c r="F53" s="96">
        <v>345.74</v>
      </c>
    </row>
    <row r="54" spans="1:6" ht="13.5">
      <c r="A54" s="92">
        <v>46</v>
      </c>
      <c r="B54" s="93">
        <v>42538</v>
      </c>
      <c r="C54" s="94">
        <v>6273</v>
      </c>
      <c r="D54" s="97" t="s">
        <v>90</v>
      </c>
      <c r="E54" s="140" t="s">
        <v>127</v>
      </c>
      <c r="F54" s="96">
        <v>1150</v>
      </c>
    </row>
    <row r="55" spans="1:6" ht="13.5">
      <c r="A55" s="92">
        <v>47</v>
      </c>
      <c r="B55" s="93">
        <v>42538</v>
      </c>
      <c r="C55" s="94">
        <v>6271</v>
      </c>
      <c r="D55" s="97" t="s">
        <v>90</v>
      </c>
      <c r="E55" s="140" t="s">
        <v>128</v>
      </c>
      <c r="F55" s="96">
        <v>3664.15</v>
      </c>
    </row>
    <row r="56" spans="1:6" ht="13.5">
      <c r="A56" s="92">
        <v>48</v>
      </c>
      <c r="B56" s="93">
        <v>42538</v>
      </c>
      <c r="C56" s="94">
        <v>6312</v>
      </c>
      <c r="D56" s="97" t="s">
        <v>94</v>
      </c>
      <c r="E56" s="140" t="s">
        <v>129</v>
      </c>
      <c r="F56" s="96">
        <v>625</v>
      </c>
    </row>
    <row r="57" spans="1:6" ht="13.5">
      <c r="A57" s="92">
        <v>49</v>
      </c>
      <c r="B57" s="93">
        <v>42538</v>
      </c>
      <c r="C57" s="94">
        <v>6320</v>
      </c>
      <c r="D57" s="97" t="s">
        <v>130</v>
      </c>
      <c r="E57" s="140" t="s">
        <v>131</v>
      </c>
      <c r="F57" s="96">
        <v>18300</v>
      </c>
    </row>
    <row r="58" spans="1:6" ht="27">
      <c r="A58" s="92">
        <v>50</v>
      </c>
      <c r="B58" s="93">
        <v>42538</v>
      </c>
      <c r="C58" s="94">
        <v>6305</v>
      </c>
      <c r="D58" s="97" t="s">
        <v>102</v>
      </c>
      <c r="E58" s="140" t="s">
        <v>132</v>
      </c>
      <c r="F58" s="96">
        <v>70</v>
      </c>
    </row>
    <row r="59" spans="1:6" ht="13.5">
      <c r="A59" s="92">
        <v>51</v>
      </c>
      <c r="B59" s="93">
        <v>42538</v>
      </c>
      <c r="C59" s="94">
        <v>6304</v>
      </c>
      <c r="D59" s="97" t="s">
        <v>102</v>
      </c>
      <c r="E59" s="140" t="s">
        <v>133</v>
      </c>
      <c r="F59" s="96">
        <v>50</v>
      </c>
    </row>
    <row r="60" spans="1:6" ht="13.5">
      <c r="A60" s="92">
        <v>52</v>
      </c>
      <c r="B60" s="93">
        <v>42538</v>
      </c>
      <c r="C60" s="94">
        <v>6306</v>
      </c>
      <c r="D60" s="97" t="s">
        <v>102</v>
      </c>
      <c r="E60" s="140" t="s">
        <v>134</v>
      </c>
      <c r="F60" s="96">
        <v>300</v>
      </c>
    </row>
    <row r="61" spans="1:6" ht="13.5">
      <c r="A61" s="92">
        <v>53</v>
      </c>
      <c r="B61" s="93">
        <v>42538</v>
      </c>
      <c r="C61" s="94">
        <v>6311</v>
      </c>
      <c r="D61" s="97" t="s">
        <v>94</v>
      </c>
      <c r="E61" s="140" t="s">
        <v>135</v>
      </c>
      <c r="F61" s="96">
        <v>300</v>
      </c>
    </row>
    <row r="62" spans="1:6" ht="13.5">
      <c r="A62" s="92">
        <v>54</v>
      </c>
      <c r="B62" s="93">
        <v>42538</v>
      </c>
      <c r="C62" s="94">
        <v>6313</v>
      </c>
      <c r="D62" s="97" t="s">
        <v>90</v>
      </c>
      <c r="E62" s="140" t="s">
        <v>136</v>
      </c>
      <c r="F62" s="96">
        <v>1468</v>
      </c>
    </row>
    <row r="63" spans="1:6" ht="13.5">
      <c r="A63" s="92">
        <v>55</v>
      </c>
      <c r="B63" s="93">
        <v>42538</v>
      </c>
      <c r="C63" s="94">
        <v>6272</v>
      </c>
      <c r="D63" s="97" t="s">
        <v>90</v>
      </c>
      <c r="E63" s="140" t="s">
        <v>137</v>
      </c>
      <c r="F63" s="96">
        <v>650</v>
      </c>
    </row>
    <row r="64" spans="1:6" ht="13.5">
      <c r="A64" s="98" t="s">
        <v>7</v>
      </c>
      <c r="B64" s="99"/>
      <c r="C64" s="89"/>
      <c r="D64" s="100"/>
      <c r="E64" s="141"/>
      <c r="F64" s="101">
        <f>SUM(F9:F63)</f>
        <v>253635.80999999997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23" sqref="C23"/>
    </sheetView>
  </sheetViews>
  <sheetFormatPr defaultColWidth="10.421875" defaultRowHeight="12.75"/>
  <cols>
    <col min="1" max="1" width="9.421875" style="44" customWidth="1"/>
    <col min="2" max="2" width="17.28125" style="44" customWidth="1"/>
    <col min="3" max="3" width="14.7109375" style="44" customWidth="1"/>
    <col min="4" max="4" width="24.7109375" style="44" customWidth="1"/>
    <col min="5" max="5" width="39.421875" style="44" customWidth="1"/>
    <col min="6" max="6" width="15.00390625" style="44" customWidth="1"/>
    <col min="7" max="16384" width="10.421875" style="44" customWidth="1"/>
  </cols>
  <sheetData>
    <row r="1" spans="1:6" ht="12.75">
      <c r="A1" s="39"/>
      <c r="B1" s="39"/>
      <c r="C1" s="39"/>
      <c r="D1" s="39"/>
      <c r="E1" s="39"/>
      <c r="F1" s="39"/>
    </row>
    <row r="2" spans="1:6" ht="12.75">
      <c r="A2" s="39"/>
      <c r="B2" s="39"/>
      <c r="C2" s="39"/>
      <c r="D2" s="39"/>
      <c r="E2" s="39"/>
      <c r="F2" s="39"/>
    </row>
    <row r="3" spans="1:6" ht="12.75">
      <c r="A3" s="45" t="s">
        <v>26</v>
      </c>
      <c r="B3" s="39"/>
      <c r="C3" s="41"/>
      <c r="D3" s="41"/>
      <c r="E3" s="39"/>
      <c r="F3" s="39"/>
    </row>
    <row r="4" spans="2:6" ht="12.75">
      <c r="B4" s="39"/>
      <c r="C4" s="39"/>
      <c r="D4" s="39"/>
      <c r="E4" s="39"/>
      <c r="F4" s="39"/>
    </row>
    <row r="5" spans="2:6" ht="12.75">
      <c r="B5" s="39"/>
      <c r="C5" s="39"/>
      <c r="D5" s="39"/>
      <c r="E5" s="39"/>
      <c r="F5" s="39"/>
    </row>
    <row r="6" spans="2:6" ht="12.75">
      <c r="B6" s="39"/>
      <c r="C6" s="39"/>
      <c r="D6" s="39"/>
      <c r="E6" s="39"/>
      <c r="F6" s="39"/>
    </row>
    <row r="7" spans="1:6" ht="12.75">
      <c r="A7" s="45" t="s">
        <v>27</v>
      </c>
      <c r="B7" s="41"/>
      <c r="C7" s="39"/>
      <c r="D7" s="41"/>
      <c r="E7" s="42"/>
      <c r="F7" s="39"/>
    </row>
    <row r="8" spans="1:6" ht="12.75">
      <c r="A8" s="45" t="s">
        <v>32</v>
      </c>
      <c r="B8" s="41"/>
      <c r="C8" s="39"/>
      <c r="D8" s="41"/>
      <c r="E8" s="39"/>
      <c r="F8" s="41"/>
    </row>
    <row r="9" spans="1:6" ht="12.75">
      <c r="A9" s="39"/>
      <c r="B9" s="41"/>
      <c r="C9" s="39"/>
      <c r="D9" s="39"/>
      <c r="E9" s="39"/>
      <c r="F9" s="39"/>
    </row>
    <row r="10" spans="1:6" ht="12.75">
      <c r="A10" s="39"/>
      <c r="B10" s="43"/>
      <c r="C10" s="87" t="s">
        <v>76</v>
      </c>
      <c r="D10" s="77" t="s">
        <v>77</v>
      </c>
      <c r="E10" s="39"/>
      <c r="F10" s="39"/>
    </row>
    <row r="11" spans="1:6" ht="12.75">
      <c r="A11" s="39"/>
      <c r="B11" s="39"/>
      <c r="C11" s="39"/>
      <c r="D11" s="39"/>
      <c r="E11" s="39"/>
      <c r="F11" s="39"/>
    </row>
    <row r="12" spans="1:6" ht="52.5">
      <c r="A12" s="88" t="s">
        <v>9</v>
      </c>
      <c r="B12" s="88" t="s">
        <v>10</v>
      </c>
      <c r="C12" s="89" t="s">
        <v>11</v>
      </c>
      <c r="D12" s="88" t="s">
        <v>29</v>
      </c>
      <c r="E12" s="88" t="s">
        <v>30</v>
      </c>
      <c r="F12" s="91" t="s">
        <v>31</v>
      </c>
    </row>
    <row r="13" spans="1:6" ht="13.5">
      <c r="A13" s="102">
        <v>1</v>
      </c>
      <c r="B13" s="93">
        <v>42534</v>
      </c>
      <c r="C13" s="103">
        <v>10382</v>
      </c>
      <c r="D13" s="103" t="s">
        <v>90</v>
      </c>
      <c r="E13" s="104" t="s">
        <v>138</v>
      </c>
      <c r="F13" s="96">
        <v>15969.28</v>
      </c>
    </row>
    <row r="14" spans="1:6" ht="13.5">
      <c r="A14" s="102">
        <v>2</v>
      </c>
      <c r="B14" s="93">
        <v>42534</v>
      </c>
      <c r="C14" s="103">
        <v>10383</v>
      </c>
      <c r="D14" s="103" t="s">
        <v>90</v>
      </c>
      <c r="E14" s="104" t="s">
        <v>139</v>
      </c>
      <c r="F14" s="96">
        <v>241379</v>
      </c>
    </row>
    <row r="15" spans="1:6" ht="13.5">
      <c r="A15" s="105" t="s">
        <v>7</v>
      </c>
      <c r="B15" s="106"/>
      <c r="C15" s="106"/>
      <c r="D15" s="106"/>
      <c r="E15" s="106"/>
      <c r="F15" s="107">
        <f>SUM(F13:F14)</f>
        <v>257348.28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2016-06-23T12:18:37Z</cp:lastPrinted>
  <dcterms:created xsi:type="dcterms:W3CDTF">2016-01-19T13:06:09Z</dcterms:created>
  <dcterms:modified xsi:type="dcterms:W3CDTF">2016-06-23T12:19:12Z</dcterms:modified>
  <cp:category/>
  <cp:version/>
  <cp:contentType/>
  <cp:contentStatus/>
</cp:coreProperties>
</file>