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4"/>
  </bookViews>
  <sheets>
    <sheet name="materiale" sheetId="1" r:id="rId1"/>
    <sheet name="proiecte" sheetId="2" r:id="rId2"/>
    <sheet name="juridice" sheetId="3" r:id="rId3"/>
    <sheet name="despagubiri" sheetId="4" r:id="rId4"/>
    <sheet name="active financ.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<sst xmlns="http://schemas.openxmlformats.org/spreadsheetml/2006/main" count="381" uniqueCount="195">
  <si>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</si>
  <si>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</si>
  <si>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</si>
  <si>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</si>
  <si>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</si>
  <si>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</si>
  <si>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</si>
  <si>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</si>
  <si>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</si>
  <si>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</si>
  <si>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</si>
  <si>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</si>
  <si>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</si>
  <si>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</si>
  <si>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</si>
  <si>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</si>
  <si>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</si>
  <si>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</si>
  <si>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</si>
  <si>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</si>
  <si>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</si>
  <si>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</si>
  <si>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</si>
  <si>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</si>
  <si>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</si>
  <si>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72 "ACTIVE FINANCIARE"</t>
  </si>
  <si>
    <t>PERSOANA FIZICA</t>
  </si>
  <si>
    <t>despag CEDO</t>
  </si>
  <si>
    <t>poprire DE 146/2015</t>
  </si>
  <si>
    <t>poprire DE 33/2016</t>
  </si>
  <si>
    <t>CEC</t>
  </si>
  <si>
    <t>ALIMENTARE CONT DEPLASARE INTERNA - PROIECT ELVETIAN 1065</t>
  </si>
  <si>
    <t>MFP - CASIERIE</t>
  </si>
  <si>
    <t>BILET AVION DEPLASARE CLUJ NAPOCA - PROIECT ELVETIAN 1065</t>
  </si>
  <si>
    <t>OLIMPIC INTERNATIONAL TURISM</t>
  </si>
  <si>
    <t>Suma</t>
  </si>
  <si>
    <t>Contributia Romaniei la capitlaul BIRD</t>
  </si>
  <si>
    <t>BNR</t>
  </si>
  <si>
    <t>14,03,2016</t>
  </si>
  <si>
    <t>RA Rasirom</t>
  </si>
  <si>
    <t>reparatii bariera</t>
  </si>
  <si>
    <t>Auto Marcus</t>
  </si>
  <si>
    <t>reparatii auto</t>
  </si>
  <si>
    <t>revizie auto</t>
  </si>
  <si>
    <t>15,03,2016</t>
  </si>
  <si>
    <t>MMAP</t>
  </si>
  <si>
    <t>energie termica</t>
  </si>
  <si>
    <t>energie electrica</t>
  </si>
  <si>
    <t>Rebu</t>
  </si>
  <si>
    <t>salubritate</t>
  </si>
  <si>
    <t>Rx Atelier</t>
  </si>
  <si>
    <t>masina brosat</t>
  </si>
  <si>
    <t>Pas Instal</t>
  </si>
  <si>
    <t>reparatii coloane hidranti</t>
  </si>
  <si>
    <t>Grupul Roman de Presa</t>
  </si>
  <si>
    <t>publicare anunt</t>
  </si>
  <si>
    <t>Monitorul Oficial</t>
  </si>
  <si>
    <t>publicare ordine</t>
  </si>
  <si>
    <t>BS</t>
  </si>
  <si>
    <t>taxa pasaport</t>
  </si>
  <si>
    <t>MAE</t>
  </si>
  <si>
    <t>Clean Prest Activ</t>
  </si>
  <si>
    <t>mentenanta</t>
  </si>
  <si>
    <t>DGRFPB</t>
  </si>
  <si>
    <t>service ascensoare</t>
  </si>
  <si>
    <t>CCINS</t>
  </si>
  <si>
    <t>inchiriere sala</t>
  </si>
  <si>
    <t xml:space="preserve">Microcip </t>
  </si>
  <si>
    <t>service supraveghere video</t>
  </si>
  <si>
    <t>OMV</t>
  </si>
  <si>
    <t>carburanti auto</t>
  </si>
  <si>
    <t>SRR</t>
  </si>
  <si>
    <t>abonament radio</t>
  </si>
  <si>
    <t>SRT</t>
  </si>
  <si>
    <t>abonament tv</t>
  </si>
  <si>
    <t>16,03,2016</t>
  </si>
  <si>
    <t>publicare anunt concurs</t>
  </si>
  <si>
    <t>17,03,2016</t>
  </si>
  <si>
    <t>Posta Romana</t>
  </si>
  <si>
    <t>servicii ems</t>
  </si>
  <si>
    <t>Xerox Romania</t>
  </si>
  <si>
    <t>intretinere sistem informatic</t>
  </si>
  <si>
    <t>18,03,2016</t>
  </si>
  <si>
    <t>Grup Licitatii Publice</t>
  </si>
  <si>
    <t>mfp</t>
  </si>
  <si>
    <t>comision gaze</t>
  </si>
  <si>
    <t>Eximtur</t>
  </si>
  <si>
    <t>bilet avion</t>
  </si>
  <si>
    <t>Travel time</t>
  </si>
  <si>
    <t>olimpic international</t>
  </si>
  <si>
    <t xml:space="preserve">danco </t>
  </si>
  <si>
    <t>Fast Brokers</t>
  </si>
  <si>
    <t>asig rca</t>
  </si>
  <si>
    <t>Clean Cars</t>
  </si>
  <si>
    <t>servicii spalare auto</t>
  </si>
  <si>
    <t>Fabi Total</t>
  </si>
  <si>
    <t>servicii curatenie</t>
  </si>
  <si>
    <t>Telekom Romania</t>
  </si>
  <si>
    <t>servicii telefonie fixa</t>
  </si>
  <si>
    <t>Dnet Communication</t>
  </si>
  <si>
    <t xml:space="preserve">servicii telekom </t>
  </si>
  <si>
    <t>Fidelis Energy</t>
  </si>
  <si>
    <t>en el</t>
  </si>
  <si>
    <t>total</t>
  </si>
  <si>
    <t>BUGET DE STAT</t>
  </si>
  <si>
    <t>chelt judiciare dosar 1747/54/2015</t>
  </si>
  <si>
    <t>chelt judiciare dosar 11975/118/2012</t>
  </si>
  <si>
    <t>chelt judiciare dosar 25154/212/2013</t>
  </si>
  <si>
    <t>chelt judecată dosar 6228/306/2014</t>
  </si>
  <si>
    <t>chelt judecată dosar 5141/280/2013</t>
  </si>
  <si>
    <t>chelt judecată dosar 16486/211/2011</t>
  </si>
  <si>
    <t>chelt judecată dosar 2968/305/2013</t>
  </si>
  <si>
    <t>chelt judecată dosar 11876/99/2013</t>
  </si>
  <si>
    <t>chelt judecată dosar 933/99/2009/A1</t>
  </si>
  <si>
    <t>chelt judecată dosar 34634/197/2011</t>
  </si>
  <si>
    <t>PERSOANA JURIDICA</t>
  </si>
  <si>
    <t>chelt judecată dosar 21292/271/2013</t>
  </si>
  <si>
    <t>chelt judecată dosar 4554/107/2014</t>
  </si>
  <si>
    <t>chelt judecată dosar 5955/285/2014</t>
  </si>
  <si>
    <t>chelt judecată dosar 9595/99/2012/A1</t>
  </si>
  <si>
    <t>chelt judecată dosar 9741/221/2013</t>
  </si>
  <si>
    <t>chelt fotocopiere dosar 32168/302/2015 DE 234/2015</t>
  </si>
  <si>
    <t>chelt judiciare dosar 22092/212/2014</t>
  </si>
  <si>
    <t>chelt judiciare dosar 24827/212/2014</t>
  </si>
  <si>
    <t>chelt judiciare dosar 17490/197/2015</t>
  </si>
  <si>
    <t>chelt judiciare dosar 13906/197/2015</t>
  </si>
  <si>
    <t>chelt judiciare dosar 8406/212/2013</t>
  </si>
  <si>
    <t>chelt judiciare dosar 275/II/2/2015</t>
  </si>
  <si>
    <t>chelt judiciare dosar 1315/210/2013</t>
  </si>
  <si>
    <t>chelt judiciare dosar 223/II/2/2015</t>
  </si>
  <si>
    <t>chelt judiciare dosar 6715/225/2014</t>
  </si>
  <si>
    <t>onorariu curator dosar 122/118/2016</t>
  </si>
  <si>
    <t>onorariu curator dosar 117/118/2015/A1</t>
  </si>
  <si>
    <t>onorariu curator dosar 7535/118/2015</t>
  </si>
  <si>
    <t>onorariu curator dosar 1670/1285/2015</t>
  </si>
  <si>
    <t>onorariu curator dosar 463/1285/2013</t>
  </si>
  <si>
    <t>onorariu curator dosar 2365/300/2016</t>
  </si>
  <si>
    <t>chelt judecată dosar 4555/107/2014</t>
  </si>
  <si>
    <t>chelt asistenta juridica fact 5739/29.01.2016</t>
  </si>
  <si>
    <t>chelt fotocopiere dosar 20834/302/2014 DE 1504/2014</t>
  </si>
  <si>
    <t>chelt judecată dosar 7948/101/2014</t>
  </si>
  <si>
    <t>onorariu avocat dosar 12508/99/2013</t>
  </si>
  <si>
    <t>chelt judecată dosar 15188/325/2014</t>
  </si>
  <si>
    <t>chelt judecată dosar 10358/314/2014</t>
  </si>
  <si>
    <t>chelt judecată CEDO</t>
  </si>
  <si>
    <t>chelt judiciare dosar 4121/87/2015</t>
  </si>
  <si>
    <t>chelt judiciare dosar 2402/112/2015</t>
  </si>
  <si>
    <t>chelt judiciare dosar 9884/118/2013</t>
  </si>
  <si>
    <t>chelt judiciare dosar 9/104/2016</t>
  </si>
  <si>
    <t>chelt judiciare dosar 1040/104/2015</t>
  </si>
  <si>
    <t>chelt judiciare dosar 2015/98/2014</t>
  </si>
  <si>
    <t>chelt judiciare dosar 243/ll/2/2015 si 8142/221/2015</t>
  </si>
  <si>
    <t>chelt judiciare dosar 1095/62/2014</t>
  </si>
  <si>
    <t>chelt judiciare dosar 8206/221/2015</t>
  </si>
  <si>
    <t>chelt judecată dosar 8903/306/2014</t>
  </si>
  <si>
    <t>chelt judecată dosar 3775/315/12 DE 326/15</t>
  </si>
  <si>
    <t>chelt judecată dosar 28954/197/2009</t>
  </si>
  <si>
    <t>chelt judecată dosar 14452/197/2014</t>
  </si>
  <si>
    <t>chelt judiciare dosar 13346/325/2015</t>
  </si>
  <si>
    <t>chelt judiciare dosar 913/P/2015</t>
  </si>
  <si>
    <t>chelt judiciare dosar 452/P/2011</t>
  </si>
  <si>
    <t>chelt judiciare dosar 6989/30/2015</t>
  </si>
  <si>
    <t>chelt judiciare dosar 7925/221/2015</t>
  </si>
  <si>
    <t>chelt judecată dosar 1518/312/2015</t>
  </si>
  <si>
    <t>chelt judecată dosar 2213/62/2014</t>
  </si>
  <si>
    <t>chelt judecată dosar 2516/197/2013</t>
  </si>
  <si>
    <t>chelt judecată DE 73/2014</t>
  </si>
  <si>
    <t>chelt judecată dosar 1386/44/11 si 4890/113/11</t>
  </si>
  <si>
    <t>chelt judiciare dosar 5023/97/2015</t>
  </si>
  <si>
    <t>chelt judiciare dosar 274/ll/2/2015</t>
  </si>
  <si>
    <t>chelt judiciare dosar 11561/63/2015</t>
  </si>
  <si>
    <t>chelt judecată dosar 2445/40/2014</t>
  </si>
  <si>
    <t>chelt judecată dosar 2502/113/2014</t>
  </si>
  <si>
    <t>chelt judiciare dosar 55/91/2016</t>
  </si>
  <si>
    <t>chelt judiciare dosar 8832/190/2013</t>
  </si>
  <si>
    <t>chelt judiciare dosar 7907/190/2015</t>
  </si>
  <si>
    <t>chelt judecată dosar 2308/197/2012</t>
  </si>
  <si>
    <t>chelt judiciare dosar 1664/313/2015</t>
  </si>
  <si>
    <t>chelt judecată dosar 23911/3/2013/a2</t>
  </si>
  <si>
    <t>chelt judiciare dosar 1720/96/2015</t>
  </si>
  <si>
    <t>chelt judiciare dosar 20202/203/2015</t>
  </si>
  <si>
    <t>chelt judiciare dosar 2600/97/2014 si 329/ll/2/14</t>
  </si>
  <si>
    <t>chelt judiciare dosar 3106/102/2015</t>
  </si>
  <si>
    <t>chelt judiciare dosar 14064/320/2015</t>
  </si>
  <si>
    <t>chelt fotocopiere dosar 1252/302/2016 DE 1395/2015</t>
  </si>
  <si>
    <t>chelt judecată dosar 1154/35/CA/2010 si 1154/35/2010</t>
  </si>
  <si>
    <t>chelt asistenta juridica fact 1569/16</t>
  </si>
  <si>
    <t>chelt judecată dosar 2768/83/2014</t>
  </si>
  <si>
    <t>BIROU EXPERTIZE</t>
  </si>
  <si>
    <t>onorariu expertiza dosar 5580/256/2015</t>
  </si>
  <si>
    <t>onorariu expertiza dosar 2164/288/2015</t>
  </si>
  <si>
    <t>perioada:</t>
  </si>
  <si>
    <t>14-18 martie 2016</t>
  </si>
  <si>
    <t>OP 2736</t>
  </si>
  <si>
    <t>OP 2656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</si>
</sst>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_-* #,##0\ &quot;lei&quot;_-;\-* #,##0\ &quot;lei&quot;_-;_-* &quot;-&quot;\ &quot;lei&quot;_-;_-@_-"/>
    <numFmt numFmtId="168" formatCode="_-* #,##0\ _l_e_i_-;\-* #,##0\ _l_e_i_-;_-* &quot;-&quot;\ _l_e_i_-;_-@_-"/>
    <numFmt numFmtId="169" formatCode="_-* #,##0.00\ &quot;lei&quot;_-;\-* #,##0.00\ &quot;lei&quot;_-;_-* &quot;-&quot;??\ &quot;lei&quot;_-;_-@_-"/>
    <numFmt numFmtId="170" formatCode="_-* #,##0.00\ _l_e_i_-;\-* #,##0.00\ _l_e_i_-;_-* &quot;-&quot;??\ _l_e_i_-;_-@_-"/>
    <numFmt numFmtId="171" formatCode="d&quot;.&quot;m&quot;.&quot;yy"/>
    <numFmt numFmtId="172" formatCode="#,##0.00&quot;      &quot;;&quot;-&quot;#,##0.00&quot;      &quot;;&quot;-&quot;#&quot;      &quot;;@&quot; &quot;"/>
    <numFmt numFmtId="173" formatCode="#,##0.00&quot; &quot;[$lei-418];[Red]&quot;-&quot;#,##0.00&quot; &quot;[$lei-418]"/>
    <numFmt numFmtId="174" formatCode="dd/mm/yy"/>
    <numFmt numFmtId="175" formatCode="dd&quot;.&quot;mm&quot;.&quot;yyyy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Liberation Sans1"/>
      <family val="0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0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Liberation Sans1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>
      <alignment/>
      <protection/>
    </xf>
    <xf numFmtId="0" fontId="1" fillId="4" borderId="0" applyNumberFormat="0" applyBorder="0" applyAlignment="0" applyProtection="0"/>
    <xf numFmtId="0" fontId="25" fillId="5" borderId="0">
      <alignment/>
      <protection/>
    </xf>
    <xf numFmtId="0" fontId="1" fillId="6" borderId="0" applyNumberFormat="0" applyBorder="0" applyAlignment="0" applyProtection="0"/>
    <xf numFmtId="0" fontId="25" fillId="7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0" borderId="0" applyNumberFormat="0" applyBorder="0" applyAlignment="0" applyProtection="0"/>
    <xf numFmtId="0" fontId="25" fillId="11" borderId="0">
      <alignment/>
      <protection/>
    </xf>
    <xf numFmtId="0" fontId="1" fillId="12" borderId="0" applyNumberFormat="0" applyBorder="0" applyAlignment="0" applyProtection="0"/>
    <xf numFmtId="0" fontId="25" fillId="13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16" borderId="0" applyNumberFormat="0" applyBorder="0" applyAlignment="0" applyProtection="0"/>
    <xf numFmtId="0" fontId="25" fillId="17" borderId="0">
      <alignment/>
      <protection/>
    </xf>
    <xf numFmtId="0" fontId="1" fillId="18" borderId="0" applyNumberFormat="0" applyBorder="0" applyAlignment="0" applyProtection="0"/>
    <xf numFmtId="0" fontId="25" fillId="19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20" borderId="0" applyNumberFormat="0" applyBorder="0" applyAlignment="0" applyProtection="0"/>
    <xf numFmtId="0" fontId="25" fillId="21" borderId="0">
      <alignment/>
      <protection/>
    </xf>
    <xf numFmtId="0" fontId="2" fillId="22" borderId="0" applyNumberFormat="0" applyBorder="0" applyAlignment="0" applyProtection="0"/>
    <xf numFmtId="0" fontId="26" fillId="23" borderId="0">
      <alignment/>
      <protection/>
    </xf>
    <xf numFmtId="0" fontId="2" fillId="16" borderId="0" applyNumberFormat="0" applyBorder="0" applyAlignment="0" applyProtection="0"/>
    <xf numFmtId="0" fontId="26" fillId="17" borderId="0">
      <alignment/>
      <protection/>
    </xf>
    <xf numFmtId="0" fontId="2" fillId="18" borderId="0" applyNumberFormat="0" applyBorder="0" applyAlignment="0" applyProtection="0"/>
    <xf numFmtId="0" fontId="26" fillId="19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28" borderId="0" applyNumberFormat="0" applyBorder="0" applyAlignment="0" applyProtection="0"/>
    <xf numFmtId="0" fontId="26" fillId="29" borderId="0">
      <alignment/>
      <protection/>
    </xf>
    <xf numFmtId="0" fontId="2" fillId="30" borderId="0" applyNumberFormat="0" applyBorder="0" applyAlignment="0" applyProtection="0"/>
    <xf numFmtId="0" fontId="26" fillId="31" borderId="0">
      <alignment/>
      <protection/>
    </xf>
    <xf numFmtId="0" fontId="2" fillId="32" borderId="0" applyNumberFormat="0" applyBorder="0" applyAlignment="0" applyProtection="0"/>
    <xf numFmtId="0" fontId="26" fillId="33" borderId="0">
      <alignment/>
      <protection/>
    </xf>
    <xf numFmtId="0" fontId="2" fillId="34" borderId="0" applyNumberFormat="0" applyBorder="0" applyAlignment="0" applyProtection="0"/>
    <xf numFmtId="0" fontId="26" fillId="35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36" borderId="0" applyNumberFormat="0" applyBorder="0" applyAlignment="0" applyProtection="0"/>
    <xf numFmtId="0" fontId="26" fillId="37" borderId="0">
      <alignment/>
      <protection/>
    </xf>
    <xf numFmtId="0" fontId="3" fillId="4" borderId="0" applyNumberFormat="0" applyBorder="0" applyAlignment="0" applyProtection="0"/>
    <xf numFmtId="0" fontId="27" fillId="5" borderId="0">
      <alignment/>
      <protection/>
    </xf>
    <xf numFmtId="0" fontId="4" fillId="38" borderId="1" applyNumberFormat="0" applyAlignment="0" applyProtection="0"/>
    <xf numFmtId="0" fontId="28" fillId="39" borderId="2">
      <alignment/>
      <protection/>
    </xf>
    <xf numFmtId="0" fontId="5" fillId="40" borderId="3" applyNumberFormat="0" applyAlignment="0" applyProtection="0"/>
    <xf numFmtId="0" fontId="29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2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>
      <alignment/>
      <protection/>
    </xf>
    <xf numFmtId="0" fontId="7" fillId="6" borderId="0" applyNumberFormat="0" applyBorder="0" applyAlignment="0" applyProtection="0"/>
    <xf numFmtId="0" fontId="31" fillId="7" borderId="0">
      <alignment/>
      <protection/>
    </xf>
    <xf numFmtId="0" fontId="32" fillId="0" borderId="0">
      <alignment horizontal="center"/>
      <protection/>
    </xf>
    <xf numFmtId="0" fontId="8" fillId="0" borderId="5" applyNumberFormat="0" applyFill="0" applyAlignment="0" applyProtection="0"/>
    <xf numFmtId="0" fontId="33" fillId="0" borderId="6">
      <alignment/>
      <protection/>
    </xf>
    <xf numFmtId="0" fontId="9" fillId="0" borderId="7" applyNumberFormat="0" applyFill="0" applyAlignment="0" applyProtection="0"/>
    <xf numFmtId="0" fontId="34" fillId="0" borderId="8">
      <alignment/>
      <protection/>
    </xf>
    <xf numFmtId="0" fontId="10" fillId="0" borderId="9" applyNumberFormat="0" applyFill="0" applyAlignment="0" applyProtection="0"/>
    <xf numFmtId="0" fontId="35" fillId="0" borderId="10">
      <alignment/>
      <protection/>
    </xf>
    <xf numFmtId="0" fontId="10" fillId="0" borderId="0" applyNumberFormat="0" applyFill="0" applyBorder="0" applyAlignment="0" applyProtection="0"/>
    <xf numFmtId="0" fontId="35" fillId="0" borderId="0">
      <alignment/>
      <protection/>
    </xf>
    <xf numFmtId="0" fontId="32" fillId="0" borderId="0">
      <alignment horizontal="center" textRotation="90"/>
      <protection/>
    </xf>
    <xf numFmtId="0" fontId="11" fillId="12" borderId="1" applyNumberFormat="0" applyAlignment="0" applyProtection="0"/>
    <xf numFmtId="0" fontId="36" fillId="13" borderId="2">
      <alignment/>
      <protection/>
    </xf>
    <xf numFmtId="0" fontId="12" fillId="0" borderId="11" applyNumberFormat="0" applyFill="0" applyAlignment="0" applyProtection="0"/>
    <xf numFmtId="0" fontId="37" fillId="0" borderId="12">
      <alignment/>
      <protection/>
    </xf>
    <xf numFmtId="0" fontId="13" fillId="42" borderId="0" applyNumberFormat="0" applyBorder="0" applyAlignment="0" applyProtection="0"/>
    <xf numFmtId="0" fontId="38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44" borderId="13" applyNumberFormat="0" applyAlignment="0" applyProtection="0"/>
    <xf numFmtId="0" fontId="25" fillId="45" borderId="14">
      <alignment/>
      <protection/>
    </xf>
    <xf numFmtId="0" fontId="15" fillId="38" borderId="15" applyNumberFormat="0" applyAlignment="0" applyProtection="0"/>
    <xf numFmtId="0" fontId="41" fillId="39" borderId="16">
      <alignment/>
      <protection/>
    </xf>
    <xf numFmtId="9" fontId="0" fillId="0" borderId="0" applyFill="0" applyBorder="0" applyAlignment="0" applyProtection="0"/>
    <xf numFmtId="0" fontId="42" fillId="0" borderId="0">
      <alignment/>
      <protection/>
    </xf>
    <xf numFmtId="173" fontId="42" fillId="0" borderId="0">
      <alignment/>
      <protection/>
    </xf>
    <xf numFmtId="0" fontId="16" fillId="0" borderId="0" applyNumberFormat="0" applyFill="0" applyBorder="0" applyAlignment="0" applyProtection="0"/>
    <xf numFmtId="0" fontId="43" fillId="0" borderId="0">
      <alignment/>
      <protection/>
    </xf>
    <xf numFmtId="0" fontId="17" fillId="0" borderId="17" applyNumberFormat="0" applyFill="0" applyAlignment="0" applyProtection="0"/>
    <xf numFmtId="0" fontId="44" fillId="0" borderId="18">
      <alignment/>
      <protection/>
    </xf>
    <xf numFmtId="0" fontId="18" fillId="0" borderId="0" applyNumberFormat="0" applyFill="0" applyBorder="0" applyAlignment="0" applyProtection="0"/>
    <xf numFmtId="0" fontId="45" fillId="0" borderId="0">
      <alignment/>
      <protection/>
    </xf>
  </cellStyleXfs>
  <cellXfs count="98">
    <xf numFmtId="0" fontId="0" fillId="0" borderId="0" xfId="0" applyAlignment="1">
      <alignment/>
    </xf>
    <xf numFmtId="0" fontId="0" fillId="0" borderId="19" xfId="0" applyFont="1" applyBorder="1" applyAlignment="1">
      <alignment/>
    </xf>
    <xf numFmtId="14" fontId="0" fillId="0" borderId="19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19" fillId="0" borderId="0" xfId="99" applyFont="1">
      <alignment/>
      <protection/>
    </xf>
    <xf numFmtId="0" fontId="19" fillId="0" borderId="0" xfId="105" applyFont="1">
      <alignment/>
      <protection/>
    </xf>
    <xf numFmtId="49" fontId="19" fillId="0" borderId="0" xfId="105" applyNumberFormat="1" applyFont="1">
      <alignment/>
      <protection/>
    </xf>
    <xf numFmtId="0" fontId="19" fillId="0" borderId="20" xfId="105" applyFont="1" applyBorder="1" applyAlignment="1">
      <alignment horizontal="center" vertical="center"/>
      <protection/>
    </xf>
    <xf numFmtId="0" fontId="19" fillId="0" borderId="20" xfId="105" applyFont="1" applyBorder="1" applyAlignment="1">
      <alignment horizontal="right" vertical="center"/>
      <protection/>
    </xf>
    <xf numFmtId="0" fontId="19" fillId="0" borderId="0" xfId="101" applyFont="1">
      <alignment/>
      <protection/>
    </xf>
    <xf numFmtId="0" fontId="19" fillId="0" borderId="21" xfId="101" applyFont="1" applyBorder="1" applyAlignment="1">
      <alignment horizontal="right"/>
      <protection/>
    </xf>
    <xf numFmtId="0" fontId="39" fillId="0" borderId="4" xfId="107" applyFont="1" applyFill="1" applyBorder="1" applyAlignment="1" applyProtection="1">
      <alignment/>
      <protection/>
    </xf>
    <xf numFmtId="164" fontId="0" fillId="0" borderId="22" xfId="69" applyFont="1" applyFill="1" applyBorder="1" applyAlignment="1" applyProtection="1">
      <alignment/>
      <protection/>
    </xf>
    <xf numFmtId="14" fontId="0" fillId="0" borderId="23" xfId="0" applyNumberFormat="1" applyFont="1" applyBorder="1" applyAlignment="1">
      <alignment/>
    </xf>
    <xf numFmtId="0" fontId="19" fillId="0" borderId="2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4" fillId="0" borderId="19" xfId="96" applyFont="1" applyBorder="1" applyAlignment="1">
      <alignment horizontal="center" wrapText="1"/>
      <protection/>
    </xf>
    <xf numFmtId="164" fontId="0" fillId="0" borderId="25" xfId="69" applyFont="1" applyFill="1" applyBorder="1" applyAlignment="1" applyProtection="1">
      <alignment/>
      <protection/>
    </xf>
    <xf numFmtId="0" fontId="19" fillId="0" borderId="26" xfId="0" applyFont="1" applyBorder="1" applyAlignment="1">
      <alignment horizontal="right"/>
    </xf>
    <xf numFmtId="164" fontId="19" fillId="0" borderId="27" xfId="0" applyNumberFormat="1" applyFont="1" applyBorder="1" applyAlignment="1">
      <alignment/>
    </xf>
    <xf numFmtId="0" fontId="46" fillId="0" borderId="4" xfId="105" applyFont="1" applyFill="1" applyBorder="1" applyAlignment="1">
      <alignment horizontal="center" vertical="center"/>
      <protection/>
    </xf>
    <xf numFmtId="0" fontId="46" fillId="0" borderId="4" xfId="105" applyFont="1" applyFill="1" applyBorder="1" applyAlignment="1">
      <alignment horizontal="center" vertical="center" wrapText="1"/>
      <protection/>
    </xf>
    <xf numFmtId="0" fontId="46" fillId="0" borderId="4" xfId="99" applyFont="1" applyFill="1" applyBorder="1" applyAlignment="1">
      <alignment horizontal="center" vertical="center"/>
      <protection/>
    </xf>
    <xf numFmtId="0" fontId="39" fillId="0" borderId="4" xfId="105" applyFont="1" applyFill="1" applyBorder="1" applyAlignment="1">
      <alignment horizontal="center" vertical="center"/>
      <protection/>
    </xf>
    <xf numFmtId="175" fontId="39" fillId="0" borderId="4" xfId="99" applyNumberFormat="1" applyFont="1" applyFill="1" applyBorder="1" applyAlignment="1">
      <alignment horizontal="center"/>
      <protection/>
    </xf>
    <xf numFmtId="0" fontId="39" fillId="0" borderId="4" xfId="99" applyFont="1" applyFill="1" applyBorder="1" applyAlignment="1">
      <alignment horizontal="center"/>
      <protection/>
    </xf>
    <xf numFmtId="4" fontId="39" fillId="0" borderId="4" xfId="99" applyNumberFormat="1" applyFont="1" applyFill="1" applyBorder="1" applyAlignment="1">
      <alignment horizontal="right"/>
      <protection/>
    </xf>
    <xf numFmtId="0" fontId="39" fillId="0" borderId="28" xfId="99" applyFont="1" applyFill="1" applyBorder="1" applyAlignment="1">
      <alignment horizontal="center"/>
      <protection/>
    </xf>
    <xf numFmtId="0" fontId="19" fillId="0" borderId="0" xfId="96" applyFont="1" applyFill="1" applyBorder="1" applyAlignment="1">
      <alignment horizontal="center"/>
      <protection/>
    </xf>
    <xf numFmtId="0" fontId="14" fillId="0" borderId="0" xfId="96" applyFont="1" applyBorder="1">
      <alignment/>
      <protection/>
    </xf>
    <xf numFmtId="0" fontId="19" fillId="0" borderId="0" xfId="96" applyFont="1" applyBorder="1" applyAlignment="1">
      <alignment wrapText="1"/>
      <protection/>
    </xf>
    <xf numFmtId="0" fontId="19" fillId="0" borderId="0" xfId="96" applyFont="1" applyBorder="1" applyAlignment="1">
      <alignment horizontal="left" wrapText="1"/>
      <protection/>
    </xf>
    <xf numFmtId="0" fontId="23" fillId="0" borderId="29" xfId="96" applyFont="1" applyBorder="1" applyAlignment="1">
      <alignment horizontal="center"/>
      <protection/>
    </xf>
    <xf numFmtId="0" fontId="0" fillId="0" borderId="19" xfId="0" applyFont="1" applyBorder="1" applyAlignment="1">
      <alignment wrapText="1"/>
    </xf>
    <xf numFmtId="0" fontId="23" fillId="0" borderId="0" xfId="96" applyFont="1" applyAlignment="1">
      <alignment horizontal="left"/>
      <protection/>
    </xf>
    <xf numFmtId="0" fontId="19" fillId="46" borderId="0" xfId="96" applyNumberFormat="1" applyFont="1" applyFill="1" applyBorder="1" applyAlignment="1">
      <alignment horizontal="left" wrapText="1"/>
      <protection/>
    </xf>
    <xf numFmtId="0" fontId="19" fillId="0" borderId="0" xfId="0" applyFont="1" applyAlignment="1">
      <alignment horizontal="right"/>
    </xf>
    <xf numFmtId="14" fontId="14" fillId="0" borderId="19" xfId="0" applyNumberFormat="1" applyFont="1" applyBorder="1" applyAlignment="1">
      <alignment horizontal="center"/>
    </xf>
    <xf numFmtId="0" fontId="14" fillId="0" borderId="0" xfId="96" applyFont="1">
      <alignment/>
      <protection/>
    </xf>
    <xf numFmtId="0" fontId="23" fillId="0" borderId="30" xfId="96" applyFont="1" applyBorder="1" applyAlignment="1">
      <alignment horizontal="center"/>
      <protection/>
    </xf>
    <xf numFmtId="0" fontId="0" fillId="0" borderId="0" xfId="0" applyFont="1" applyAlignment="1">
      <alignment/>
    </xf>
    <xf numFmtId="0" fontId="23" fillId="0" borderId="31" xfId="96" applyFont="1" applyBorder="1" applyAlignment="1">
      <alignment horizontal="center"/>
      <protection/>
    </xf>
    <xf numFmtId="0" fontId="39" fillId="0" borderId="4" xfId="104" applyFont="1" applyBorder="1">
      <alignment/>
      <protection/>
    </xf>
    <xf numFmtId="0" fontId="14" fillId="0" borderId="19" xfId="0" applyFont="1" applyBorder="1" applyAlignment="1">
      <alignment horizontal="left" wrapText="1"/>
    </xf>
    <xf numFmtId="0" fontId="39" fillId="0" borderId="4" xfId="103" applyFont="1" applyBorder="1">
      <alignment/>
      <protection/>
    </xf>
    <xf numFmtId="0" fontId="47" fillId="0" borderId="0" xfId="104" applyFont="1" applyAlignment="1">
      <alignment horizontal="center"/>
      <protection/>
    </xf>
    <xf numFmtId="0" fontId="0" fillId="0" borderId="0" xfId="105" applyFont="1">
      <alignment/>
      <protection/>
    </xf>
    <xf numFmtId="0" fontId="14" fillId="0" borderId="19" xfId="0" applyFont="1" applyBorder="1" applyAlignment="1">
      <alignment horizontal="left"/>
    </xf>
    <xf numFmtId="171" fontId="39" fillId="0" borderId="4" xfId="10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4" fontId="14" fillId="0" borderId="32" xfId="96" applyNumberFormat="1" applyFont="1" applyBorder="1">
      <alignment/>
      <protection/>
    </xf>
    <xf numFmtId="14" fontId="14" fillId="0" borderId="19" xfId="0" applyNumberFormat="1" applyFont="1" applyBorder="1" applyAlignment="1">
      <alignment horizontal="left"/>
    </xf>
    <xf numFmtId="0" fontId="0" fillId="0" borderId="0" xfId="101" applyFont="1">
      <alignment/>
      <protection/>
    </xf>
    <xf numFmtId="0" fontId="39" fillId="0" borderId="4" xfId="0" applyFont="1" applyBorder="1" applyAlignment="1">
      <alignment horizontal="center"/>
    </xf>
    <xf numFmtId="0" fontId="14" fillId="0" borderId="33" xfId="96" applyFont="1" applyBorder="1">
      <alignment/>
      <protection/>
    </xf>
    <xf numFmtId="0" fontId="14" fillId="0" borderId="0" xfId="0" applyFont="1" applyAlignment="1">
      <alignment/>
    </xf>
    <xf numFmtId="4" fontId="46" fillId="0" borderId="4" xfId="99" applyNumberFormat="1" applyFont="1" applyFill="1" applyBorder="1" applyAlignment="1">
      <alignment horizontal="right" vertical="center"/>
      <protection/>
    </xf>
    <xf numFmtId="0" fontId="0" fillId="0" borderId="4" xfId="0" applyFont="1" applyBorder="1" applyAlignment="1">
      <alignment/>
    </xf>
    <xf numFmtId="0" fontId="14" fillId="0" borderId="34" xfId="96" applyFont="1" applyBorder="1" applyAlignment="1">
      <alignment horizontal="center"/>
      <protection/>
    </xf>
    <xf numFmtId="4" fontId="14" fillId="0" borderId="19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105" applyFont="1" applyBorder="1">
      <alignment/>
      <protection/>
    </xf>
    <xf numFmtId="0" fontId="14" fillId="0" borderId="35" xfId="0" applyFont="1" applyBorder="1" applyAlignment="1">
      <alignment horizontal="left" wrapText="1"/>
    </xf>
    <xf numFmtId="0" fontId="14" fillId="0" borderId="19" xfId="0" applyFont="1" applyBorder="1" applyAlignment="1">
      <alignment horizontal="center" wrapText="1"/>
    </xf>
    <xf numFmtId="175" fontId="46" fillId="0" borderId="4" xfId="99" applyNumberFormat="1" applyFont="1" applyFill="1" applyBorder="1" applyAlignment="1">
      <alignment horizontal="center"/>
      <protection/>
    </xf>
    <xf numFmtId="0" fontId="0" fillId="0" borderId="0" xfId="99" applyFont="1">
      <alignment/>
      <protection/>
    </xf>
    <xf numFmtId="0" fontId="14" fillId="0" borderId="35" xfId="0" applyFont="1" applyBorder="1" applyAlignment="1">
      <alignment horizontal="left"/>
    </xf>
    <xf numFmtId="0" fontId="23" fillId="0" borderId="36" xfId="96" applyFont="1" applyBorder="1" applyAlignment="1">
      <alignment horizontal="center" wrapText="1"/>
      <protection/>
    </xf>
    <xf numFmtId="0" fontId="19" fillId="0" borderId="0" xfId="96" applyFont="1" applyBorder="1" applyAlignment="1">
      <alignment horizontal="center" wrapText="1"/>
      <protection/>
    </xf>
    <xf numFmtId="0" fontId="19" fillId="46" borderId="0" xfId="96" applyNumberFormat="1" applyFont="1" applyFill="1" applyBorder="1" applyAlignment="1">
      <alignment wrapText="1"/>
      <protection/>
    </xf>
    <xf numFmtId="0" fontId="0" fillId="0" borderId="2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4" fontId="47" fillId="0" borderId="4" xfId="104" applyNumberFormat="1" applyFont="1" applyBorder="1">
      <alignment/>
      <protection/>
    </xf>
    <xf numFmtId="0" fontId="46" fillId="0" borderId="4" xfId="106" applyFont="1" applyFill="1" applyBorder="1" applyAlignment="1" applyProtection="1">
      <alignment horizontal="center" vertical="center"/>
      <protection/>
    </xf>
    <xf numFmtId="0" fontId="46" fillId="0" borderId="4" xfId="106" applyFont="1" applyFill="1" applyBorder="1" applyAlignment="1" applyProtection="1">
      <alignment horizontal="center" vertical="center" wrapText="1"/>
      <protection/>
    </xf>
    <xf numFmtId="0" fontId="46" fillId="0" borderId="4" xfId="100" applyFont="1" applyFill="1" applyBorder="1" applyAlignment="1" applyProtection="1">
      <alignment horizontal="center" vertical="center"/>
      <protection/>
    </xf>
    <xf numFmtId="0" fontId="39" fillId="0" borderId="4" xfId="100" applyFont="1" applyFill="1" applyBorder="1" applyAlignment="1" applyProtection="1">
      <alignment horizontal="center"/>
      <protection/>
    </xf>
    <xf numFmtId="4" fontId="47" fillId="0" borderId="4" xfId="103" applyNumberFormat="1" applyFont="1" applyBorder="1">
      <alignment/>
      <protection/>
    </xf>
    <xf numFmtId="0" fontId="47" fillId="0" borderId="4" xfId="103" applyFont="1" applyBorder="1">
      <alignment/>
      <protection/>
    </xf>
    <xf numFmtId="0" fontId="46" fillId="0" borderId="4" xfId="107" applyFont="1" applyFill="1" applyBorder="1" applyAlignment="1" applyProtection="1">
      <alignment/>
      <protection/>
    </xf>
    <xf numFmtId="4" fontId="46" fillId="0" borderId="4" xfId="107" applyNumberFormat="1" applyFont="1" applyFill="1" applyBorder="1" applyAlignment="1" applyProtection="1">
      <alignment horizontal="right"/>
      <protection/>
    </xf>
    <xf numFmtId="0" fontId="23" fillId="0" borderId="40" xfId="96" applyFont="1" applyBorder="1" applyAlignment="1">
      <alignment horizontal="center"/>
      <protection/>
    </xf>
    <xf numFmtId="0" fontId="23" fillId="0" borderId="39" xfId="96" applyFont="1" applyBorder="1" applyAlignment="1">
      <alignment horizontal="center"/>
      <protection/>
    </xf>
    <xf numFmtId="0" fontId="23" fillId="0" borderId="22" xfId="96" applyFont="1" applyBorder="1" applyAlignment="1">
      <alignment horizontal="center"/>
      <protection/>
    </xf>
    <xf numFmtId="166" fontId="14" fillId="0" borderId="41" xfId="96" applyNumberFormat="1" applyFont="1" applyBorder="1" applyAlignment="1">
      <alignment horizontal="center" vertical="center" wrapText="1"/>
      <protection/>
    </xf>
    <xf numFmtId="0" fontId="14" fillId="0" borderId="42" xfId="96" applyFont="1" applyBorder="1" applyAlignment="1">
      <alignment horizontal="center" vertical="center" wrapText="1"/>
      <protection/>
    </xf>
    <xf numFmtId="0" fontId="14" fillId="0" borderId="43" xfId="96" applyFont="1" applyBorder="1" applyAlignment="1">
      <alignment horizontal="center" vertical="center" wrapText="1"/>
      <protection/>
    </xf>
    <xf numFmtId="4" fontId="14" fillId="0" borderId="44" xfId="96" applyNumberFormat="1" applyFont="1" applyBorder="1" applyAlignment="1">
      <alignment horizontal="right" vertical="center" wrapText="1"/>
      <protection/>
    </xf>
    <xf numFmtId="166" fontId="14" fillId="0" borderId="38" xfId="96" applyNumberFormat="1" applyFont="1" applyBorder="1" applyAlignment="1">
      <alignment horizontal="left"/>
      <protection/>
    </xf>
    <xf numFmtId="0" fontId="14" fillId="0" borderId="19" xfId="96" applyFont="1" applyBorder="1" applyAlignment="1">
      <alignment horizontal="left"/>
      <protection/>
    </xf>
    <xf numFmtId="4" fontId="14" fillId="0" borderId="25" xfId="96" applyNumberFormat="1" applyFont="1" applyBorder="1" applyAlignment="1">
      <alignment horizontal="right"/>
      <protection/>
    </xf>
    <xf numFmtId="0" fontId="14" fillId="0" borderId="45" xfId="96" applyFont="1" applyBorder="1" applyAlignment="1">
      <alignment horizontal="center"/>
      <protection/>
    </xf>
    <xf numFmtId="0" fontId="19" fillId="0" borderId="46" xfId="105" applyFont="1" applyBorder="1" applyAlignment="1">
      <alignment horizontal="right" vertical="center"/>
      <protection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 6" xfId="104"/>
    <cellStyle name="Normal_Sheet2 2" xfId="105"/>
    <cellStyle name="Normal_Sheet2 2 2" xfId="106"/>
    <cellStyle name="Normal_Sheet2 3" xfId="107"/>
    <cellStyle name="Note" xfId="108"/>
    <cellStyle name="Note 2" xfId="109"/>
    <cellStyle name="Output" xfId="110"/>
    <cellStyle name="Output 2" xfId="111"/>
    <cellStyle name="Percent" xfId="112"/>
    <cellStyle name="Result" xfId="113"/>
    <cellStyle name="Result2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8515625" style="42" customWidth="1"/>
    <col min="2" max="2" width="12.140625" style="42" customWidth="1"/>
    <col min="3" max="3" width="15.57421875" style="42" customWidth="1"/>
    <col min="4" max="4" width="27.7109375" style="42" customWidth="1"/>
    <col min="5" max="5" width="34.28125" style="42" customWidth="1"/>
    <col min="6" max="6" width="18.421875" style="42" customWidth="1"/>
    <col min="7" max="16384" width="8.8515625" style="42" customWidth="1"/>
  </cols>
  <sheetData>
    <row r="1" spans="1:2" ht="12.75">
      <c r="A1" s="17" t="s">
        <v>0</v>
      </c>
      <c r="B1" s="17"/>
    </row>
    <row r="3" ht="12.75">
      <c r="B3" s="17" t="s">
        <v>2</v>
      </c>
    </row>
    <row r="4" ht="12.75">
      <c r="B4" s="17"/>
    </row>
    <row r="5" spans="2:4" ht="12.75">
      <c r="B5" s="17"/>
      <c r="C5" s="38" t="s">
        <v>191</v>
      </c>
      <c r="D5" s="17" t="s">
        <v>192</v>
      </c>
    </row>
    <row r="6" ht="13.5" thickBot="1"/>
    <row r="7" spans="1:6" ht="68.25" customHeight="1" thickBot="1">
      <c r="A7" s="15" t="s">
        <v>3</v>
      </c>
      <c r="B7" s="15" t="s">
        <v>4</v>
      </c>
      <c r="C7" s="16" t="s">
        <v>5</v>
      </c>
      <c r="D7" s="15" t="s">
        <v>6</v>
      </c>
      <c r="E7" s="14" t="s">
        <v>7</v>
      </c>
      <c r="F7" s="15" t="s">
        <v>8</v>
      </c>
    </row>
    <row r="8" spans="1:6" ht="12.75">
      <c r="A8" s="76">
        <v>1</v>
      </c>
      <c r="B8" s="13" t="s">
        <v>38</v>
      </c>
      <c r="C8" s="75">
        <v>2643</v>
      </c>
      <c r="D8" s="75" t="s">
        <v>39</v>
      </c>
      <c r="E8" s="75" t="s">
        <v>40</v>
      </c>
      <c r="F8" s="12">
        <v>312.72</v>
      </c>
    </row>
    <row r="9" spans="1:6" ht="12.75">
      <c r="A9" s="74">
        <v>2</v>
      </c>
      <c r="B9" s="2" t="s">
        <v>38</v>
      </c>
      <c r="C9" s="3">
        <v>2624</v>
      </c>
      <c r="D9" s="1" t="s">
        <v>41</v>
      </c>
      <c r="E9" s="1" t="s">
        <v>42</v>
      </c>
      <c r="F9" s="19">
        <v>652.48</v>
      </c>
    </row>
    <row r="10" spans="1:6" ht="12.75">
      <c r="A10" s="74">
        <v>3</v>
      </c>
      <c r="B10" s="2" t="s">
        <v>38</v>
      </c>
      <c r="C10" s="3">
        <v>2625</v>
      </c>
      <c r="D10" s="1" t="s">
        <v>41</v>
      </c>
      <c r="E10" s="1" t="s">
        <v>43</v>
      </c>
      <c r="F10" s="19">
        <v>365.4</v>
      </c>
    </row>
    <row r="11" spans="1:6" ht="12.75">
      <c r="A11" s="74">
        <f>A10+1</f>
        <v>4</v>
      </c>
      <c r="B11" s="2" t="s">
        <v>44</v>
      </c>
      <c r="C11" s="3">
        <v>2691</v>
      </c>
      <c r="D11" s="1" t="s">
        <v>45</v>
      </c>
      <c r="E11" s="1" t="s">
        <v>46</v>
      </c>
      <c r="F11" s="19">
        <v>9853.09</v>
      </c>
    </row>
    <row r="12" spans="1:6" ht="12.75">
      <c r="A12" s="74">
        <f aca="true" t="shared" si="0" ref="A12:A49">A11+1</f>
        <v>5</v>
      </c>
      <c r="B12" s="2" t="s">
        <v>44</v>
      </c>
      <c r="C12" s="3">
        <v>2689</v>
      </c>
      <c r="D12" s="1" t="s">
        <v>45</v>
      </c>
      <c r="E12" s="1" t="s">
        <v>47</v>
      </c>
      <c r="F12" s="19">
        <v>6506.24</v>
      </c>
    </row>
    <row r="13" spans="1:6" ht="12.75">
      <c r="A13" s="74">
        <f t="shared" si="0"/>
        <v>6</v>
      </c>
      <c r="B13" s="2" t="s">
        <v>44</v>
      </c>
      <c r="C13" s="3">
        <v>2686</v>
      </c>
      <c r="D13" s="1" t="s">
        <v>48</v>
      </c>
      <c r="E13" s="1" t="s">
        <v>49</v>
      </c>
      <c r="F13" s="19">
        <v>4709.28</v>
      </c>
    </row>
    <row r="14" spans="1:6" ht="12.75">
      <c r="A14" s="74">
        <f t="shared" si="0"/>
        <v>7</v>
      </c>
      <c r="B14" s="2" t="s">
        <v>44</v>
      </c>
      <c r="C14" s="3">
        <v>2684</v>
      </c>
      <c r="D14" s="1" t="s">
        <v>50</v>
      </c>
      <c r="E14" s="1" t="s">
        <v>51</v>
      </c>
      <c r="F14" s="19">
        <v>162</v>
      </c>
    </row>
    <row r="15" spans="1:6" ht="12.75">
      <c r="A15" s="74">
        <f t="shared" si="0"/>
        <v>8</v>
      </c>
      <c r="B15" s="2" t="s">
        <v>44</v>
      </c>
      <c r="C15" s="3">
        <v>2685</v>
      </c>
      <c r="D15" s="1" t="s">
        <v>52</v>
      </c>
      <c r="E15" s="1" t="s">
        <v>53</v>
      </c>
      <c r="F15" s="19">
        <v>81987.02</v>
      </c>
    </row>
    <row r="16" spans="1:6" ht="12.75">
      <c r="A16" s="74">
        <f t="shared" si="0"/>
        <v>9</v>
      </c>
      <c r="B16" s="2" t="s">
        <v>44</v>
      </c>
      <c r="C16" s="3">
        <v>2687</v>
      </c>
      <c r="D16" s="1" t="s">
        <v>54</v>
      </c>
      <c r="E16" s="1" t="s">
        <v>55</v>
      </c>
      <c r="F16" s="19">
        <v>56.96</v>
      </c>
    </row>
    <row r="17" spans="1:6" ht="12.75">
      <c r="A17" s="74">
        <f t="shared" si="0"/>
        <v>10</v>
      </c>
      <c r="B17" s="2" t="s">
        <v>44</v>
      </c>
      <c r="C17" s="3">
        <v>2688</v>
      </c>
      <c r="D17" s="1" t="s">
        <v>54</v>
      </c>
      <c r="E17" s="1" t="s">
        <v>55</v>
      </c>
      <c r="F17" s="19">
        <v>108.85</v>
      </c>
    </row>
    <row r="18" spans="1:6" ht="12.75">
      <c r="A18" s="74">
        <f t="shared" si="0"/>
        <v>11</v>
      </c>
      <c r="B18" s="2" t="s">
        <v>44</v>
      </c>
      <c r="C18" s="3">
        <v>2693</v>
      </c>
      <c r="D18" s="1" t="s">
        <v>56</v>
      </c>
      <c r="E18" s="1" t="s">
        <v>57</v>
      </c>
      <c r="F18" s="19">
        <v>474.5</v>
      </c>
    </row>
    <row r="19" spans="1:6" ht="12.75">
      <c r="A19" s="74">
        <f t="shared" si="0"/>
        <v>12</v>
      </c>
      <c r="B19" s="2" t="s">
        <v>44</v>
      </c>
      <c r="C19" s="3">
        <v>2696</v>
      </c>
      <c r="D19" s="1" t="s">
        <v>58</v>
      </c>
      <c r="E19" s="1" t="s">
        <v>59</v>
      </c>
      <c r="F19" s="19">
        <v>22</v>
      </c>
    </row>
    <row r="20" spans="1:6" ht="12.75">
      <c r="A20" s="74">
        <f t="shared" si="0"/>
        <v>13</v>
      </c>
      <c r="B20" s="2" t="s">
        <v>44</v>
      </c>
      <c r="C20" s="3">
        <v>2697</v>
      </c>
      <c r="D20" s="1" t="s">
        <v>60</v>
      </c>
      <c r="E20" s="1" t="s">
        <v>59</v>
      </c>
      <c r="F20" s="19">
        <v>261</v>
      </c>
    </row>
    <row r="21" spans="1:6" ht="12.75">
      <c r="A21" s="74">
        <f t="shared" si="0"/>
        <v>14</v>
      </c>
      <c r="B21" s="2" t="s">
        <v>44</v>
      </c>
      <c r="C21" s="3">
        <v>2666</v>
      </c>
      <c r="D21" s="1" t="s">
        <v>61</v>
      </c>
      <c r="E21" s="1" t="s">
        <v>62</v>
      </c>
      <c r="F21" s="19">
        <v>29271.6</v>
      </c>
    </row>
    <row r="22" spans="1:6" ht="12.75">
      <c r="A22" s="74">
        <f t="shared" si="0"/>
        <v>15</v>
      </c>
      <c r="B22" s="2" t="s">
        <v>44</v>
      </c>
      <c r="C22" s="3">
        <v>2690</v>
      </c>
      <c r="D22" s="1" t="s">
        <v>63</v>
      </c>
      <c r="E22" s="1" t="s">
        <v>64</v>
      </c>
      <c r="F22" s="19">
        <v>24.43</v>
      </c>
    </row>
    <row r="23" spans="1:6" ht="12.75">
      <c r="A23" s="74">
        <f t="shared" si="0"/>
        <v>16</v>
      </c>
      <c r="B23" s="2" t="s">
        <v>44</v>
      </c>
      <c r="C23" s="1">
        <v>2676</v>
      </c>
      <c r="D23" s="1" t="s">
        <v>65</v>
      </c>
      <c r="E23" s="1" t="s">
        <v>66</v>
      </c>
      <c r="F23" s="19">
        <v>3338.71</v>
      </c>
    </row>
    <row r="24" spans="1:6" ht="12.75">
      <c r="A24" s="74">
        <f t="shared" si="0"/>
        <v>17</v>
      </c>
      <c r="B24" s="2" t="s">
        <v>44</v>
      </c>
      <c r="C24" s="1">
        <v>2694</v>
      </c>
      <c r="D24" s="1" t="s">
        <v>67</v>
      </c>
      <c r="E24" s="1" t="s">
        <v>68</v>
      </c>
      <c r="F24" s="19">
        <v>480</v>
      </c>
    </row>
    <row r="25" spans="1:6" ht="12.75">
      <c r="A25" s="74">
        <f t="shared" si="0"/>
        <v>18</v>
      </c>
      <c r="B25" s="2" t="s">
        <v>44</v>
      </c>
      <c r="C25" s="1">
        <v>2672</v>
      </c>
      <c r="D25" s="1" t="s">
        <v>69</v>
      </c>
      <c r="E25" s="1" t="s">
        <v>70</v>
      </c>
      <c r="F25" s="19">
        <v>10181.83</v>
      </c>
    </row>
    <row r="26" spans="1:6" ht="12.75">
      <c r="A26" s="74">
        <f t="shared" si="0"/>
        <v>19</v>
      </c>
      <c r="B26" s="2" t="s">
        <v>44</v>
      </c>
      <c r="C26" s="1">
        <v>2674</v>
      </c>
      <c r="D26" s="1" t="s">
        <v>71</v>
      </c>
      <c r="E26" s="1" t="s">
        <v>72</v>
      </c>
      <c r="F26" s="19">
        <v>30</v>
      </c>
    </row>
    <row r="27" spans="1:6" ht="12.75">
      <c r="A27" s="74">
        <f t="shared" si="0"/>
        <v>20</v>
      </c>
      <c r="B27" s="2" t="s">
        <v>44</v>
      </c>
      <c r="C27" s="1">
        <v>2673</v>
      </c>
      <c r="D27" s="1" t="s">
        <v>73</v>
      </c>
      <c r="E27" s="1" t="s">
        <v>74</v>
      </c>
      <c r="F27" s="19">
        <v>50</v>
      </c>
    </row>
    <row r="28" spans="1:6" ht="12.75">
      <c r="A28" s="74">
        <f t="shared" si="0"/>
        <v>21</v>
      </c>
      <c r="B28" s="2" t="s">
        <v>75</v>
      </c>
      <c r="C28" s="1">
        <v>2692</v>
      </c>
      <c r="D28" s="1" t="s">
        <v>56</v>
      </c>
      <c r="E28" s="1" t="s">
        <v>76</v>
      </c>
      <c r="F28" s="19">
        <v>109.5</v>
      </c>
    </row>
    <row r="29" spans="1:6" ht="12.75">
      <c r="A29" s="74">
        <f t="shared" si="0"/>
        <v>22</v>
      </c>
      <c r="B29" s="2" t="s">
        <v>77</v>
      </c>
      <c r="C29" s="1">
        <v>2741</v>
      </c>
      <c r="D29" s="1" t="s">
        <v>58</v>
      </c>
      <c r="E29" s="1" t="s">
        <v>59</v>
      </c>
      <c r="F29" s="19">
        <v>22</v>
      </c>
    </row>
    <row r="30" spans="1:6" ht="12.75">
      <c r="A30" s="74">
        <f t="shared" si="0"/>
        <v>23</v>
      </c>
      <c r="B30" s="2" t="s">
        <v>77</v>
      </c>
      <c r="C30" s="1">
        <v>2742</v>
      </c>
      <c r="D30" s="1" t="s">
        <v>60</v>
      </c>
      <c r="E30" s="1" t="s">
        <v>59</v>
      </c>
      <c r="F30" s="19">
        <v>261</v>
      </c>
    </row>
    <row r="31" spans="1:6" ht="12.75">
      <c r="A31" s="74">
        <f t="shared" si="0"/>
        <v>24</v>
      </c>
      <c r="B31" s="2" t="s">
        <v>77</v>
      </c>
      <c r="C31" s="1">
        <v>2735</v>
      </c>
      <c r="D31" s="1" t="s">
        <v>78</v>
      </c>
      <c r="E31" s="1" t="s">
        <v>79</v>
      </c>
      <c r="F31" s="19">
        <v>569.3</v>
      </c>
    </row>
    <row r="32" spans="1:6" ht="12.75">
      <c r="A32" s="74">
        <f t="shared" si="0"/>
        <v>25</v>
      </c>
      <c r="B32" s="2" t="s">
        <v>77</v>
      </c>
      <c r="C32" s="1">
        <v>2707</v>
      </c>
      <c r="D32" s="1" t="s">
        <v>80</v>
      </c>
      <c r="E32" s="1" t="s">
        <v>81</v>
      </c>
      <c r="F32" s="19">
        <v>91.48</v>
      </c>
    </row>
    <row r="33" spans="1:6" ht="12.75">
      <c r="A33" s="74">
        <f t="shared" si="0"/>
        <v>26</v>
      </c>
      <c r="B33" s="2" t="s">
        <v>82</v>
      </c>
      <c r="C33" s="1">
        <v>2770</v>
      </c>
      <c r="D33" s="1" t="s">
        <v>58</v>
      </c>
      <c r="E33" s="1" t="s">
        <v>59</v>
      </c>
      <c r="F33" s="19">
        <v>22</v>
      </c>
    </row>
    <row r="34" spans="1:6" ht="12.75">
      <c r="A34" s="74">
        <f t="shared" si="0"/>
        <v>27</v>
      </c>
      <c r="B34" s="2" t="s">
        <v>82</v>
      </c>
      <c r="C34" s="1">
        <v>2738</v>
      </c>
      <c r="D34" s="1" t="s">
        <v>83</v>
      </c>
      <c r="E34" s="1" t="s">
        <v>76</v>
      </c>
      <c r="F34" s="19">
        <v>37.22</v>
      </c>
    </row>
    <row r="35" spans="1:6" ht="12.75">
      <c r="A35" s="74">
        <f t="shared" si="0"/>
        <v>28</v>
      </c>
      <c r="B35" s="2" t="s">
        <v>82</v>
      </c>
      <c r="C35" s="1">
        <v>2771</v>
      </c>
      <c r="D35" s="1" t="s">
        <v>60</v>
      </c>
      <c r="E35" s="1" t="s">
        <v>59</v>
      </c>
      <c r="F35" s="19">
        <v>261</v>
      </c>
    </row>
    <row r="36" spans="1:6" ht="12.75">
      <c r="A36" s="74">
        <f t="shared" si="0"/>
        <v>29</v>
      </c>
      <c r="B36" s="2" t="s">
        <v>82</v>
      </c>
      <c r="C36" s="1">
        <v>2737</v>
      </c>
      <c r="D36" s="1" t="s">
        <v>83</v>
      </c>
      <c r="E36" s="1" t="s">
        <v>76</v>
      </c>
      <c r="F36" s="19">
        <v>58.66</v>
      </c>
    </row>
    <row r="37" spans="1:6" ht="12.75">
      <c r="A37" s="74">
        <f t="shared" si="0"/>
        <v>30</v>
      </c>
      <c r="B37" s="2" t="s">
        <v>82</v>
      </c>
      <c r="C37" s="1">
        <v>2745</v>
      </c>
      <c r="D37" s="1" t="s">
        <v>83</v>
      </c>
      <c r="E37" s="1" t="s">
        <v>76</v>
      </c>
      <c r="F37" s="19">
        <v>112.8</v>
      </c>
    </row>
    <row r="38" spans="1:6" ht="12.75">
      <c r="A38" s="74">
        <f t="shared" si="0"/>
        <v>31</v>
      </c>
      <c r="B38" s="2" t="s">
        <v>82</v>
      </c>
      <c r="C38" s="1">
        <v>2766</v>
      </c>
      <c r="D38" s="1" t="s">
        <v>84</v>
      </c>
      <c r="E38" s="1" t="s">
        <v>85</v>
      </c>
      <c r="F38" s="19">
        <v>420</v>
      </c>
    </row>
    <row r="39" spans="1:6" ht="12.75">
      <c r="A39" s="74">
        <f t="shared" si="0"/>
        <v>32</v>
      </c>
      <c r="B39" s="2" t="s">
        <v>82</v>
      </c>
      <c r="C39" s="1">
        <v>2753</v>
      </c>
      <c r="D39" s="1" t="s">
        <v>86</v>
      </c>
      <c r="E39" s="1" t="s">
        <v>87</v>
      </c>
      <c r="F39" s="19">
        <v>10610.91</v>
      </c>
    </row>
    <row r="40" spans="1:6" ht="12.75">
      <c r="A40" s="74">
        <f t="shared" si="0"/>
        <v>33</v>
      </c>
      <c r="B40" s="2" t="s">
        <v>82</v>
      </c>
      <c r="C40" s="1">
        <v>2755</v>
      </c>
      <c r="D40" s="1" t="s">
        <v>88</v>
      </c>
      <c r="E40" s="1" t="s">
        <v>87</v>
      </c>
      <c r="F40" s="19">
        <v>8930.06</v>
      </c>
    </row>
    <row r="41" spans="1:6" ht="12.75">
      <c r="A41" s="74">
        <f t="shared" si="0"/>
        <v>34</v>
      </c>
      <c r="B41" s="2" t="s">
        <v>82</v>
      </c>
      <c r="C41" s="1">
        <v>2756</v>
      </c>
      <c r="D41" s="1" t="s">
        <v>89</v>
      </c>
      <c r="E41" s="1" t="s">
        <v>87</v>
      </c>
      <c r="F41" s="19">
        <v>2400.82</v>
      </c>
    </row>
    <row r="42" spans="1:6" ht="12.75">
      <c r="A42" s="74">
        <f t="shared" si="0"/>
        <v>35</v>
      </c>
      <c r="B42" s="2" t="s">
        <v>82</v>
      </c>
      <c r="C42" s="1">
        <v>2754</v>
      </c>
      <c r="D42" s="1" t="s">
        <v>90</v>
      </c>
      <c r="E42" s="1" t="s">
        <v>87</v>
      </c>
      <c r="F42" s="19">
        <v>10667.75</v>
      </c>
    </row>
    <row r="43" spans="1:6" ht="12.75">
      <c r="A43" s="74">
        <f t="shared" si="0"/>
        <v>36</v>
      </c>
      <c r="B43" s="2" t="s">
        <v>82</v>
      </c>
      <c r="C43" s="1">
        <v>2739</v>
      </c>
      <c r="D43" s="1" t="s">
        <v>91</v>
      </c>
      <c r="E43" s="1" t="s">
        <v>92</v>
      </c>
      <c r="F43" s="19">
        <v>607.2</v>
      </c>
    </row>
    <row r="44" spans="1:6" ht="12.75">
      <c r="A44" s="74">
        <f t="shared" si="0"/>
        <v>37</v>
      </c>
      <c r="B44" s="2" t="s">
        <v>82</v>
      </c>
      <c r="C44" s="1">
        <v>2763</v>
      </c>
      <c r="D44" s="1" t="s">
        <v>93</v>
      </c>
      <c r="E44" s="1" t="s">
        <v>94</v>
      </c>
      <c r="F44" s="19">
        <v>672</v>
      </c>
    </row>
    <row r="45" spans="1:6" ht="12.75">
      <c r="A45" s="74">
        <f t="shared" si="0"/>
        <v>38</v>
      </c>
      <c r="B45" s="2" t="s">
        <v>82</v>
      </c>
      <c r="C45" s="1">
        <v>2768</v>
      </c>
      <c r="D45" s="1" t="s">
        <v>95</v>
      </c>
      <c r="E45" s="1" t="s">
        <v>96</v>
      </c>
      <c r="F45" s="19">
        <v>10560</v>
      </c>
    </row>
    <row r="46" spans="1:6" ht="12.75">
      <c r="A46" s="74">
        <f t="shared" si="0"/>
        <v>39</v>
      </c>
      <c r="B46" s="2" t="s">
        <v>82</v>
      </c>
      <c r="C46" s="1">
        <v>2757</v>
      </c>
      <c r="D46" s="1" t="s">
        <v>88</v>
      </c>
      <c r="E46" s="1" t="s">
        <v>87</v>
      </c>
      <c r="F46" s="19">
        <v>940.69</v>
      </c>
    </row>
    <row r="47" spans="1:6" ht="12.75">
      <c r="A47" s="74">
        <f t="shared" si="0"/>
        <v>40</v>
      </c>
      <c r="B47" s="2" t="s">
        <v>82</v>
      </c>
      <c r="C47" s="1">
        <v>2767</v>
      </c>
      <c r="D47" s="1" t="s">
        <v>97</v>
      </c>
      <c r="E47" s="1" t="s">
        <v>98</v>
      </c>
      <c r="F47" s="19">
        <v>2813.87</v>
      </c>
    </row>
    <row r="48" spans="1:6" ht="12.75">
      <c r="A48" s="74">
        <f t="shared" si="0"/>
        <v>41</v>
      </c>
      <c r="B48" s="2" t="s">
        <v>82</v>
      </c>
      <c r="C48" s="1">
        <v>2744</v>
      </c>
      <c r="D48" s="1" t="s">
        <v>99</v>
      </c>
      <c r="E48" s="1" t="s">
        <v>100</v>
      </c>
      <c r="F48" s="19">
        <v>8473.6</v>
      </c>
    </row>
    <row r="49" spans="1:6" ht="12.75">
      <c r="A49" s="74">
        <f t="shared" si="0"/>
        <v>42</v>
      </c>
      <c r="B49" s="2" t="s">
        <v>82</v>
      </c>
      <c r="C49" s="1">
        <v>2769</v>
      </c>
      <c r="D49" s="1" t="s">
        <v>101</v>
      </c>
      <c r="E49" s="1" t="s">
        <v>102</v>
      </c>
      <c r="F49" s="19">
        <v>24400.24</v>
      </c>
    </row>
    <row r="50" spans="1:6" ht="13.5" thickBot="1">
      <c r="A50" s="73"/>
      <c r="B50" s="72"/>
      <c r="C50" s="72"/>
      <c r="D50" s="72"/>
      <c r="E50" s="20" t="s">
        <v>103</v>
      </c>
      <c r="F50" s="21">
        <f>SUM(F8:F49)</f>
        <v>231890.21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6.140625" style="40" customWidth="1"/>
    <col min="2" max="2" width="17.421875" style="40" customWidth="1"/>
    <col min="3" max="3" width="42.57421875" style="40" customWidth="1"/>
    <col min="4" max="4" width="35.8515625" style="40" customWidth="1"/>
    <col min="5" max="5" width="12.7109375" style="40" customWidth="1"/>
    <col min="6" max="16384" width="9.140625" style="40" customWidth="1"/>
  </cols>
  <sheetData>
    <row r="1" spans="1:4" ht="12.75">
      <c r="A1" s="36" t="s">
        <v>9</v>
      </c>
      <c r="B1" s="36"/>
      <c r="C1" s="36"/>
      <c r="D1" s="36"/>
    </row>
    <row r="3" spans="1:4" ht="15.75" customHeight="1">
      <c r="A3" s="37" t="s">
        <v>15</v>
      </c>
      <c r="B3" s="37"/>
      <c r="C3" s="37"/>
      <c r="D3" s="71"/>
    </row>
    <row r="4" spans="1:10" ht="19.5" customHeight="1">
      <c r="A4" s="33" t="s">
        <v>16</v>
      </c>
      <c r="B4" s="33"/>
      <c r="C4" s="33"/>
      <c r="D4" s="33"/>
      <c r="E4" s="33"/>
      <c r="F4" s="32"/>
      <c r="G4" s="32"/>
      <c r="H4" s="32"/>
      <c r="I4" s="31"/>
      <c r="J4" s="31"/>
    </row>
    <row r="5" spans="1:10" ht="12.75">
      <c r="A5" s="30"/>
      <c r="B5" s="70"/>
      <c r="C5" s="70"/>
      <c r="D5" s="70"/>
      <c r="E5" s="32"/>
      <c r="F5" s="32"/>
      <c r="G5" s="32"/>
      <c r="H5" s="32"/>
      <c r="I5" s="31"/>
      <c r="J5" s="31"/>
    </row>
    <row r="6" spans="1:10" ht="12.75">
      <c r="A6" s="30"/>
      <c r="B6" s="38" t="s">
        <v>191</v>
      </c>
      <c r="C6" s="17" t="s">
        <v>192</v>
      </c>
      <c r="D6" s="70"/>
      <c r="E6" s="32"/>
      <c r="F6" s="32"/>
      <c r="G6" s="32"/>
      <c r="H6" s="32"/>
      <c r="I6" s="31"/>
      <c r="J6" s="31"/>
    </row>
    <row r="7" ht="13.5" thickBot="1"/>
    <row r="8" spans="1:5" ht="13.5" thickBot="1">
      <c r="A8" s="34" t="s">
        <v>10</v>
      </c>
      <c r="B8" s="43" t="s">
        <v>11</v>
      </c>
      <c r="C8" s="43" t="s">
        <v>12</v>
      </c>
      <c r="D8" s="69" t="s">
        <v>17</v>
      </c>
      <c r="E8" s="41" t="s">
        <v>13</v>
      </c>
    </row>
    <row r="9" spans="1:5" s="57" customFormat="1" ht="26.25">
      <c r="A9" s="39">
        <v>42446</v>
      </c>
      <c r="B9" s="39" t="s">
        <v>30</v>
      </c>
      <c r="C9" s="35" t="s">
        <v>31</v>
      </c>
      <c r="D9" s="65" t="s">
        <v>32</v>
      </c>
      <c r="E9" s="61">
        <v>1000</v>
      </c>
    </row>
    <row r="10" spans="1:5" s="57" customFormat="1" ht="26.25">
      <c r="A10" s="39">
        <v>42446</v>
      </c>
      <c r="B10" s="39" t="s">
        <v>193</v>
      </c>
      <c r="C10" s="35" t="s">
        <v>33</v>
      </c>
      <c r="D10" s="65" t="s">
        <v>34</v>
      </c>
      <c r="E10" s="61">
        <v>1595.57</v>
      </c>
    </row>
    <row r="11" spans="1:5" s="57" customFormat="1" ht="12.75">
      <c r="A11" s="53"/>
      <c r="B11" s="49"/>
      <c r="C11" s="49"/>
      <c r="D11" s="45"/>
      <c r="E11" s="61"/>
    </row>
    <row r="12" spans="1:5" s="57" customFormat="1" ht="12.75">
      <c r="A12" s="53"/>
      <c r="B12" s="49"/>
      <c r="C12" s="45"/>
      <c r="D12" s="45"/>
      <c r="E12" s="61"/>
    </row>
    <row r="13" spans="1:5" s="57" customFormat="1" ht="12.75">
      <c r="A13" s="53"/>
      <c r="B13" s="49"/>
      <c r="C13" s="45"/>
      <c r="D13" s="45"/>
      <c r="E13" s="61"/>
    </row>
    <row r="14" spans="1:5" s="57" customFormat="1" ht="12.75">
      <c r="A14" s="53"/>
      <c r="B14" s="68"/>
      <c r="C14" s="64"/>
      <c r="D14" s="64"/>
      <c r="E14" s="61"/>
    </row>
    <row r="15" spans="1:5" s="57" customFormat="1" ht="12.75">
      <c r="A15" s="53"/>
      <c r="B15" s="68"/>
      <c r="C15" s="64"/>
      <c r="D15" s="64"/>
      <c r="E15" s="61"/>
    </row>
    <row r="16" spans="1:5" s="57" customFormat="1" ht="12.75">
      <c r="A16" s="53"/>
      <c r="B16" s="68"/>
      <c r="C16" s="64"/>
      <c r="D16" s="64"/>
      <c r="E16" s="61"/>
    </row>
    <row r="17" spans="1:5" s="57" customFormat="1" ht="12.75">
      <c r="A17" s="53"/>
      <c r="B17" s="68"/>
      <c r="C17" s="64"/>
      <c r="D17" s="64"/>
      <c r="E17" s="61"/>
    </row>
    <row r="18" spans="1:5" ht="12.75">
      <c r="A18" s="60" t="s">
        <v>14</v>
      </c>
      <c r="B18" s="56"/>
      <c r="C18" s="56"/>
      <c r="D18" s="56"/>
      <c r="E18" s="52">
        <f>SUM(E9:E17)</f>
        <v>2595.5699999999997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4"/>
  <sheetViews>
    <sheetView zoomScalePageLayoutView="0" workbookViewId="0" topLeftCell="A1">
      <selection activeCell="A1" sqref="A1:IV16384"/>
    </sheetView>
  </sheetViews>
  <sheetFormatPr defaultColWidth="10.421875" defaultRowHeight="12.75"/>
  <cols>
    <col min="1" max="1" width="9.421875" style="67" customWidth="1"/>
    <col min="2" max="2" width="17.28125" style="67" customWidth="1"/>
    <col min="3" max="3" width="14.7109375" style="67" customWidth="1"/>
    <col min="4" max="4" width="24.7109375" style="67" customWidth="1"/>
    <col min="5" max="5" width="39.421875" style="67" customWidth="1"/>
    <col min="6" max="6" width="15.00390625" style="67" customWidth="1"/>
    <col min="7" max="16384" width="10.421875" style="67" customWidth="1"/>
  </cols>
  <sheetData>
    <row r="1" spans="1:6" ht="12.75">
      <c r="A1" s="4" t="s">
        <v>18</v>
      </c>
      <c r="B1" s="48"/>
      <c r="C1" s="5"/>
      <c r="D1" s="5"/>
      <c r="E1" s="48"/>
      <c r="F1" s="48"/>
    </row>
    <row r="2" spans="2:6" ht="12.75">
      <c r="B2" s="48"/>
      <c r="C2" s="48"/>
      <c r="D2" s="48"/>
      <c r="E2" s="48"/>
      <c r="F2" s="48"/>
    </row>
    <row r="3" spans="1:6" ht="12.75">
      <c r="A3" s="4" t="s">
        <v>19</v>
      </c>
      <c r="B3" s="5"/>
      <c r="C3" s="48"/>
      <c r="D3" s="5"/>
      <c r="E3" s="63"/>
      <c r="F3" s="48"/>
    </row>
    <row r="4" spans="1:6" ht="12.75">
      <c r="A4" s="4" t="s">
        <v>20</v>
      </c>
      <c r="B4" s="5"/>
      <c r="C4" s="48"/>
      <c r="D4" s="5"/>
      <c r="E4" s="48"/>
      <c r="F4" s="5"/>
    </row>
    <row r="5" spans="1:6" ht="12.75">
      <c r="A5" s="48"/>
      <c r="B5" s="5"/>
      <c r="C5" s="48"/>
      <c r="D5" s="48"/>
      <c r="E5" s="48"/>
      <c r="F5" s="48"/>
    </row>
    <row r="6" spans="1:6" ht="12.75">
      <c r="A6" s="48"/>
      <c r="B6" s="6"/>
      <c r="C6" s="38" t="s">
        <v>191</v>
      </c>
      <c r="D6" s="17" t="s">
        <v>192</v>
      </c>
      <c r="E6" s="48"/>
      <c r="F6" s="48"/>
    </row>
    <row r="7" spans="1:6" ht="12.75">
      <c r="A7" s="48"/>
      <c r="B7" s="48"/>
      <c r="C7" s="48"/>
      <c r="D7" s="48"/>
      <c r="E7" s="48"/>
      <c r="F7" s="48"/>
    </row>
    <row r="8" spans="1:6" ht="52.5">
      <c r="A8" s="22" t="s">
        <v>3</v>
      </c>
      <c r="B8" s="22" t="s">
        <v>4</v>
      </c>
      <c r="C8" s="23" t="s">
        <v>5</v>
      </c>
      <c r="D8" s="22" t="s">
        <v>21</v>
      </c>
      <c r="E8" s="22" t="s">
        <v>22</v>
      </c>
      <c r="F8" s="24" t="s">
        <v>23</v>
      </c>
    </row>
    <row r="9" spans="1:6" ht="12.75">
      <c r="A9" s="25">
        <v>1</v>
      </c>
      <c r="B9" s="26">
        <v>42444</v>
      </c>
      <c r="C9" s="27">
        <v>2679</v>
      </c>
      <c r="D9" s="27" t="s">
        <v>104</v>
      </c>
      <c r="E9" s="59" t="s">
        <v>105</v>
      </c>
      <c r="F9" s="28">
        <v>70</v>
      </c>
    </row>
    <row r="10" spans="1:6" ht="12.75">
      <c r="A10" s="25">
        <v>2</v>
      </c>
      <c r="B10" s="26">
        <v>42444</v>
      </c>
      <c r="C10" s="27">
        <v>1658</v>
      </c>
      <c r="D10" s="27" t="s">
        <v>104</v>
      </c>
      <c r="E10" s="59" t="s">
        <v>106</v>
      </c>
      <c r="F10" s="28">
        <v>200</v>
      </c>
    </row>
    <row r="11" spans="1:6" ht="12.75">
      <c r="A11" s="25">
        <v>3</v>
      </c>
      <c r="B11" s="26">
        <v>42444</v>
      </c>
      <c r="C11" s="27">
        <v>2653</v>
      </c>
      <c r="D11" s="27" t="s">
        <v>104</v>
      </c>
      <c r="E11" s="59" t="s">
        <v>107</v>
      </c>
      <c r="F11" s="28">
        <v>500</v>
      </c>
    </row>
    <row r="12" spans="1:6" ht="12.75">
      <c r="A12" s="25">
        <v>4</v>
      </c>
      <c r="B12" s="26">
        <v>42444</v>
      </c>
      <c r="C12" s="29">
        <v>2634</v>
      </c>
      <c r="D12" s="55" t="s">
        <v>26</v>
      </c>
      <c r="E12" s="59" t="s">
        <v>108</v>
      </c>
      <c r="F12" s="28">
        <v>3700</v>
      </c>
    </row>
    <row r="13" spans="1:256" ht="12.75">
      <c r="A13" s="25">
        <v>5</v>
      </c>
      <c r="B13" s="26">
        <v>42444</v>
      </c>
      <c r="C13" s="27">
        <v>2633</v>
      </c>
      <c r="D13" s="55" t="s">
        <v>26</v>
      </c>
      <c r="E13" s="59" t="s">
        <v>109</v>
      </c>
      <c r="F13" s="28">
        <v>2702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  <row r="14" spans="1:6" ht="12.75">
      <c r="A14" s="25">
        <v>6</v>
      </c>
      <c r="B14" s="26">
        <v>42444</v>
      </c>
      <c r="C14" s="27">
        <v>2632</v>
      </c>
      <c r="D14" s="55" t="s">
        <v>26</v>
      </c>
      <c r="E14" s="59" t="s">
        <v>110</v>
      </c>
      <c r="F14" s="28">
        <v>3588</v>
      </c>
    </row>
    <row r="15" spans="1:6" ht="12.75">
      <c r="A15" s="25">
        <v>7</v>
      </c>
      <c r="B15" s="26">
        <v>42444</v>
      </c>
      <c r="C15" s="27">
        <v>2631</v>
      </c>
      <c r="D15" s="55" t="s">
        <v>26</v>
      </c>
      <c r="E15" s="59" t="s">
        <v>111</v>
      </c>
      <c r="F15" s="28">
        <v>400</v>
      </c>
    </row>
    <row r="16" spans="1:6" ht="12.75">
      <c r="A16" s="25">
        <v>8</v>
      </c>
      <c r="B16" s="26">
        <v>42444</v>
      </c>
      <c r="C16" s="27">
        <v>2630</v>
      </c>
      <c r="D16" s="55" t="s">
        <v>26</v>
      </c>
      <c r="E16" s="59" t="s">
        <v>112</v>
      </c>
      <c r="F16" s="28">
        <v>500</v>
      </c>
    </row>
    <row r="17" spans="1:6" ht="12.75">
      <c r="A17" s="25">
        <v>9</v>
      </c>
      <c r="B17" s="26">
        <v>42444</v>
      </c>
      <c r="C17" s="27">
        <v>2629</v>
      </c>
      <c r="D17" s="55" t="s">
        <v>26</v>
      </c>
      <c r="E17" s="59" t="s">
        <v>113</v>
      </c>
      <c r="F17" s="28">
        <v>2005</v>
      </c>
    </row>
    <row r="18" spans="1:6" ht="12.75">
      <c r="A18" s="25">
        <v>10</v>
      </c>
      <c r="B18" s="26">
        <v>42444</v>
      </c>
      <c r="C18" s="27">
        <v>2628</v>
      </c>
      <c r="D18" s="55" t="s">
        <v>26</v>
      </c>
      <c r="E18" s="59" t="s">
        <v>114</v>
      </c>
      <c r="F18" s="28">
        <v>1000</v>
      </c>
    </row>
    <row r="19" spans="1:6" ht="12.75">
      <c r="A19" s="25">
        <v>11</v>
      </c>
      <c r="B19" s="26">
        <v>42444</v>
      </c>
      <c r="C19" s="27">
        <v>2627</v>
      </c>
      <c r="D19" s="55" t="s">
        <v>115</v>
      </c>
      <c r="E19" s="59" t="s">
        <v>116</v>
      </c>
      <c r="F19" s="28">
        <v>1276</v>
      </c>
    </row>
    <row r="20" spans="1:6" ht="12.75">
      <c r="A20" s="25">
        <v>12</v>
      </c>
      <c r="B20" s="26">
        <v>42444</v>
      </c>
      <c r="C20" s="27">
        <v>2626</v>
      </c>
      <c r="D20" s="55" t="s">
        <v>26</v>
      </c>
      <c r="E20" s="59" t="s">
        <v>117</v>
      </c>
      <c r="F20" s="28">
        <v>1526</v>
      </c>
    </row>
    <row r="21" spans="1:6" ht="12.75">
      <c r="A21" s="25">
        <v>13</v>
      </c>
      <c r="B21" s="26">
        <v>42444</v>
      </c>
      <c r="C21" s="27">
        <v>2522</v>
      </c>
      <c r="D21" s="55" t="s">
        <v>26</v>
      </c>
      <c r="E21" s="59" t="s">
        <v>118</v>
      </c>
      <c r="F21" s="28">
        <v>1620</v>
      </c>
    </row>
    <row r="22" spans="1:6" ht="12.75">
      <c r="A22" s="25">
        <v>14</v>
      </c>
      <c r="B22" s="26">
        <v>42444</v>
      </c>
      <c r="C22" s="27">
        <v>2651</v>
      </c>
      <c r="D22" s="55" t="s">
        <v>26</v>
      </c>
      <c r="E22" s="59" t="s">
        <v>119</v>
      </c>
      <c r="F22" s="28">
        <v>3200</v>
      </c>
    </row>
    <row r="23" spans="1:6" ht="12.75">
      <c r="A23" s="25">
        <v>15</v>
      </c>
      <c r="B23" s="26">
        <v>42444</v>
      </c>
      <c r="C23" s="27">
        <v>2650</v>
      </c>
      <c r="D23" s="55" t="s">
        <v>26</v>
      </c>
      <c r="E23" s="59" t="s">
        <v>120</v>
      </c>
      <c r="F23" s="28">
        <v>1902.05</v>
      </c>
    </row>
    <row r="24" spans="1:6" ht="12.75">
      <c r="A24" s="25">
        <v>16</v>
      </c>
      <c r="B24" s="26">
        <v>42444</v>
      </c>
      <c r="C24" s="27">
        <v>2649</v>
      </c>
      <c r="D24" s="55" t="s">
        <v>115</v>
      </c>
      <c r="E24" s="59" t="s">
        <v>121</v>
      </c>
      <c r="F24" s="28">
        <v>43.4</v>
      </c>
    </row>
    <row r="25" spans="1:6" ht="12.75">
      <c r="A25" s="25">
        <v>17</v>
      </c>
      <c r="B25" s="26">
        <v>42444</v>
      </c>
      <c r="C25" s="27">
        <v>2652</v>
      </c>
      <c r="D25" s="27" t="s">
        <v>104</v>
      </c>
      <c r="E25" s="59" t="s">
        <v>122</v>
      </c>
      <c r="F25" s="28">
        <v>1500</v>
      </c>
    </row>
    <row r="26" spans="1:6" ht="12.75">
      <c r="A26" s="25">
        <v>18</v>
      </c>
      <c r="B26" s="26">
        <v>42444</v>
      </c>
      <c r="C26" s="27">
        <v>2654</v>
      </c>
      <c r="D26" s="27" t="s">
        <v>104</v>
      </c>
      <c r="E26" s="59" t="s">
        <v>123</v>
      </c>
      <c r="F26" s="28">
        <v>500</v>
      </c>
    </row>
    <row r="27" spans="1:6" ht="12.75">
      <c r="A27" s="25">
        <v>19</v>
      </c>
      <c r="B27" s="26">
        <v>42444</v>
      </c>
      <c r="C27" s="27">
        <v>2635</v>
      </c>
      <c r="D27" s="27" t="s">
        <v>104</v>
      </c>
      <c r="E27" s="59" t="s">
        <v>124</v>
      </c>
      <c r="F27" s="28">
        <v>200</v>
      </c>
    </row>
    <row r="28" spans="1:6" ht="12.75">
      <c r="A28" s="25">
        <v>20</v>
      </c>
      <c r="B28" s="26">
        <v>42444</v>
      </c>
      <c r="C28" s="27">
        <v>2636</v>
      </c>
      <c r="D28" s="27" t="s">
        <v>104</v>
      </c>
      <c r="E28" s="59" t="s">
        <v>125</v>
      </c>
      <c r="F28" s="28">
        <v>100</v>
      </c>
    </row>
    <row r="29" spans="1:6" ht="12.75">
      <c r="A29" s="25">
        <v>21</v>
      </c>
      <c r="B29" s="26">
        <v>42444</v>
      </c>
      <c r="C29" s="27">
        <v>2637</v>
      </c>
      <c r="D29" s="27" t="s">
        <v>104</v>
      </c>
      <c r="E29" s="59" t="s">
        <v>126</v>
      </c>
      <c r="F29" s="28">
        <v>400</v>
      </c>
    </row>
    <row r="30" spans="1:6" ht="12.75">
      <c r="A30" s="25">
        <v>22</v>
      </c>
      <c r="B30" s="26">
        <v>42444</v>
      </c>
      <c r="C30" s="27">
        <v>2638</v>
      </c>
      <c r="D30" s="27" t="s">
        <v>104</v>
      </c>
      <c r="E30" s="59" t="s">
        <v>127</v>
      </c>
      <c r="F30" s="28">
        <v>10</v>
      </c>
    </row>
    <row r="31" spans="1:6" ht="12.75">
      <c r="A31" s="25">
        <v>23</v>
      </c>
      <c r="B31" s="26">
        <v>42444</v>
      </c>
      <c r="C31" s="27">
        <v>2639</v>
      </c>
      <c r="D31" s="27" t="s">
        <v>104</v>
      </c>
      <c r="E31" s="59" t="s">
        <v>128</v>
      </c>
      <c r="F31" s="28">
        <v>100</v>
      </c>
    </row>
    <row r="32" spans="1:6" ht="12.75">
      <c r="A32" s="25">
        <v>24</v>
      </c>
      <c r="B32" s="26">
        <v>42444</v>
      </c>
      <c r="C32" s="27">
        <v>2640</v>
      </c>
      <c r="D32" s="27" t="s">
        <v>104</v>
      </c>
      <c r="E32" s="59" t="s">
        <v>129</v>
      </c>
      <c r="F32" s="28">
        <v>10</v>
      </c>
    </row>
    <row r="33" spans="1:6" ht="12.75">
      <c r="A33" s="25">
        <v>25</v>
      </c>
      <c r="B33" s="26">
        <v>42444</v>
      </c>
      <c r="C33" s="27">
        <v>2641</v>
      </c>
      <c r="D33" s="27" t="s">
        <v>104</v>
      </c>
      <c r="E33" s="59" t="s">
        <v>130</v>
      </c>
      <c r="F33" s="28">
        <v>400</v>
      </c>
    </row>
    <row r="34" spans="1:6" ht="12.75">
      <c r="A34" s="25">
        <v>26</v>
      </c>
      <c r="B34" s="26">
        <v>42444</v>
      </c>
      <c r="C34" s="27">
        <v>2648</v>
      </c>
      <c r="D34" s="55" t="s">
        <v>26</v>
      </c>
      <c r="E34" s="59" t="s">
        <v>131</v>
      </c>
      <c r="F34" s="28">
        <v>300</v>
      </c>
    </row>
    <row r="35" spans="1:6" ht="12.75">
      <c r="A35" s="25">
        <v>27</v>
      </c>
      <c r="B35" s="26">
        <v>42444</v>
      </c>
      <c r="C35" s="27">
        <v>2647</v>
      </c>
      <c r="D35" s="55" t="s">
        <v>26</v>
      </c>
      <c r="E35" s="59" t="s">
        <v>132</v>
      </c>
      <c r="F35" s="28">
        <v>100</v>
      </c>
    </row>
    <row r="36" spans="1:6" ht="12.75">
      <c r="A36" s="25">
        <v>28</v>
      </c>
      <c r="B36" s="26">
        <v>42444</v>
      </c>
      <c r="C36" s="27">
        <v>2646</v>
      </c>
      <c r="D36" s="55" t="s">
        <v>26</v>
      </c>
      <c r="E36" s="59" t="s">
        <v>133</v>
      </c>
      <c r="F36" s="28">
        <v>300</v>
      </c>
    </row>
    <row r="37" spans="1:6" ht="12.75">
      <c r="A37" s="25">
        <v>29</v>
      </c>
      <c r="B37" s="26">
        <v>42444</v>
      </c>
      <c r="C37" s="27">
        <v>2645</v>
      </c>
      <c r="D37" s="55" t="s">
        <v>26</v>
      </c>
      <c r="E37" s="59" t="s">
        <v>134</v>
      </c>
      <c r="F37" s="28">
        <v>300</v>
      </c>
    </row>
    <row r="38" spans="1:6" ht="12.75">
      <c r="A38" s="25">
        <v>30</v>
      </c>
      <c r="B38" s="26">
        <v>42444</v>
      </c>
      <c r="C38" s="27">
        <v>2661</v>
      </c>
      <c r="D38" s="55" t="s">
        <v>26</v>
      </c>
      <c r="E38" s="59" t="s">
        <v>135</v>
      </c>
      <c r="F38" s="28">
        <v>500</v>
      </c>
    </row>
    <row r="39" spans="1:6" ht="12.75">
      <c r="A39" s="25">
        <v>31</v>
      </c>
      <c r="B39" s="26">
        <v>42444</v>
      </c>
      <c r="C39" s="27">
        <v>2663</v>
      </c>
      <c r="D39" s="55" t="s">
        <v>26</v>
      </c>
      <c r="E39" s="59" t="s">
        <v>136</v>
      </c>
      <c r="F39" s="28">
        <v>300</v>
      </c>
    </row>
    <row r="40" spans="1:6" ht="12.75">
      <c r="A40" s="25">
        <v>32</v>
      </c>
      <c r="B40" s="26">
        <v>42444</v>
      </c>
      <c r="C40" s="27">
        <v>2665</v>
      </c>
      <c r="D40" s="55" t="s">
        <v>26</v>
      </c>
      <c r="E40" s="59" t="s">
        <v>137</v>
      </c>
      <c r="F40" s="28">
        <v>2220</v>
      </c>
    </row>
    <row r="41" spans="1:6" ht="12.75">
      <c r="A41" s="25">
        <v>33</v>
      </c>
      <c r="B41" s="26">
        <v>42444</v>
      </c>
      <c r="C41" s="27">
        <v>2675</v>
      </c>
      <c r="D41" s="55" t="s">
        <v>115</v>
      </c>
      <c r="E41" s="59" t="s">
        <v>138</v>
      </c>
      <c r="F41" s="28">
        <v>19830</v>
      </c>
    </row>
    <row r="42" spans="1:6" ht="12.75">
      <c r="A42" s="25">
        <v>34</v>
      </c>
      <c r="B42" s="26">
        <v>42444</v>
      </c>
      <c r="C42" s="27">
        <v>2678</v>
      </c>
      <c r="D42" s="55" t="s">
        <v>115</v>
      </c>
      <c r="E42" s="59" t="s">
        <v>139</v>
      </c>
      <c r="F42" s="28">
        <v>43.56</v>
      </c>
    </row>
    <row r="43" spans="1:6" ht="12.75">
      <c r="A43" s="25">
        <v>35</v>
      </c>
      <c r="B43" s="26">
        <v>42444</v>
      </c>
      <c r="C43" s="27">
        <v>2677</v>
      </c>
      <c r="D43" s="55" t="s">
        <v>26</v>
      </c>
      <c r="E43" s="59" t="s">
        <v>140</v>
      </c>
      <c r="F43" s="28">
        <v>415</v>
      </c>
    </row>
    <row r="44" spans="1:6" ht="12.75">
      <c r="A44" s="25">
        <v>36</v>
      </c>
      <c r="B44" s="26">
        <v>42444</v>
      </c>
      <c r="C44" s="27">
        <v>2683</v>
      </c>
      <c r="D44" s="55" t="s">
        <v>26</v>
      </c>
      <c r="E44" s="59" t="s">
        <v>141</v>
      </c>
      <c r="F44" s="28">
        <v>500</v>
      </c>
    </row>
    <row r="45" spans="1:6" ht="12.75">
      <c r="A45" s="25">
        <v>37</v>
      </c>
      <c r="B45" s="26">
        <v>42444</v>
      </c>
      <c r="C45" s="27">
        <v>2682</v>
      </c>
      <c r="D45" s="55" t="s">
        <v>26</v>
      </c>
      <c r="E45" s="59" t="s">
        <v>142</v>
      </c>
      <c r="F45" s="28">
        <v>400</v>
      </c>
    </row>
    <row r="46" spans="1:6" ht="12.75">
      <c r="A46" s="25">
        <v>38</v>
      </c>
      <c r="B46" s="26">
        <v>42444</v>
      </c>
      <c r="C46" s="27">
        <v>2695</v>
      </c>
      <c r="D46" s="55" t="s">
        <v>26</v>
      </c>
      <c r="E46" s="59" t="s">
        <v>143</v>
      </c>
      <c r="F46" s="28">
        <v>96</v>
      </c>
    </row>
    <row r="47" spans="1:6" ht="12.75">
      <c r="A47" s="25">
        <v>39</v>
      </c>
      <c r="B47" s="26">
        <v>42444</v>
      </c>
      <c r="C47" s="27">
        <v>2671</v>
      </c>
      <c r="D47" s="55" t="s">
        <v>26</v>
      </c>
      <c r="E47" s="59" t="s">
        <v>144</v>
      </c>
      <c r="F47" s="28">
        <v>6701.1</v>
      </c>
    </row>
    <row r="48" spans="1:6" ht="12.75">
      <c r="A48" s="25">
        <v>40</v>
      </c>
      <c r="B48" s="26">
        <v>42444</v>
      </c>
      <c r="C48" s="27">
        <v>2681</v>
      </c>
      <c r="D48" s="27" t="s">
        <v>104</v>
      </c>
      <c r="E48" s="59" t="s">
        <v>145</v>
      </c>
      <c r="F48" s="28">
        <v>500</v>
      </c>
    </row>
    <row r="49" spans="1:6" ht="12.75">
      <c r="A49" s="25">
        <v>41</v>
      </c>
      <c r="B49" s="26">
        <v>42444</v>
      </c>
      <c r="C49" s="27">
        <v>2662</v>
      </c>
      <c r="D49" s="27" t="s">
        <v>104</v>
      </c>
      <c r="E49" s="59" t="s">
        <v>146</v>
      </c>
      <c r="F49" s="28">
        <v>50</v>
      </c>
    </row>
    <row r="50" spans="1:6" ht="12.75">
      <c r="A50" s="25">
        <v>42</v>
      </c>
      <c r="B50" s="26">
        <v>42444</v>
      </c>
      <c r="C50" s="27">
        <v>2659</v>
      </c>
      <c r="D50" s="27" t="s">
        <v>104</v>
      </c>
      <c r="E50" s="59" t="s">
        <v>147</v>
      </c>
      <c r="F50" s="28">
        <v>200</v>
      </c>
    </row>
    <row r="51" spans="1:6" ht="12.75">
      <c r="A51" s="25">
        <v>43</v>
      </c>
      <c r="B51" s="26">
        <v>42444</v>
      </c>
      <c r="C51" s="27">
        <v>2660</v>
      </c>
      <c r="D51" s="27" t="s">
        <v>104</v>
      </c>
      <c r="E51" s="59" t="s">
        <v>148</v>
      </c>
      <c r="F51" s="28">
        <v>50</v>
      </c>
    </row>
    <row r="52" spans="1:6" ht="12.75">
      <c r="A52" s="25">
        <v>44</v>
      </c>
      <c r="B52" s="26">
        <v>42444</v>
      </c>
      <c r="C52" s="27">
        <v>2664</v>
      </c>
      <c r="D52" s="27" t="s">
        <v>104</v>
      </c>
      <c r="E52" s="59" t="s">
        <v>149</v>
      </c>
      <c r="F52" s="28">
        <v>360</v>
      </c>
    </row>
    <row r="53" spans="1:6" ht="12.75">
      <c r="A53" s="25">
        <v>45</v>
      </c>
      <c r="B53" s="26">
        <v>42444</v>
      </c>
      <c r="C53" s="27">
        <v>2680</v>
      </c>
      <c r="D53" s="27" t="s">
        <v>104</v>
      </c>
      <c r="E53" s="59" t="s">
        <v>150</v>
      </c>
      <c r="F53" s="28">
        <v>100</v>
      </c>
    </row>
    <row r="54" spans="1:6" ht="12.75">
      <c r="A54" s="25">
        <v>46</v>
      </c>
      <c r="B54" s="26">
        <v>42445</v>
      </c>
      <c r="C54" s="27">
        <v>2706</v>
      </c>
      <c r="D54" s="27" t="s">
        <v>104</v>
      </c>
      <c r="E54" s="59" t="s">
        <v>151</v>
      </c>
      <c r="F54" s="28">
        <v>60</v>
      </c>
    </row>
    <row r="55" spans="1:6" ht="12.75">
      <c r="A55" s="25">
        <v>47</v>
      </c>
      <c r="B55" s="26">
        <v>42445</v>
      </c>
      <c r="C55" s="27">
        <v>2702</v>
      </c>
      <c r="D55" s="27" t="s">
        <v>104</v>
      </c>
      <c r="E55" s="59" t="s">
        <v>152</v>
      </c>
      <c r="F55" s="28">
        <v>200</v>
      </c>
    </row>
    <row r="56" spans="1:6" ht="12.75">
      <c r="A56" s="25">
        <v>48</v>
      </c>
      <c r="B56" s="26">
        <v>42445</v>
      </c>
      <c r="C56" s="27">
        <v>2718</v>
      </c>
      <c r="D56" s="27" t="s">
        <v>104</v>
      </c>
      <c r="E56" s="59" t="s">
        <v>153</v>
      </c>
      <c r="F56" s="28">
        <v>10</v>
      </c>
    </row>
    <row r="57" spans="1:6" ht="12.75">
      <c r="A57" s="25">
        <v>49</v>
      </c>
      <c r="B57" s="26">
        <v>42445</v>
      </c>
      <c r="C57" s="27">
        <v>2715</v>
      </c>
      <c r="D57" s="55" t="s">
        <v>26</v>
      </c>
      <c r="E57" s="59" t="s">
        <v>154</v>
      </c>
      <c r="F57" s="28">
        <v>3000</v>
      </c>
    </row>
    <row r="58" spans="1:6" ht="12.75">
      <c r="A58" s="25">
        <v>50</v>
      </c>
      <c r="B58" s="26">
        <v>42445</v>
      </c>
      <c r="C58" s="27">
        <v>2724</v>
      </c>
      <c r="D58" s="55" t="s">
        <v>115</v>
      </c>
      <c r="E58" s="59" t="s">
        <v>155</v>
      </c>
      <c r="F58" s="28">
        <v>3698</v>
      </c>
    </row>
    <row r="59" spans="1:6" ht="12.75">
      <c r="A59" s="25">
        <v>51</v>
      </c>
      <c r="B59" s="26">
        <v>42445</v>
      </c>
      <c r="C59" s="27">
        <v>2726</v>
      </c>
      <c r="D59" s="55" t="s">
        <v>26</v>
      </c>
      <c r="E59" s="59" t="s">
        <v>156</v>
      </c>
      <c r="F59" s="28">
        <v>440</v>
      </c>
    </row>
    <row r="60" spans="1:6" ht="12.75">
      <c r="A60" s="25">
        <v>52</v>
      </c>
      <c r="B60" s="26">
        <v>42445</v>
      </c>
      <c r="C60" s="27">
        <v>2728</v>
      </c>
      <c r="D60" s="55" t="s">
        <v>26</v>
      </c>
      <c r="E60" s="59" t="s">
        <v>157</v>
      </c>
      <c r="F60" s="28">
        <v>20</v>
      </c>
    </row>
    <row r="61" spans="1:6" ht="12.75">
      <c r="A61" s="25">
        <v>53</v>
      </c>
      <c r="B61" s="26">
        <v>42445</v>
      </c>
      <c r="C61" s="27">
        <v>2705</v>
      </c>
      <c r="D61" s="27" t="s">
        <v>104</v>
      </c>
      <c r="E61" s="59" t="s">
        <v>158</v>
      </c>
      <c r="F61" s="28">
        <v>200</v>
      </c>
    </row>
    <row r="62" spans="1:6" ht="12.75">
      <c r="A62" s="25">
        <v>54</v>
      </c>
      <c r="B62" s="26">
        <v>42445</v>
      </c>
      <c r="C62" s="27">
        <v>2722</v>
      </c>
      <c r="D62" s="27" t="s">
        <v>104</v>
      </c>
      <c r="E62" s="59" t="s">
        <v>159</v>
      </c>
      <c r="F62" s="28">
        <v>10</v>
      </c>
    </row>
    <row r="63" spans="1:6" ht="12.75">
      <c r="A63" s="25">
        <v>55</v>
      </c>
      <c r="B63" s="26">
        <v>42445</v>
      </c>
      <c r="C63" s="27">
        <v>2721</v>
      </c>
      <c r="D63" s="27" t="s">
        <v>104</v>
      </c>
      <c r="E63" s="59" t="s">
        <v>160</v>
      </c>
      <c r="F63" s="28">
        <v>10</v>
      </c>
    </row>
    <row r="64" spans="1:6" ht="12.75">
      <c r="A64" s="25">
        <v>56</v>
      </c>
      <c r="B64" s="26">
        <v>42445</v>
      </c>
      <c r="C64" s="27">
        <v>2719</v>
      </c>
      <c r="D64" s="27" t="s">
        <v>104</v>
      </c>
      <c r="E64" s="59" t="s">
        <v>161</v>
      </c>
      <c r="F64" s="28">
        <v>100</v>
      </c>
    </row>
    <row r="65" spans="1:6" ht="12.75">
      <c r="A65" s="25">
        <v>57</v>
      </c>
      <c r="B65" s="26">
        <v>42445</v>
      </c>
      <c r="C65" s="27">
        <v>2717</v>
      </c>
      <c r="D65" s="27" t="s">
        <v>104</v>
      </c>
      <c r="E65" s="59" t="s">
        <v>162</v>
      </c>
      <c r="F65" s="28">
        <v>50</v>
      </c>
    </row>
    <row r="66" spans="1:6" ht="12.75">
      <c r="A66" s="25">
        <v>58</v>
      </c>
      <c r="B66" s="26">
        <v>42445</v>
      </c>
      <c r="C66" s="27">
        <v>2701</v>
      </c>
      <c r="D66" s="55" t="s">
        <v>26</v>
      </c>
      <c r="E66" s="59" t="s">
        <v>163</v>
      </c>
      <c r="F66" s="28">
        <v>160</v>
      </c>
    </row>
    <row r="67" spans="1:6" ht="12.75">
      <c r="A67" s="25">
        <v>59</v>
      </c>
      <c r="B67" s="26">
        <v>42445</v>
      </c>
      <c r="C67" s="27">
        <v>2714</v>
      </c>
      <c r="D67" s="55" t="s">
        <v>26</v>
      </c>
      <c r="E67" s="59" t="s">
        <v>154</v>
      </c>
      <c r="F67" s="28">
        <v>1000</v>
      </c>
    </row>
    <row r="68" spans="1:6" ht="12.75">
      <c r="A68" s="25">
        <v>60</v>
      </c>
      <c r="B68" s="26">
        <v>42445</v>
      </c>
      <c r="C68" s="27">
        <v>2729</v>
      </c>
      <c r="D68" s="55" t="s">
        <v>26</v>
      </c>
      <c r="E68" s="59" t="s">
        <v>164</v>
      </c>
      <c r="F68" s="28">
        <v>350</v>
      </c>
    </row>
    <row r="69" spans="1:6" ht="12.75">
      <c r="A69" s="25">
        <v>61</v>
      </c>
      <c r="B69" s="26">
        <v>42445</v>
      </c>
      <c r="C69" s="27">
        <v>2727</v>
      </c>
      <c r="D69" s="55" t="s">
        <v>26</v>
      </c>
      <c r="E69" s="59" t="s">
        <v>165</v>
      </c>
      <c r="F69" s="28">
        <v>301.8</v>
      </c>
    </row>
    <row r="70" spans="1:6" ht="12.75">
      <c r="A70" s="25">
        <v>62</v>
      </c>
      <c r="B70" s="26">
        <v>42445</v>
      </c>
      <c r="C70" s="27">
        <v>2725</v>
      </c>
      <c r="D70" s="55" t="s">
        <v>26</v>
      </c>
      <c r="E70" s="59" t="s">
        <v>166</v>
      </c>
      <c r="F70" s="28">
        <v>12087</v>
      </c>
    </row>
    <row r="71" spans="1:6" ht="12.75">
      <c r="A71" s="25">
        <v>63</v>
      </c>
      <c r="B71" s="26">
        <v>42445</v>
      </c>
      <c r="C71" s="27">
        <v>2723</v>
      </c>
      <c r="D71" s="55" t="s">
        <v>26</v>
      </c>
      <c r="E71" s="59" t="s">
        <v>167</v>
      </c>
      <c r="F71" s="28">
        <v>4918</v>
      </c>
    </row>
    <row r="72" spans="1:6" ht="12.75">
      <c r="A72" s="25">
        <v>64</v>
      </c>
      <c r="B72" s="26">
        <v>42445</v>
      </c>
      <c r="C72" s="27">
        <v>2716</v>
      </c>
      <c r="D72" s="27" t="s">
        <v>104</v>
      </c>
      <c r="E72" s="59" t="s">
        <v>168</v>
      </c>
      <c r="F72" s="28">
        <v>20</v>
      </c>
    </row>
    <row r="73" spans="1:6" ht="12.75">
      <c r="A73" s="25">
        <v>65</v>
      </c>
      <c r="B73" s="26">
        <v>42445</v>
      </c>
      <c r="C73" s="27">
        <v>2720</v>
      </c>
      <c r="D73" s="27" t="s">
        <v>104</v>
      </c>
      <c r="E73" s="59" t="s">
        <v>169</v>
      </c>
      <c r="F73" s="28">
        <v>10</v>
      </c>
    </row>
    <row r="74" spans="1:6" ht="12.75">
      <c r="A74" s="25">
        <v>66</v>
      </c>
      <c r="B74" s="26">
        <v>42445</v>
      </c>
      <c r="C74" s="27">
        <v>2704</v>
      </c>
      <c r="D74" s="27" t="s">
        <v>104</v>
      </c>
      <c r="E74" s="59" t="s">
        <v>170</v>
      </c>
      <c r="F74" s="28">
        <v>35</v>
      </c>
    </row>
    <row r="75" spans="1:6" ht="12.75">
      <c r="A75" s="25">
        <v>67</v>
      </c>
      <c r="B75" s="26">
        <v>42446</v>
      </c>
      <c r="C75" s="27">
        <v>2698</v>
      </c>
      <c r="D75" s="55" t="s">
        <v>26</v>
      </c>
      <c r="E75" s="59" t="s">
        <v>171</v>
      </c>
      <c r="F75" s="28">
        <v>2250</v>
      </c>
    </row>
    <row r="76" spans="1:6" ht="12.75">
      <c r="A76" s="25">
        <v>68</v>
      </c>
      <c r="B76" s="26">
        <v>42446</v>
      </c>
      <c r="C76" s="27">
        <v>2700</v>
      </c>
      <c r="D76" s="55" t="s">
        <v>26</v>
      </c>
      <c r="E76" s="59" t="s">
        <v>172</v>
      </c>
      <c r="F76" s="28">
        <v>450</v>
      </c>
    </row>
    <row r="77" spans="1:6" ht="12.75">
      <c r="A77" s="25">
        <v>69</v>
      </c>
      <c r="B77" s="26">
        <v>42446</v>
      </c>
      <c r="C77" s="27">
        <v>2732</v>
      </c>
      <c r="D77" s="27" t="s">
        <v>104</v>
      </c>
      <c r="E77" s="59" t="s">
        <v>173</v>
      </c>
      <c r="F77" s="28">
        <v>20</v>
      </c>
    </row>
    <row r="78" spans="1:6" ht="12.75">
      <c r="A78" s="25">
        <v>70</v>
      </c>
      <c r="B78" s="26">
        <v>42446</v>
      </c>
      <c r="C78" s="27">
        <v>2731</v>
      </c>
      <c r="D78" s="27" t="s">
        <v>104</v>
      </c>
      <c r="E78" s="59" t="s">
        <v>174</v>
      </c>
      <c r="F78" s="28">
        <v>300</v>
      </c>
    </row>
    <row r="79" spans="1:6" ht="12.75">
      <c r="A79" s="25">
        <v>71</v>
      </c>
      <c r="B79" s="26">
        <v>42446</v>
      </c>
      <c r="C79" s="27">
        <v>2730</v>
      </c>
      <c r="D79" s="27" t="s">
        <v>104</v>
      </c>
      <c r="E79" s="59" t="s">
        <v>175</v>
      </c>
      <c r="F79" s="28">
        <v>50</v>
      </c>
    </row>
    <row r="80" spans="1:6" ht="12.75">
      <c r="A80" s="25">
        <v>72</v>
      </c>
      <c r="B80" s="26">
        <v>42446</v>
      </c>
      <c r="C80" s="27">
        <v>2699</v>
      </c>
      <c r="D80" s="55" t="s">
        <v>26</v>
      </c>
      <c r="E80" s="59" t="s">
        <v>176</v>
      </c>
      <c r="F80" s="28">
        <v>253</v>
      </c>
    </row>
    <row r="81" spans="1:6" ht="12.75">
      <c r="A81" s="25">
        <v>73</v>
      </c>
      <c r="B81" s="26">
        <v>42446</v>
      </c>
      <c r="C81" s="27">
        <v>2733</v>
      </c>
      <c r="D81" s="27" t="s">
        <v>104</v>
      </c>
      <c r="E81" s="59" t="s">
        <v>177</v>
      </c>
      <c r="F81" s="28">
        <v>30</v>
      </c>
    </row>
    <row r="82" spans="1:6" ht="12.75">
      <c r="A82" s="25">
        <v>74</v>
      </c>
      <c r="B82" s="26">
        <v>42447</v>
      </c>
      <c r="C82" s="27">
        <v>2765</v>
      </c>
      <c r="D82" s="55" t="s">
        <v>115</v>
      </c>
      <c r="E82" s="59" t="s">
        <v>178</v>
      </c>
      <c r="F82" s="28">
        <v>2250</v>
      </c>
    </row>
    <row r="83" spans="1:6" ht="12.75">
      <c r="A83" s="25">
        <v>75</v>
      </c>
      <c r="B83" s="26">
        <v>42447</v>
      </c>
      <c r="C83" s="27">
        <v>2749</v>
      </c>
      <c r="D83" s="27" t="s">
        <v>104</v>
      </c>
      <c r="E83" s="59" t="s">
        <v>179</v>
      </c>
      <c r="F83" s="28">
        <v>100</v>
      </c>
    </row>
    <row r="84" spans="1:6" ht="12.75">
      <c r="A84" s="25">
        <v>76</v>
      </c>
      <c r="B84" s="26">
        <v>42447</v>
      </c>
      <c r="C84" s="27">
        <v>2752</v>
      </c>
      <c r="D84" s="27" t="s">
        <v>104</v>
      </c>
      <c r="E84" s="59" t="s">
        <v>180</v>
      </c>
      <c r="F84" s="28">
        <v>65</v>
      </c>
    </row>
    <row r="85" spans="1:6" ht="12.75">
      <c r="A85" s="25">
        <v>77</v>
      </c>
      <c r="B85" s="26">
        <v>42447</v>
      </c>
      <c r="C85" s="27">
        <v>2748</v>
      </c>
      <c r="D85" s="27" t="s">
        <v>104</v>
      </c>
      <c r="E85" s="59" t="s">
        <v>181</v>
      </c>
      <c r="F85" s="28">
        <v>70</v>
      </c>
    </row>
    <row r="86" spans="1:6" ht="12.75">
      <c r="A86" s="25">
        <v>78</v>
      </c>
      <c r="B86" s="26">
        <v>42447</v>
      </c>
      <c r="C86" s="27">
        <v>2751</v>
      </c>
      <c r="D86" s="27" t="s">
        <v>104</v>
      </c>
      <c r="E86" s="59" t="s">
        <v>182</v>
      </c>
      <c r="F86" s="28">
        <v>30</v>
      </c>
    </row>
    <row r="87" spans="1:6" ht="12.75">
      <c r="A87" s="25">
        <v>79</v>
      </c>
      <c r="B87" s="26">
        <v>42447</v>
      </c>
      <c r="C87" s="27">
        <v>2750</v>
      </c>
      <c r="D87" s="27" t="s">
        <v>104</v>
      </c>
      <c r="E87" s="59" t="s">
        <v>183</v>
      </c>
      <c r="F87" s="28">
        <v>100</v>
      </c>
    </row>
    <row r="88" spans="1:6" ht="12.75">
      <c r="A88" s="25">
        <v>80</v>
      </c>
      <c r="B88" s="26">
        <v>42447</v>
      </c>
      <c r="C88" s="27">
        <v>2764</v>
      </c>
      <c r="D88" s="55" t="s">
        <v>115</v>
      </c>
      <c r="E88" s="59" t="s">
        <v>184</v>
      </c>
      <c r="F88" s="28">
        <v>51.6</v>
      </c>
    </row>
    <row r="89" spans="1:6" ht="12.75">
      <c r="A89" s="25">
        <v>81</v>
      </c>
      <c r="B89" s="26">
        <v>42447</v>
      </c>
      <c r="C89" s="27">
        <v>2762</v>
      </c>
      <c r="D89" s="55" t="s">
        <v>115</v>
      </c>
      <c r="E89" s="59" t="s">
        <v>185</v>
      </c>
      <c r="F89" s="28">
        <v>9519.3</v>
      </c>
    </row>
    <row r="90" spans="1:6" ht="12.75">
      <c r="A90" s="25">
        <v>82</v>
      </c>
      <c r="B90" s="26">
        <v>42447</v>
      </c>
      <c r="C90" s="27">
        <v>2743</v>
      </c>
      <c r="D90" s="55" t="s">
        <v>115</v>
      </c>
      <c r="E90" s="59" t="s">
        <v>186</v>
      </c>
      <c r="F90" s="28">
        <v>9811.83</v>
      </c>
    </row>
    <row r="91" spans="1:6" ht="12.75">
      <c r="A91" s="25">
        <v>83</v>
      </c>
      <c r="B91" s="26">
        <v>42447</v>
      </c>
      <c r="C91" s="27">
        <v>2747</v>
      </c>
      <c r="D91" s="55" t="s">
        <v>115</v>
      </c>
      <c r="E91" s="59" t="s">
        <v>187</v>
      </c>
      <c r="F91" s="28">
        <v>2315</v>
      </c>
    </row>
    <row r="92" spans="1:6" ht="12.75">
      <c r="A92" s="25">
        <v>84</v>
      </c>
      <c r="B92" s="26">
        <v>42444</v>
      </c>
      <c r="C92" s="81">
        <v>2644</v>
      </c>
      <c r="D92" s="47" t="s">
        <v>188</v>
      </c>
      <c r="E92" s="44" t="s">
        <v>189</v>
      </c>
      <c r="F92" s="77">
        <v>1000</v>
      </c>
    </row>
    <row r="93" spans="1:6" ht="12.75">
      <c r="A93" s="25">
        <v>85</v>
      </c>
      <c r="B93" s="26">
        <v>42447</v>
      </c>
      <c r="C93" s="81">
        <v>2746</v>
      </c>
      <c r="D93" s="81" t="s">
        <v>188</v>
      </c>
      <c r="E93" s="44" t="s">
        <v>190</v>
      </c>
      <c r="F93" s="77">
        <v>800</v>
      </c>
    </row>
    <row r="94" spans="1:6" ht="12.75">
      <c r="A94" s="25"/>
      <c r="B94" s="66" t="s">
        <v>1</v>
      </c>
      <c r="C94" s="27"/>
      <c r="D94" s="62"/>
      <c r="E94" s="59"/>
      <c r="F94" s="58">
        <f>SUM(F9:F93)</f>
        <v>116863.64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A1" sqref="A1:IV16384"/>
    </sheetView>
  </sheetViews>
  <sheetFormatPr defaultColWidth="10.421875" defaultRowHeight="12.75"/>
  <cols>
    <col min="1" max="1" width="9.421875" style="54" customWidth="1"/>
    <col min="2" max="2" width="17.28125" style="54" customWidth="1"/>
    <col min="3" max="3" width="14.7109375" style="54" customWidth="1"/>
    <col min="4" max="4" width="24.7109375" style="54" customWidth="1"/>
    <col min="5" max="5" width="39.421875" style="54" customWidth="1"/>
    <col min="6" max="6" width="15.00390625" style="54" customWidth="1"/>
    <col min="7" max="16384" width="10.421875" style="54" customWidth="1"/>
  </cols>
  <sheetData>
    <row r="1" spans="1:6" ht="12.75">
      <c r="A1" s="9" t="s">
        <v>18</v>
      </c>
      <c r="B1" s="48"/>
      <c r="C1" s="5"/>
      <c r="D1" s="5"/>
      <c r="E1" s="48"/>
      <c r="F1" s="48"/>
    </row>
    <row r="2" spans="2:6" ht="12.75">
      <c r="B2" s="48"/>
      <c r="C2" s="48"/>
      <c r="D2" s="48"/>
      <c r="E2" s="48"/>
      <c r="F2" s="48"/>
    </row>
    <row r="3" spans="1:6" ht="12.75">
      <c r="A3" s="9" t="s">
        <v>19</v>
      </c>
      <c r="B3" s="5"/>
      <c r="C3" s="48"/>
      <c r="D3" s="5"/>
      <c r="E3" s="63"/>
      <c r="F3" s="48"/>
    </row>
    <row r="4" spans="1:6" ht="12.75">
      <c r="A4" s="9" t="s">
        <v>24</v>
      </c>
      <c r="B4" s="5"/>
      <c r="C4" s="48"/>
      <c r="D4" s="5"/>
      <c r="E4" s="48"/>
      <c r="F4" s="5"/>
    </row>
    <row r="5" spans="1:6" ht="12.75">
      <c r="A5" s="48"/>
      <c r="B5" s="5"/>
      <c r="C5" s="48"/>
      <c r="D5" s="48"/>
      <c r="E5" s="48"/>
      <c r="F5" s="48"/>
    </row>
    <row r="6" spans="1:6" ht="12.75">
      <c r="A6" s="48"/>
      <c r="B6" s="6"/>
      <c r="C6" s="38" t="s">
        <v>191</v>
      </c>
      <c r="D6" s="17" t="s">
        <v>192</v>
      </c>
      <c r="E6" s="48"/>
      <c r="F6" s="48"/>
    </row>
    <row r="7" spans="1:6" ht="12.75">
      <c r="A7" s="48"/>
      <c r="B7" s="48"/>
      <c r="C7" s="48"/>
      <c r="D7" s="48"/>
      <c r="E7" s="48"/>
      <c r="F7" s="48"/>
    </row>
    <row r="8" spans="1:6" ht="52.5">
      <c r="A8" s="78" t="s">
        <v>3</v>
      </c>
      <c r="B8" s="78" t="s">
        <v>4</v>
      </c>
      <c r="C8" s="79" t="s">
        <v>5</v>
      </c>
      <c r="D8" s="78" t="s">
        <v>21</v>
      </c>
      <c r="E8" s="78" t="s">
        <v>22</v>
      </c>
      <c r="F8" s="80" t="s">
        <v>23</v>
      </c>
    </row>
    <row r="9" spans="1:6" ht="12.75">
      <c r="A9" s="81">
        <v>1</v>
      </c>
      <c r="B9" s="50">
        <v>42444</v>
      </c>
      <c r="C9" s="81">
        <v>2668</v>
      </c>
      <c r="D9" s="81" t="s">
        <v>26</v>
      </c>
      <c r="E9" s="46" t="s">
        <v>27</v>
      </c>
      <c r="F9" s="82">
        <v>7237.18</v>
      </c>
    </row>
    <row r="10" spans="1:6" ht="12.75">
      <c r="A10" s="81">
        <v>2</v>
      </c>
      <c r="B10" s="50">
        <v>42444</v>
      </c>
      <c r="C10" s="81">
        <v>2670</v>
      </c>
      <c r="D10" s="81" t="s">
        <v>26</v>
      </c>
      <c r="E10" s="46" t="s">
        <v>27</v>
      </c>
      <c r="F10" s="82">
        <v>67011</v>
      </c>
    </row>
    <row r="11" spans="1:6" ht="12.75">
      <c r="A11" s="81">
        <v>3</v>
      </c>
      <c r="B11" s="50">
        <v>42444</v>
      </c>
      <c r="C11" s="81">
        <v>2669</v>
      </c>
      <c r="D11" s="81" t="s">
        <v>26</v>
      </c>
      <c r="E11" s="83" t="s">
        <v>27</v>
      </c>
      <c r="F11" s="82">
        <v>16082.64</v>
      </c>
    </row>
    <row r="12" spans="1:6" ht="12.75">
      <c r="A12" s="81">
        <v>4</v>
      </c>
      <c r="B12" s="50">
        <v>42445</v>
      </c>
      <c r="C12" s="81">
        <v>10266</v>
      </c>
      <c r="D12" s="81" t="s">
        <v>26</v>
      </c>
      <c r="E12" s="83" t="s">
        <v>28</v>
      </c>
      <c r="F12" s="82">
        <v>79807.89</v>
      </c>
    </row>
    <row r="13" spans="1:256" ht="12.75">
      <c r="A13" s="81">
        <v>5</v>
      </c>
      <c r="B13" s="50">
        <v>42446</v>
      </c>
      <c r="C13" s="81">
        <v>10267</v>
      </c>
      <c r="D13" s="81" t="s">
        <v>26</v>
      </c>
      <c r="E13" s="83" t="s">
        <v>29</v>
      </c>
      <c r="F13" s="82">
        <v>352508.64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  <row r="14" spans="1:6" ht="12.75">
      <c r="A14" s="81">
        <v>6</v>
      </c>
      <c r="B14" s="50">
        <v>42447</v>
      </c>
      <c r="C14" s="81">
        <v>2760</v>
      </c>
      <c r="D14" s="81" t="s">
        <v>26</v>
      </c>
      <c r="E14" s="83" t="s">
        <v>27</v>
      </c>
      <c r="F14" s="82">
        <v>13429.5</v>
      </c>
    </row>
    <row r="15" spans="1:6" ht="12.75">
      <c r="A15" s="81">
        <v>7</v>
      </c>
      <c r="B15" s="50">
        <v>42447</v>
      </c>
      <c r="C15" s="81">
        <v>2759</v>
      </c>
      <c r="D15" s="81" t="s">
        <v>26</v>
      </c>
      <c r="E15" s="83" t="s">
        <v>27</v>
      </c>
      <c r="F15" s="82">
        <v>5371.8</v>
      </c>
    </row>
    <row r="16" spans="1:6" ht="12.75">
      <c r="A16" s="81">
        <v>8</v>
      </c>
      <c r="B16" s="50">
        <v>42447</v>
      </c>
      <c r="C16" s="81">
        <v>2761</v>
      </c>
      <c r="D16" s="81" t="s">
        <v>26</v>
      </c>
      <c r="E16" s="83" t="s">
        <v>27</v>
      </c>
      <c r="F16" s="82">
        <v>9669.24</v>
      </c>
    </row>
    <row r="17" spans="1:6" ht="12.75">
      <c r="A17" s="81">
        <v>9</v>
      </c>
      <c r="B17" s="50">
        <v>42447</v>
      </c>
      <c r="C17" s="81">
        <v>2758</v>
      </c>
      <c r="D17" s="81" t="s">
        <v>26</v>
      </c>
      <c r="E17" s="83" t="s">
        <v>27</v>
      </c>
      <c r="F17" s="82">
        <v>21755.79</v>
      </c>
    </row>
    <row r="18" spans="1:6" ht="12.75">
      <c r="A18" s="84" t="s">
        <v>1</v>
      </c>
      <c r="B18" s="11"/>
      <c r="C18" s="11"/>
      <c r="D18" s="11"/>
      <c r="E18" s="11"/>
      <c r="F18" s="85">
        <v>572873.68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23" sqref="E23"/>
    </sheetView>
  </sheetViews>
  <sheetFormatPr defaultColWidth="10.421875" defaultRowHeight="12.75"/>
  <cols>
    <col min="1" max="1" width="9.421875" style="54" customWidth="1"/>
    <col min="2" max="2" width="17.28125" style="54" customWidth="1"/>
    <col min="3" max="3" width="14.7109375" style="54" customWidth="1"/>
    <col min="4" max="4" width="24.7109375" style="54" customWidth="1"/>
    <col min="5" max="5" width="39.421875" style="54" customWidth="1"/>
    <col min="6" max="6" width="15.00390625" style="54" customWidth="1"/>
    <col min="7" max="16384" width="10.421875" style="54" customWidth="1"/>
  </cols>
  <sheetData>
    <row r="1" spans="1:6" ht="12.75">
      <c r="A1" s="9" t="s">
        <v>18</v>
      </c>
      <c r="B1" s="48"/>
      <c r="C1" s="5"/>
      <c r="D1" s="5"/>
      <c r="E1" s="48"/>
      <c r="F1" s="48"/>
    </row>
    <row r="2" spans="2:6" ht="12.75">
      <c r="B2" s="48"/>
      <c r="C2" s="48"/>
      <c r="D2" s="48"/>
      <c r="E2" s="48"/>
      <c r="F2" s="48"/>
    </row>
    <row r="3" spans="1:6" ht="12.75">
      <c r="A3" s="9" t="s">
        <v>19</v>
      </c>
      <c r="B3" s="5"/>
      <c r="C3" s="48"/>
      <c r="D3" s="5"/>
      <c r="E3" s="63"/>
      <c r="F3" s="48"/>
    </row>
    <row r="4" spans="1:6" ht="12.75">
      <c r="A4" s="9" t="s">
        <v>25</v>
      </c>
      <c r="B4" s="5"/>
      <c r="C4" s="48"/>
      <c r="D4" s="5"/>
      <c r="E4" s="48"/>
      <c r="F4" s="5"/>
    </row>
    <row r="5" spans="1:6" ht="12.75">
      <c r="A5" s="48"/>
      <c r="B5" s="5"/>
      <c r="C5" s="48"/>
      <c r="D5" s="48"/>
      <c r="E5" s="48"/>
      <c r="F5" s="48"/>
    </row>
    <row r="6" spans="1:6" ht="12.75">
      <c r="A6" s="48"/>
      <c r="B6" s="6"/>
      <c r="C6" s="38" t="s">
        <v>191</v>
      </c>
      <c r="D6" s="17" t="s">
        <v>192</v>
      </c>
      <c r="E6" s="48"/>
      <c r="F6" s="48"/>
    </row>
    <row r="7" spans="1:6" ht="13.5" thickBot="1">
      <c r="A7" s="48"/>
      <c r="B7" s="48"/>
      <c r="C7" s="48"/>
      <c r="D7" s="48"/>
      <c r="E7" s="48"/>
      <c r="F7" s="48"/>
    </row>
    <row r="8" spans="1:6" ht="13.5" thickBot="1">
      <c r="A8" s="7" t="s">
        <v>3</v>
      </c>
      <c r="B8" s="86" t="s">
        <v>10</v>
      </c>
      <c r="C8" s="87" t="s">
        <v>11</v>
      </c>
      <c r="D8" s="87" t="s">
        <v>12</v>
      </c>
      <c r="E8" s="87" t="s">
        <v>17</v>
      </c>
      <c r="F8" s="88" t="s">
        <v>35</v>
      </c>
    </row>
    <row r="9" spans="1:6" ht="27" thickBot="1">
      <c r="A9" s="10"/>
      <c r="B9" s="89">
        <v>42444</v>
      </c>
      <c r="C9" s="90" t="s">
        <v>194</v>
      </c>
      <c r="D9" s="91" t="s">
        <v>36</v>
      </c>
      <c r="E9" s="91" t="s">
        <v>37</v>
      </c>
      <c r="F9" s="92">
        <v>42154700.19</v>
      </c>
    </row>
    <row r="10" spans="1:6" ht="13.5" thickBot="1">
      <c r="A10" s="8"/>
      <c r="B10" s="93"/>
      <c r="C10" s="94"/>
      <c r="D10" s="94"/>
      <c r="E10" s="18"/>
      <c r="F10" s="95"/>
    </row>
    <row r="11" spans="1:6" ht="13.5" thickBot="1">
      <c r="A11" s="97"/>
      <c r="B11" s="96" t="s">
        <v>14</v>
      </c>
      <c r="C11" s="56"/>
      <c r="D11" s="56"/>
      <c r="E11" s="56"/>
      <c r="F11" s="52">
        <v>42154700.19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2016-03-22T14:05:27Z</cp:lastPrinted>
  <dcterms:created xsi:type="dcterms:W3CDTF">2016-01-19T13:06:09Z</dcterms:created>
  <dcterms:modified xsi:type="dcterms:W3CDTF">2016-03-22T14:07:18Z</dcterms:modified>
  <cp:category/>
  <cp:version/>
  <cp:contentType/>
  <cp:contentStatus/>
</cp:coreProperties>
</file>