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3">'despagubiri'!$A$1:$F$43</definedName>
    <definedName name="_xlnm.Print_Area" localSheetId="2">'juridice'!$A$1:$F$108</definedName>
    <definedName name="_xlnm.Print_Area" localSheetId="0">'personal'!$C$1:$G$58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<sst xmlns="http://schemas.openxmlformats.org/spreadsheetml/2006/main" count="471" uniqueCount="226">
  <si>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</si>
  <si>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</si>
  <si>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</si>
  <si>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</si>
  <si>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</si>
  <si>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</si>
  <si>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</si>
  <si>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</si>
  <si>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</si>
  <si>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</si>
  <si>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</si>
  <si>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</si>
  <si>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</si>
  <si>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</si>
  <si>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</si>
  <si>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</si>
  <si>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</si>
  <si>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</si>
  <si>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</si>
  <si>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</si>
  <si>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</si>
  <si>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</si>
  <si>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</si>
  <si>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</si>
  <si>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</si>
  <si>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</si>
  <si>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</si>
  <si>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</si>
  <si>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</si>
  <si>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</si>
  <si>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</si>
  <si>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</si>
  <si>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</si>
  <si>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</si>
  <si>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</si>
  <si>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</si>
  <si>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</si>
  <si>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</si>
  <si>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</si>
  <si>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</si>
  <si>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reglare depl in trez</t>
  </si>
  <si>
    <t>Total 10.01.13</t>
  </si>
  <si>
    <t>Subtotal 10.01.30</t>
  </si>
  <si>
    <t>10.01.30</t>
  </si>
  <si>
    <t>alim card pl dif sal/dob</t>
  </si>
  <si>
    <t>Total 10.01.30</t>
  </si>
  <si>
    <t>Subtotal 10.03.01</t>
  </si>
  <si>
    <t>10.03.01</t>
  </si>
  <si>
    <t>CAS instit pl dif sal/dob</t>
  </si>
  <si>
    <t>Total 10.03.01</t>
  </si>
  <si>
    <t>Subtotal 10.03.02</t>
  </si>
  <si>
    <t>10.03.02</t>
  </si>
  <si>
    <t>somaj instit pl dif sal/dob</t>
  </si>
  <si>
    <t>Total 10.03.02</t>
  </si>
  <si>
    <t>Subtotal 10.03.03</t>
  </si>
  <si>
    <t>10.03.03</t>
  </si>
  <si>
    <t>CASS instit pl dif sal/dob</t>
  </si>
  <si>
    <t>Total 10.03.03</t>
  </si>
  <si>
    <t>Subtotal 10.03.04</t>
  </si>
  <si>
    <t>10.03.04</t>
  </si>
  <si>
    <t>acc si boli instit prof pl dif sal/dob</t>
  </si>
  <si>
    <t>Total 10.03.04</t>
  </si>
  <si>
    <t>Subtotal 10.03.06</t>
  </si>
  <si>
    <t>10.03.06</t>
  </si>
  <si>
    <t>Total 10.03.06</t>
  </si>
  <si>
    <t>perioada:</t>
  </si>
  <si>
    <t>16-20 mai 2016</t>
  </si>
  <si>
    <t>PERSOANA JURIDICA</t>
  </si>
  <si>
    <t>despag dosar 4903/117/2012</t>
  </si>
  <si>
    <t>PERSOANA FIZICA</t>
  </si>
  <si>
    <t>poprire DE 882/2016</t>
  </si>
  <si>
    <t>poprire DE 85/2016</t>
  </si>
  <si>
    <t>despag dosar 9689/3/2014</t>
  </si>
  <si>
    <t>despag CEDO</t>
  </si>
  <si>
    <t>poprire DE 376/2016</t>
  </si>
  <si>
    <t>despag dosar 119/83/2015</t>
  </si>
  <si>
    <t>poprire DE 347/2013</t>
  </si>
  <si>
    <t>Nr. crt</t>
  </si>
  <si>
    <t>16,05,216</t>
  </si>
  <si>
    <t>Monitorul Oficial</t>
  </si>
  <si>
    <t>abonament elexctronic</t>
  </si>
  <si>
    <t>16,05,2016</t>
  </si>
  <si>
    <t>mfp</t>
  </si>
  <si>
    <t>comision gaze</t>
  </si>
  <si>
    <t>Clean Prest</t>
  </si>
  <si>
    <t xml:space="preserve">mentenanta </t>
  </si>
  <si>
    <t>Fabi Total</t>
  </si>
  <si>
    <t>servicii curatenie</t>
  </si>
  <si>
    <t>Star Storage</t>
  </si>
  <si>
    <t>servicii arhivare</t>
  </si>
  <si>
    <t>Ascensorul</t>
  </si>
  <si>
    <t>servicii intretinere</t>
  </si>
  <si>
    <t>Expert Copy</t>
  </si>
  <si>
    <t>reparatii copiatoare</t>
  </si>
  <si>
    <t>Travel Time</t>
  </si>
  <si>
    <t>bilet avion</t>
  </si>
  <si>
    <t xml:space="preserve">Olimpic </t>
  </si>
  <si>
    <t>17,05,2016</t>
  </si>
  <si>
    <t>Posta Romana</t>
  </si>
  <si>
    <t>servicii postale</t>
  </si>
  <si>
    <t>Dnet Communication</t>
  </si>
  <si>
    <t>servicii telecom swift</t>
  </si>
  <si>
    <t>Rolf Card</t>
  </si>
  <si>
    <t>achizitii cartele</t>
  </si>
  <si>
    <t>publicare ordine</t>
  </si>
  <si>
    <t>Grup Licitatii</t>
  </si>
  <si>
    <t>publicare anunt concurs</t>
  </si>
  <si>
    <t>18,05,2016</t>
  </si>
  <si>
    <t>Manpres Distribution</t>
  </si>
  <si>
    <t>abonament publicatii</t>
  </si>
  <si>
    <t>International Consulting</t>
  </si>
  <si>
    <t>servicii traduceri</t>
  </si>
  <si>
    <t>trimiteri ems</t>
  </si>
  <si>
    <t>materiale consumabile</t>
  </si>
  <si>
    <t>19,05,2016</t>
  </si>
  <si>
    <t>Orange Romania</t>
  </si>
  <si>
    <t>servicii swift</t>
  </si>
  <si>
    <t>Allianz Tiriac</t>
  </si>
  <si>
    <t>servicii asigurare</t>
  </si>
  <si>
    <t>20,05,2016</t>
  </si>
  <si>
    <t>Compania de Informatica Neamt</t>
  </si>
  <si>
    <t>dgrfpb</t>
  </si>
  <si>
    <t>service ascensoare</t>
  </si>
  <si>
    <t>mmap</t>
  </si>
  <si>
    <t>cartele proximitate</t>
  </si>
  <si>
    <t>salubritate</t>
  </si>
  <si>
    <t>BS</t>
  </si>
  <si>
    <t>tva swift</t>
  </si>
  <si>
    <t>total</t>
  </si>
  <si>
    <t>abonament lex</t>
  </si>
  <si>
    <t>BUGET DE STAT</t>
  </si>
  <si>
    <t>chelt judiciare dosar 64/278/2016</t>
  </si>
  <si>
    <t>chelt judiciare dosar 669/42/2013</t>
  </si>
  <si>
    <t>chelt judiciare dosar 3973/40/2013</t>
  </si>
  <si>
    <t>chelt judiciare dosar 6581/121/2014</t>
  </si>
  <si>
    <t>chelt judiciare dosar 5207/30/2014</t>
  </si>
  <si>
    <t>chelt judiciare dosar 2750/62/2015</t>
  </si>
  <si>
    <t>chelt judiciare dosar 13025/215/2015</t>
  </si>
  <si>
    <t>chelt judiciare dosar 2267/104/2015</t>
  </si>
  <si>
    <t>chelt judiciare dosar 12321/63/2015</t>
  </si>
  <si>
    <t>chelt jud.exe. BUNDUC MIHAI D 18558/245/2013 DE44/2016</t>
  </si>
  <si>
    <t>chelt judiciare dosar 11822/314/2011</t>
  </si>
  <si>
    <t>chelt judiciare dosar 23564/302/2014</t>
  </si>
  <si>
    <t>chelt judiciare dosar 2492/54/2010</t>
  </si>
  <si>
    <t>chelt judiciare dosar 40283/300/2014</t>
  </si>
  <si>
    <t>chelt judiciare dosar 3905/115/2014</t>
  </si>
  <si>
    <t>chelt judiciare dosar 4058/243/2015</t>
  </si>
  <si>
    <t>chelt judiciare dosar 170/II/2/2015</t>
  </si>
  <si>
    <t>chelt judiciare dosar 265/II/2/2015</t>
  </si>
  <si>
    <t>chelt judiciare dosar 255/II/2/2015</t>
  </si>
  <si>
    <t>chelt judiciare dosar 262/II/2/2015</t>
  </si>
  <si>
    <t>chelt judiciare dosar 283/II/2/2015</t>
  </si>
  <si>
    <t>chelt judiciare dosar 3379/P/2014</t>
  </si>
  <si>
    <t>chelt judiciare dosar 1421/100/2013</t>
  </si>
  <si>
    <t>chelt judiciare dosar 4845/117/2015</t>
  </si>
  <si>
    <t>chelt judiciare dosar 21737/197/2015</t>
  </si>
  <si>
    <t>chelt judiciare dosar 354/102/2015</t>
  </si>
  <si>
    <t>chelt judiciare dosar 759/33/2012</t>
  </si>
  <si>
    <t>chelt judiciare dosar SC FERRBETON D.20009/281/2012</t>
  </si>
  <si>
    <t>chelt judiciare dosar 957/59/2015</t>
  </si>
  <si>
    <t>chelt judiciare dosar 2692/306/2015</t>
  </si>
  <si>
    <t>chelt judiciare dosar 271/II/2/2015</t>
  </si>
  <si>
    <t>chelt judiciare dosar 8252/221/2015</t>
  </si>
  <si>
    <t>chelt judecată dosar 4230/197/14</t>
  </si>
  <si>
    <t>chelt judecată dosar 7719/97/2013</t>
  </si>
  <si>
    <t>chelt judecată dosar 3153/91/2014</t>
  </si>
  <si>
    <t>chelt judecată dosar 3007/62/2014</t>
  </si>
  <si>
    <t>chelt judecată dosar COSTILOV NICU D,2813/113/2014</t>
  </si>
  <si>
    <t>chelt judecată dosar 30068/197/2011</t>
  </si>
  <si>
    <t>chelt judecată dosar 10946/197/2015</t>
  </si>
  <si>
    <t>chelt judecată dosar 1299/115/2014</t>
  </si>
  <si>
    <t>chelt judecată dosar 15886/281/2013</t>
  </si>
  <si>
    <t>chelt judecată dosar 19840/3/2014</t>
  </si>
  <si>
    <t>chelt judecată dosar 206/62/2011(DE 106/2015)</t>
  </si>
  <si>
    <t>chelt judiciare dosar 3481/108/2014</t>
  </si>
  <si>
    <t>chelt judiciare HONCIUC Csi HONCIUC G D6141/85/2011</t>
  </si>
  <si>
    <t>chelt exec CRUCIAT A D268/2014 și D16782/197/2014</t>
  </si>
  <si>
    <t>chelt judiciare dosar 4775/62/2015</t>
  </si>
  <si>
    <t>chelt judecată dosar 95/19/14</t>
  </si>
  <si>
    <t>chelt judecată dosar 762/42/12</t>
  </si>
  <si>
    <t>chelt judecata dosar 2719/91/2014</t>
  </si>
  <si>
    <t>chelt judecată dosar 6188/30/2014</t>
  </si>
  <si>
    <t>chelt judecată dosar 34335/3/2013</t>
  </si>
  <si>
    <t>chelt judecată dosar 1817/62/14</t>
  </si>
  <si>
    <t>chelt judecată dosar 5694/211/2013</t>
  </si>
  <si>
    <t>chelt judecată dosar 17404/95/2012</t>
  </si>
  <si>
    <t>chelt judecată dosar 2340/219/2014</t>
  </si>
  <si>
    <t>chelt judecată dosar 872/108/2015</t>
  </si>
  <si>
    <t>chelt judecată dosar 8717/55/2015</t>
  </si>
  <si>
    <t>chelt judecată dosar 15773/318/2012</t>
  </si>
  <si>
    <t>chelt judecată dosar 13395/197/14</t>
  </si>
  <si>
    <t>chelt judecată dosar 579/62/14</t>
  </si>
  <si>
    <t>chelt judecată dosar 3466/30/14</t>
  </si>
  <si>
    <t>chelt judecată dosar 12226/30/13</t>
  </si>
  <si>
    <t>chelt judecată dosar 6419/30/14</t>
  </si>
  <si>
    <t>chelt judiciare dosar 951/268/2015</t>
  </si>
  <si>
    <t>chelt judiciare dosar 575/119/2012</t>
  </si>
  <si>
    <t>chelt judiciare tx timbru D734/321/2014</t>
  </si>
  <si>
    <t>chelt judecată dosar 21321/197/13</t>
  </si>
  <si>
    <t>onorariu curator dosar 4002/30/14</t>
  </si>
  <si>
    <t>chelt judecată dosar 365/85/15</t>
  </si>
  <si>
    <t>chelt judecată dosar 3701/111/13</t>
  </si>
  <si>
    <t>chelt judiciare dosar 3701/111/13</t>
  </si>
  <si>
    <t>chelt judecată dosar 573/119/2012</t>
  </si>
  <si>
    <t>chelt judecată dosar 6728/2/2013</t>
  </si>
  <si>
    <t>chelt judecată dosar 3447/30/14</t>
  </si>
  <si>
    <t>chelt judiciare dosar 8494/197/14</t>
  </si>
  <si>
    <t>chelt exec MACESANU CIPRIAN D 791/2012 D2071/115/2008</t>
  </si>
  <si>
    <t>chelt judiciare dosar 1543/197/2014</t>
  </si>
  <si>
    <t>chelt exec JORA IONEL D 6/VVI/2016 D 20170/233/2013</t>
  </si>
  <si>
    <t>chelt jud exec D81-88/E/07 21673/271/13  4571/271/15 KUTASI</t>
  </si>
  <si>
    <t>c. 595904/15 FINCOGERO M. BRIT f.5809/29.02.2016</t>
  </si>
  <si>
    <t>chelt judiciare dosar 3806/102/2013</t>
  </si>
  <si>
    <t>chelt judiciare dosar 2161/91/2015</t>
  </si>
  <si>
    <t>chelt exec TITUS FLORIN D 918/2012 D 2071/115/2008</t>
  </si>
  <si>
    <t>chelt judecată dosar 119/83/2015</t>
  </si>
  <si>
    <t>chelt exec TOADER CORALIA DE 927/2012 D2071/115/2008</t>
  </si>
  <si>
    <t>chelt exec CHIS LIVIU DE 624/2013 D 7340/182/2014</t>
  </si>
  <si>
    <t>chelt exec. BENDEK BARTOLOMEU</t>
  </si>
  <si>
    <t>Onorariu curator Belea Anda D30804/301/2015</t>
  </si>
  <si>
    <t>chelt exec MIHUT EUGENIA  DE798/12 D 2071/115/2008</t>
  </si>
  <si>
    <t>chelt exec SPRANCEANA LILIANA DE 898/12 D 2071/115/2008</t>
  </si>
  <si>
    <t>Onorariu avocat f 101/2015 146/152/2016</t>
  </si>
  <si>
    <t>chelt exec SANDRU AURORA DE896/2012 D 2071/115/2008</t>
  </si>
  <si>
    <t>BIROU EXPERTIZE</t>
  </si>
  <si>
    <t>onorariu expertiza dosar 1283/234/2014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</si>
</sst>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7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2" xfId="59" applyFont="1" applyFill="1" applyBorder="1" applyAlignment="1">
      <alignment horizontal="center" vertical="center"/>
      <protection/>
    </xf>
    <xf numFmtId="0" fontId="26" fillId="0" borderId="22" xfId="59" applyFont="1" applyFill="1" applyBorder="1" applyAlignment="1">
      <alignment horizontal="center"/>
      <protection/>
    </xf>
    <xf numFmtId="169" fontId="27" fillId="0" borderId="22" xfId="59" applyNumberFormat="1" applyFont="1" applyFill="1" applyBorder="1" applyAlignment="1">
      <alignment horizontal="center"/>
      <protection/>
    </xf>
    <xf numFmtId="0" fontId="27" fillId="0" borderId="22" xfId="59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28" fillId="0" borderId="22" xfId="61" applyFont="1" applyFill="1" applyBorder="1" applyAlignment="1">
      <alignment/>
      <protection/>
    </xf>
    <xf numFmtId="0" fontId="26" fillId="0" borderId="22" xfId="61" applyFont="1" applyFill="1" applyBorder="1" applyAlignment="1">
      <alignment/>
      <protection/>
    </xf>
    <xf numFmtId="4" fontId="28" fillId="0" borderId="22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6" fillId="0" borderId="22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14" fontId="0" fillId="0" borderId="29" xfId="0" applyNumberFormat="1" applyFont="1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0" applyNumberFormat="1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0" borderId="35" xfId="62" applyFont="1" applyFill="1" applyBorder="1" applyAlignment="1">
      <alignment horizontal="center" vertical="center"/>
      <protection/>
    </xf>
    <xf numFmtId="0" fontId="26" fillId="0" borderId="22" xfId="62" applyFont="1" applyFill="1" applyBorder="1" applyAlignment="1">
      <alignment horizontal="center" vertical="center"/>
      <protection/>
    </xf>
    <xf numFmtId="170" fontId="26" fillId="0" borderId="22" xfId="59" applyNumberFormat="1" applyFont="1" applyFill="1" applyBorder="1" applyAlignment="1">
      <alignment horizontal="center"/>
      <protection/>
    </xf>
    <xf numFmtId="0" fontId="26" fillId="0" borderId="36" xfId="59" applyFont="1" applyFill="1" applyBorder="1" applyAlignment="1">
      <alignment horizontal="center"/>
      <protection/>
    </xf>
    <xf numFmtId="4" fontId="26" fillId="0" borderId="37" xfId="59" applyNumberFormat="1" applyFont="1" applyFill="1" applyBorder="1" applyAlignment="1">
      <alignment horizontal="right"/>
      <protection/>
    </xf>
    <xf numFmtId="0" fontId="27" fillId="0" borderId="22" xfId="0" applyFont="1" applyBorder="1" applyAlignment="1">
      <alignment horizontal="center"/>
    </xf>
    <xf numFmtId="0" fontId="26" fillId="0" borderId="38" xfId="59" applyFont="1" applyFill="1" applyBorder="1" applyAlignment="1">
      <alignment horizontal="center"/>
      <protection/>
    </xf>
    <xf numFmtId="4" fontId="26" fillId="0" borderId="22" xfId="59" applyNumberFormat="1" applyFont="1" applyFill="1" applyBorder="1" applyAlignment="1">
      <alignment horizontal="right"/>
      <protection/>
    </xf>
    <xf numFmtId="0" fontId="26" fillId="0" borderId="35" xfId="62" applyFont="1" applyFill="1" applyBorder="1" applyAlignment="1">
      <alignment horizontal="center" vertical="center"/>
      <protection/>
    </xf>
    <xf numFmtId="170" fontId="29" fillId="0" borderId="37" xfId="59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4" fontId="28" fillId="0" borderId="22" xfId="59" applyNumberFormat="1" applyFont="1" applyFill="1" applyBorder="1" applyAlignment="1">
      <alignment horizontal="right" vertical="center"/>
      <protection/>
    </xf>
    <xf numFmtId="0" fontId="24" fillId="0" borderId="0" xfId="0" applyFont="1" applyAlignment="1">
      <alignment horizontal="center"/>
    </xf>
    <xf numFmtId="0" fontId="25" fillId="0" borderId="35" xfId="62" applyFont="1" applyFill="1" applyBorder="1" applyAlignment="1">
      <alignment horizontal="center" vertical="center" wrapText="1"/>
      <protection/>
    </xf>
    <xf numFmtId="0" fontId="26" fillId="0" borderId="22" xfId="0" applyFont="1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J28" sqref="J28"/>
    </sheetView>
  </sheetViews>
  <sheetFormatPr defaultColWidth="9.140625" defaultRowHeight="12.75"/>
  <cols>
    <col min="1" max="2" width="0" style="0" hidden="1" customWidth="1"/>
    <col min="3" max="3" width="18.8515625" style="0" customWidth="1"/>
    <col min="5" max="5" width="6.57421875" style="0" customWidth="1"/>
    <col min="6" max="6" width="13.00390625" style="0" customWidth="1"/>
    <col min="7" max="7" width="31.4218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6" t="s">
        <v>65</v>
      </c>
      <c r="G6" s="1" t="s">
        <v>66</v>
      </c>
      <c r="H6" s="2"/>
    </row>
    <row r="7" spans="4:6" ht="12.75">
      <c r="D7" s="1"/>
      <c r="E7" s="1"/>
      <c r="F7" s="1"/>
    </row>
    <row r="8" spans="3:7" ht="12.75">
      <c r="C8" s="19" t="s">
        <v>22</v>
      </c>
      <c r="D8" s="19" t="s">
        <v>3</v>
      </c>
      <c r="E8" s="19" t="s">
        <v>4</v>
      </c>
      <c r="F8" s="19" t="s">
        <v>5</v>
      </c>
      <c r="G8" s="19" t="s">
        <v>6</v>
      </c>
    </row>
    <row r="9" spans="3:7" ht="12.75">
      <c r="C9" s="20" t="s">
        <v>23</v>
      </c>
      <c r="D9" s="19"/>
      <c r="E9" s="19"/>
      <c r="F9" s="21">
        <v>40995318</v>
      </c>
      <c r="G9" s="19"/>
    </row>
    <row r="10" spans="3:7" ht="12.75">
      <c r="C10" s="22" t="s">
        <v>24</v>
      </c>
      <c r="D10" s="9" t="s">
        <v>25</v>
      </c>
      <c r="E10" s="6"/>
      <c r="F10" s="23"/>
      <c r="G10" s="29"/>
    </row>
    <row r="11" spans="3:7" ht="12.75">
      <c r="C11" s="22"/>
      <c r="D11" s="9"/>
      <c r="E11" s="6"/>
      <c r="F11" s="23"/>
      <c r="G11" s="6"/>
    </row>
    <row r="12" spans="3:7" ht="13.5" thickBot="1">
      <c r="C12" s="24" t="s">
        <v>26</v>
      </c>
      <c r="D12" s="25"/>
      <c r="E12" s="8"/>
      <c r="F12" s="26">
        <f>SUM(F9:F11)</f>
        <v>40995318</v>
      </c>
      <c r="G12" s="8"/>
    </row>
    <row r="13" spans="3:7" ht="12.75">
      <c r="C13" s="27" t="s">
        <v>27</v>
      </c>
      <c r="D13" s="28"/>
      <c r="E13" s="29"/>
      <c r="F13" s="30">
        <v>105058</v>
      </c>
      <c r="G13" s="29"/>
    </row>
    <row r="14" spans="3:7" ht="12.75">
      <c r="C14" s="5" t="s">
        <v>28</v>
      </c>
      <c r="D14" s="6"/>
      <c r="E14" s="6"/>
      <c r="F14" s="23"/>
      <c r="G14" s="6"/>
    </row>
    <row r="15" spans="3:7" ht="12.75" hidden="1">
      <c r="C15" s="5"/>
      <c r="D15" s="6"/>
      <c r="E15" s="6"/>
      <c r="F15" s="23"/>
      <c r="G15" s="6" t="s">
        <v>29</v>
      </c>
    </row>
    <row r="16" spans="3:7" ht="12.75" hidden="1">
      <c r="C16" s="5"/>
      <c r="D16" s="6"/>
      <c r="E16" s="6"/>
      <c r="F16" s="23"/>
      <c r="G16" s="6" t="s">
        <v>29</v>
      </c>
    </row>
    <row r="17" spans="3:7" ht="12.75" hidden="1">
      <c r="C17" s="31"/>
      <c r="D17" s="29"/>
      <c r="E17" s="29"/>
      <c r="F17" s="30"/>
      <c r="G17" s="6"/>
    </row>
    <row r="18" spans="3:7" ht="12.75" hidden="1">
      <c r="C18" s="31"/>
      <c r="D18" s="29"/>
      <c r="E18" s="29"/>
      <c r="F18" s="30"/>
      <c r="G18" s="6"/>
    </row>
    <row r="19" spans="3:7" ht="12.75" hidden="1">
      <c r="C19" s="31"/>
      <c r="D19" s="29"/>
      <c r="E19" s="29"/>
      <c r="F19" s="30"/>
      <c r="G19" s="6"/>
    </row>
    <row r="20" spans="3:7" ht="13.5" hidden="1" thickBot="1">
      <c r="C20" s="24" t="s">
        <v>30</v>
      </c>
      <c r="D20" s="8"/>
      <c r="E20" s="8"/>
      <c r="F20" s="26">
        <f>SUM(F13:F19)</f>
        <v>105058</v>
      </c>
      <c r="G20" s="8"/>
    </row>
    <row r="21" spans="3:7" ht="12.75" hidden="1">
      <c r="C21" s="27" t="s">
        <v>31</v>
      </c>
      <c r="D21" s="32"/>
      <c r="E21" s="32"/>
      <c r="F21" s="33">
        <v>118917</v>
      </c>
      <c r="G21" s="34"/>
    </row>
    <row r="22" spans="3:7" ht="12.75" hidden="1">
      <c r="C22" s="5" t="s">
        <v>32</v>
      </c>
      <c r="D22" s="35" t="s">
        <v>25</v>
      </c>
      <c r="E22" s="36"/>
      <c r="F22" s="37"/>
      <c r="G22" s="6"/>
    </row>
    <row r="23" spans="3:7" ht="12.75">
      <c r="C23" s="31"/>
      <c r="D23" s="27"/>
      <c r="E23" s="27"/>
      <c r="F23" s="30"/>
      <c r="G23" s="29"/>
    </row>
    <row r="24" spans="3:7" ht="13.5" thickBot="1">
      <c r="C24" s="24" t="s">
        <v>33</v>
      </c>
      <c r="D24" s="24"/>
      <c r="E24" s="24"/>
      <c r="F24" s="26">
        <f>SUM(F21:F23)</f>
        <v>118917</v>
      </c>
      <c r="G24" s="8"/>
    </row>
    <row r="25" spans="3:7" ht="12.75">
      <c r="C25" s="27" t="s">
        <v>34</v>
      </c>
      <c r="D25" s="27"/>
      <c r="E25" s="27"/>
      <c r="F25" s="30">
        <v>43926</v>
      </c>
      <c r="G25" s="29"/>
    </row>
    <row r="26" spans="3:7" ht="12.75">
      <c r="C26" s="31" t="s">
        <v>35</v>
      </c>
      <c r="D26" s="9"/>
      <c r="E26" s="6"/>
      <c r="F26" s="23"/>
      <c r="G26" s="6"/>
    </row>
    <row r="27" spans="3:7" ht="12.75">
      <c r="C27" s="31"/>
      <c r="D27" s="27"/>
      <c r="E27" s="27"/>
      <c r="F27" s="30"/>
      <c r="G27" s="6" t="s">
        <v>36</v>
      </c>
    </row>
    <row r="28" spans="3:7" ht="12.75">
      <c r="C28" s="31"/>
      <c r="D28" s="27"/>
      <c r="E28" s="27"/>
      <c r="F28" s="30"/>
      <c r="G28" s="6" t="s">
        <v>36</v>
      </c>
    </row>
    <row r="29" spans="3:7" ht="12.75">
      <c r="C29" s="31"/>
      <c r="D29" s="27"/>
      <c r="E29" s="27"/>
      <c r="F29" s="30"/>
      <c r="G29" s="6"/>
    </row>
    <row r="30" spans="3:7" ht="13.5" thickBot="1">
      <c r="C30" s="24" t="s">
        <v>37</v>
      </c>
      <c r="D30" s="24"/>
      <c r="E30" s="24"/>
      <c r="F30" s="26">
        <f>SUM(F25:F29)</f>
        <v>43926</v>
      </c>
      <c r="G30" s="8"/>
    </row>
    <row r="31" spans="3:7" ht="12.75">
      <c r="C31" s="32" t="s">
        <v>38</v>
      </c>
      <c r="D31" s="32"/>
      <c r="E31" s="32"/>
      <c r="F31" s="33">
        <v>455426</v>
      </c>
      <c r="G31" s="32"/>
    </row>
    <row r="32" spans="3:7" ht="12.75">
      <c r="C32" s="5" t="s">
        <v>39</v>
      </c>
      <c r="D32" s="27" t="s">
        <v>25</v>
      </c>
      <c r="E32" s="27">
        <v>19</v>
      </c>
      <c r="F32" s="23">
        <f>-500+194</f>
        <v>-306</v>
      </c>
      <c r="G32" s="6" t="s">
        <v>40</v>
      </c>
    </row>
    <row r="33" spans="3:7" ht="12.75">
      <c r="C33" s="31"/>
      <c r="D33" s="38"/>
      <c r="E33" s="27"/>
      <c r="F33" s="23"/>
      <c r="G33" s="6"/>
    </row>
    <row r="34" spans="3:7" ht="13.5" thickBot="1">
      <c r="C34" s="8" t="s">
        <v>41</v>
      </c>
      <c r="D34" s="24"/>
      <c r="E34" s="24"/>
      <c r="F34" s="26">
        <f>SUM(F31:F33)</f>
        <v>455120</v>
      </c>
      <c r="G34" s="39"/>
    </row>
    <row r="35" spans="3:7" ht="12.75">
      <c r="C35" s="32" t="s">
        <v>42</v>
      </c>
      <c r="D35" s="32"/>
      <c r="E35" s="32"/>
      <c r="F35" s="33">
        <v>331299</v>
      </c>
      <c r="G35" s="32"/>
    </row>
    <row r="36" spans="3:7" ht="12.75">
      <c r="C36" s="40" t="s">
        <v>43</v>
      </c>
      <c r="D36" t="s">
        <v>25</v>
      </c>
      <c r="E36" s="9">
        <v>20</v>
      </c>
      <c r="F36" s="23">
        <v>50642</v>
      </c>
      <c r="G36" s="6" t="s">
        <v>44</v>
      </c>
    </row>
    <row r="37" spans="3:7" ht="12.75">
      <c r="C37" s="5"/>
      <c r="D37" s="27"/>
      <c r="E37" s="27"/>
      <c r="F37" s="30"/>
      <c r="G37" s="6"/>
    </row>
    <row r="38" spans="3:7" ht="13.5" thickBot="1">
      <c r="C38" s="24" t="s">
        <v>45</v>
      </c>
      <c r="D38" s="24"/>
      <c r="E38" s="24"/>
      <c r="F38" s="26">
        <f>SUM(F35:F37)</f>
        <v>381941</v>
      </c>
      <c r="G38" s="41"/>
    </row>
    <row r="39" spans="3:7" ht="12.75">
      <c r="C39" s="32" t="s">
        <v>46</v>
      </c>
      <c r="D39" s="32"/>
      <c r="E39" s="32"/>
      <c r="F39" s="33">
        <v>6544360</v>
      </c>
      <c r="G39" s="32"/>
    </row>
    <row r="40" spans="3:7" ht="12.75">
      <c r="C40" s="5" t="s">
        <v>47</v>
      </c>
      <c r="D40" s="9" t="s">
        <v>25</v>
      </c>
      <c r="E40" s="9">
        <v>20</v>
      </c>
      <c r="F40" s="23">
        <v>8001</v>
      </c>
      <c r="G40" s="6" t="s">
        <v>48</v>
      </c>
    </row>
    <row r="41" spans="3:7" ht="12.75">
      <c r="C41" s="5"/>
      <c r="E41" s="9"/>
      <c r="F41" s="23"/>
      <c r="G41" s="6"/>
    </row>
    <row r="42" spans="3:7" ht="13.5" thickBot="1">
      <c r="C42" s="24" t="s">
        <v>49</v>
      </c>
      <c r="D42" s="24"/>
      <c r="E42" s="24"/>
      <c r="F42" s="26">
        <f>SUM(F39:F41)</f>
        <v>6552361</v>
      </c>
      <c r="G42" s="39"/>
    </row>
    <row r="43" spans="3:7" ht="12.75">
      <c r="C43" s="32" t="s">
        <v>50</v>
      </c>
      <c r="D43" s="32"/>
      <c r="E43" s="32"/>
      <c r="F43" s="33">
        <v>206786</v>
      </c>
      <c r="G43" s="34"/>
    </row>
    <row r="44" spans="3:7" ht="12.75">
      <c r="C44" s="5" t="s">
        <v>51</v>
      </c>
      <c r="D44" s="9" t="s">
        <v>25</v>
      </c>
      <c r="E44" s="9">
        <v>20</v>
      </c>
      <c r="F44" s="33">
        <f>253</f>
        <v>253</v>
      </c>
      <c r="G44" s="6" t="s">
        <v>52</v>
      </c>
    </row>
    <row r="45" spans="3:7" ht="12.75">
      <c r="C45" s="5"/>
      <c r="D45" s="9"/>
      <c r="E45" s="9"/>
      <c r="F45" s="33"/>
      <c r="G45" s="6"/>
    </row>
    <row r="46" spans="3:7" ht="13.5" thickBot="1">
      <c r="C46" s="24" t="s">
        <v>53</v>
      </c>
      <c r="D46" s="24"/>
      <c r="E46" s="24"/>
      <c r="F46" s="26">
        <f>SUM(F43:F45)</f>
        <v>207039</v>
      </c>
      <c r="G46" s="39"/>
    </row>
    <row r="47" spans="3:7" ht="12.75">
      <c r="C47" s="42" t="s">
        <v>54</v>
      </c>
      <c r="D47" s="42"/>
      <c r="E47" s="42"/>
      <c r="F47" s="43">
        <v>2162570</v>
      </c>
      <c r="G47" s="44"/>
    </row>
    <row r="48" spans="3:7" ht="12.75">
      <c r="C48" s="40" t="s">
        <v>55</v>
      </c>
      <c r="D48" s="9" t="s">
        <v>25</v>
      </c>
      <c r="E48" s="9">
        <v>20</v>
      </c>
      <c r="F48" s="33">
        <v>2633</v>
      </c>
      <c r="G48" s="6" t="s">
        <v>56</v>
      </c>
    </row>
    <row r="49" spans="3:7" ht="12.75">
      <c r="C49" s="5"/>
      <c r="D49" s="9"/>
      <c r="E49" s="9"/>
      <c r="F49" s="23"/>
      <c r="G49" s="6"/>
    </row>
    <row r="50" spans="3:7" ht="13.5" thickBot="1">
      <c r="C50" s="24" t="s">
        <v>57</v>
      </c>
      <c r="D50" s="24"/>
      <c r="E50" s="24"/>
      <c r="F50" s="26">
        <f>SUM(F47:F49)</f>
        <v>2165203</v>
      </c>
      <c r="G50" s="39"/>
    </row>
    <row r="51" spans="3:7" ht="12.75">
      <c r="C51" s="32" t="s">
        <v>58</v>
      </c>
      <c r="D51" s="9"/>
      <c r="E51" s="32"/>
      <c r="F51" s="33">
        <v>62130</v>
      </c>
      <c r="G51" s="34"/>
    </row>
    <row r="52" spans="3:7" ht="12.75">
      <c r="C52" s="5" t="s">
        <v>59</v>
      </c>
      <c r="D52" s="45" t="s">
        <v>25</v>
      </c>
      <c r="E52" s="9">
        <v>20</v>
      </c>
      <c r="F52" s="23">
        <v>76</v>
      </c>
      <c r="G52" s="6" t="s">
        <v>60</v>
      </c>
    </row>
    <row r="53" spans="3:7" ht="12.75">
      <c r="C53" s="5"/>
      <c r="D53" s="9"/>
      <c r="E53" s="9"/>
      <c r="F53" s="23"/>
      <c r="G53" s="6"/>
    </row>
    <row r="54" spans="3:7" ht="13.5" thickBot="1">
      <c r="C54" s="24" t="s">
        <v>61</v>
      </c>
      <c r="D54" s="24"/>
      <c r="E54" s="24"/>
      <c r="F54" s="26">
        <f>SUM(F51:F53)</f>
        <v>62206</v>
      </c>
      <c r="G54" s="39"/>
    </row>
    <row r="55" spans="3:7" ht="12.75">
      <c r="C55" s="32" t="s">
        <v>62</v>
      </c>
      <c r="D55" s="32"/>
      <c r="E55" s="32"/>
      <c r="F55" s="33">
        <v>557966</v>
      </c>
      <c r="G55" s="32"/>
    </row>
    <row r="56" spans="3:7" ht="12.75">
      <c r="C56" s="40" t="s">
        <v>63</v>
      </c>
      <c r="D56" s="9"/>
      <c r="E56" s="9"/>
      <c r="F56" s="30"/>
      <c r="G56" s="6"/>
    </row>
    <row r="57" spans="3:7" ht="12.75">
      <c r="C57" s="31"/>
      <c r="D57" s="27"/>
      <c r="E57" s="27"/>
      <c r="F57" s="30"/>
      <c r="G57" s="6"/>
    </row>
    <row r="58" spans="3:7" ht="13.5" thickBot="1">
      <c r="C58" s="24" t="s">
        <v>64</v>
      </c>
      <c r="D58" s="24"/>
      <c r="E58" s="24"/>
      <c r="F58" s="26">
        <f>SUM(F55:F57)</f>
        <v>557966</v>
      </c>
      <c r="G58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81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3" ht="12.75">
      <c r="B5" s="46" t="s">
        <v>65</v>
      </c>
      <c r="C5" s="82" t="s">
        <v>66</v>
      </c>
    </row>
    <row r="6" ht="13.5" thickBot="1"/>
    <row r="7" spans="1:6" ht="68.25" customHeight="1" thickBot="1">
      <c r="A7" s="63" t="s">
        <v>9</v>
      </c>
      <c r="B7" s="63" t="s">
        <v>10</v>
      </c>
      <c r="C7" s="64" t="s">
        <v>11</v>
      </c>
      <c r="D7" s="63" t="s">
        <v>12</v>
      </c>
      <c r="E7" s="65" t="s">
        <v>13</v>
      </c>
      <c r="F7" s="63" t="s">
        <v>14</v>
      </c>
    </row>
    <row r="8" spans="1:6" ht="12.75">
      <c r="A8" s="66">
        <v>1</v>
      </c>
      <c r="B8" s="67" t="s">
        <v>78</v>
      </c>
      <c r="C8" s="83">
        <v>5025</v>
      </c>
      <c r="D8" s="68" t="s">
        <v>79</v>
      </c>
      <c r="E8" s="68" t="s">
        <v>80</v>
      </c>
      <c r="F8" s="69">
        <v>520.83</v>
      </c>
    </row>
    <row r="9" spans="1:6" ht="12.75">
      <c r="A9" s="7">
        <v>2</v>
      </c>
      <c r="B9" s="70" t="s">
        <v>81</v>
      </c>
      <c r="C9" s="84">
        <v>5048</v>
      </c>
      <c r="D9" s="6" t="s">
        <v>82</v>
      </c>
      <c r="E9" s="6" t="s">
        <v>83</v>
      </c>
      <c r="F9" s="71">
        <v>455</v>
      </c>
    </row>
    <row r="10" spans="1:6" ht="12.75">
      <c r="A10" s="72">
        <v>3</v>
      </c>
      <c r="B10" s="10" t="s">
        <v>81</v>
      </c>
      <c r="C10" s="85">
        <v>5032</v>
      </c>
      <c r="D10" s="6" t="s">
        <v>84</v>
      </c>
      <c r="E10" s="6" t="s">
        <v>85</v>
      </c>
      <c r="F10" s="71">
        <v>29271.6</v>
      </c>
    </row>
    <row r="11" spans="1:6" ht="12.75">
      <c r="A11" s="72">
        <v>4</v>
      </c>
      <c r="B11" s="10" t="s">
        <v>81</v>
      </c>
      <c r="C11" s="85">
        <v>5024</v>
      </c>
      <c r="D11" s="6" t="s">
        <v>86</v>
      </c>
      <c r="E11" s="6" t="s">
        <v>87</v>
      </c>
      <c r="F11" s="71">
        <v>10560</v>
      </c>
    </row>
    <row r="12" spans="1:6" ht="12.75">
      <c r="A12" s="73">
        <v>5</v>
      </c>
      <c r="B12" s="74" t="s">
        <v>81</v>
      </c>
      <c r="C12" s="84">
        <v>5022</v>
      </c>
      <c r="D12" s="11" t="s">
        <v>88</v>
      </c>
      <c r="E12" s="11" t="s">
        <v>89</v>
      </c>
      <c r="F12" s="71">
        <v>4213.97</v>
      </c>
    </row>
    <row r="13" spans="1:6" ht="12.75">
      <c r="A13" s="75">
        <v>6</v>
      </c>
      <c r="B13" s="74" t="s">
        <v>81</v>
      </c>
      <c r="C13" s="85">
        <v>5033</v>
      </c>
      <c r="D13" s="11" t="s">
        <v>90</v>
      </c>
      <c r="E13" s="11" t="s">
        <v>91</v>
      </c>
      <c r="F13" s="71">
        <v>8820</v>
      </c>
    </row>
    <row r="14" spans="1:6" ht="12.75">
      <c r="A14" s="75">
        <f>A13+1</f>
        <v>7</v>
      </c>
      <c r="B14" s="74" t="s">
        <v>81</v>
      </c>
      <c r="C14" s="85">
        <v>5023</v>
      </c>
      <c r="D14" s="11" t="s">
        <v>92</v>
      </c>
      <c r="E14" s="11" t="s">
        <v>93</v>
      </c>
      <c r="F14" s="71">
        <v>337.2</v>
      </c>
    </row>
    <row r="15" spans="1:6" ht="12.75">
      <c r="A15" s="75">
        <f aca="true" t="shared" si="0" ref="A15:A46">A14+1</f>
        <v>8</v>
      </c>
      <c r="B15" s="74" t="s">
        <v>81</v>
      </c>
      <c r="C15" s="85">
        <v>5044</v>
      </c>
      <c r="D15" s="11" t="s">
        <v>94</v>
      </c>
      <c r="E15" s="11" t="s">
        <v>95</v>
      </c>
      <c r="F15" s="71">
        <v>1630.38</v>
      </c>
    </row>
    <row r="16" spans="1:6" ht="12.75">
      <c r="A16" s="75">
        <f t="shared" si="0"/>
        <v>9</v>
      </c>
      <c r="B16" s="74" t="s">
        <v>81</v>
      </c>
      <c r="C16" s="85">
        <v>5046</v>
      </c>
      <c r="D16" s="11" t="s">
        <v>96</v>
      </c>
      <c r="E16" s="11" t="s">
        <v>95</v>
      </c>
      <c r="F16" s="71">
        <v>7846.51</v>
      </c>
    </row>
    <row r="17" spans="1:6" ht="12.75">
      <c r="A17" s="75">
        <f t="shared" si="0"/>
        <v>10</v>
      </c>
      <c r="B17" s="74" t="s">
        <v>81</v>
      </c>
      <c r="C17" s="85">
        <v>5045</v>
      </c>
      <c r="D17" s="11" t="s">
        <v>94</v>
      </c>
      <c r="E17" s="11" t="s">
        <v>95</v>
      </c>
      <c r="F17" s="71">
        <v>3753.54</v>
      </c>
    </row>
    <row r="18" spans="1:6" ht="12.75">
      <c r="A18" s="75">
        <f t="shared" si="0"/>
        <v>11</v>
      </c>
      <c r="B18" s="74" t="s">
        <v>97</v>
      </c>
      <c r="C18" s="85">
        <v>5054</v>
      </c>
      <c r="D18" s="11" t="s">
        <v>98</v>
      </c>
      <c r="E18" s="11" t="s">
        <v>99</v>
      </c>
      <c r="F18" s="71">
        <v>7229.38</v>
      </c>
    </row>
    <row r="19" spans="1:6" ht="12.75">
      <c r="A19" s="75">
        <f t="shared" si="0"/>
        <v>12</v>
      </c>
      <c r="B19" s="74" t="s">
        <v>97</v>
      </c>
      <c r="C19" s="85">
        <v>5056</v>
      </c>
      <c r="D19" s="11" t="s">
        <v>100</v>
      </c>
      <c r="E19" s="11" t="s">
        <v>101</v>
      </c>
      <c r="F19" s="71">
        <v>8508.32</v>
      </c>
    </row>
    <row r="20" spans="1:6" ht="12.75">
      <c r="A20" s="75">
        <f t="shared" si="0"/>
        <v>13</v>
      </c>
      <c r="B20" s="74" t="s">
        <v>97</v>
      </c>
      <c r="C20" s="85">
        <v>5053</v>
      </c>
      <c r="D20" s="11" t="s">
        <v>102</v>
      </c>
      <c r="E20" s="11" t="s">
        <v>103</v>
      </c>
      <c r="F20" s="71">
        <v>14.4</v>
      </c>
    </row>
    <row r="21" spans="1:6" ht="12.75">
      <c r="A21" s="75">
        <f t="shared" si="0"/>
        <v>14</v>
      </c>
      <c r="B21" s="74" t="s">
        <v>97</v>
      </c>
      <c r="C21" s="85">
        <v>5051</v>
      </c>
      <c r="D21" s="11" t="s">
        <v>79</v>
      </c>
      <c r="E21" s="11" t="s">
        <v>104</v>
      </c>
      <c r="F21" s="71">
        <v>365</v>
      </c>
    </row>
    <row r="22" spans="1:6" ht="12.75">
      <c r="A22" s="75">
        <f t="shared" si="0"/>
        <v>15</v>
      </c>
      <c r="B22" s="74" t="s">
        <v>97</v>
      </c>
      <c r="C22" s="85">
        <v>5049</v>
      </c>
      <c r="D22" s="11" t="s">
        <v>105</v>
      </c>
      <c r="E22" s="11" t="s">
        <v>106</v>
      </c>
      <c r="F22" s="71">
        <v>113.36</v>
      </c>
    </row>
    <row r="23" spans="1:6" ht="12.75">
      <c r="A23" s="75">
        <f t="shared" si="0"/>
        <v>16</v>
      </c>
      <c r="B23" s="74" t="s">
        <v>97</v>
      </c>
      <c r="C23" s="85">
        <v>5050</v>
      </c>
      <c r="D23" s="11" t="s">
        <v>79</v>
      </c>
      <c r="E23" s="11" t="s">
        <v>104</v>
      </c>
      <c r="F23" s="71">
        <v>6387.5</v>
      </c>
    </row>
    <row r="24" spans="1:6" ht="12.75">
      <c r="A24" s="75">
        <f t="shared" si="0"/>
        <v>17</v>
      </c>
      <c r="B24" s="74" t="s">
        <v>97</v>
      </c>
      <c r="C24" s="85">
        <v>5052</v>
      </c>
      <c r="D24" s="11" t="s">
        <v>105</v>
      </c>
      <c r="E24" s="11" t="s">
        <v>106</v>
      </c>
      <c r="F24" s="71">
        <v>75.01</v>
      </c>
    </row>
    <row r="25" spans="1:6" ht="12.75">
      <c r="A25" s="75">
        <f t="shared" si="0"/>
        <v>18</v>
      </c>
      <c r="B25" s="74" t="s">
        <v>107</v>
      </c>
      <c r="C25" s="85">
        <v>5084</v>
      </c>
      <c r="D25" s="11" t="s">
        <v>108</v>
      </c>
      <c r="E25" s="11" t="s">
        <v>109</v>
      </c>
      <c r="F25" s="71">
        <v>2960.65</v>
      </c>
    </row>
    <row r="26" spans="1:6" ht="12.75">
      <c r="A26" s="75">
        <f t="shared" si="0"/>
        <v>19</v>
      </c>
      <c r="B26" s="74" t="s">
        <v>107</v>
      </c>
      <c r="C26" s="85">
        <v>5086</v>
      </c>
      <c r="D26" s="11" t="s">
        <v>108</v>
      </c>
      <c r="E26" s="11" t="s">
        <v>109</v>
      </c>
      <c r="F26" s="71">
        <v>2960.65</v>
      </c>
    </row>
    <row r="27" spans="1:6" ht="12.75">
      <c r="A27" s="75">
        <f t="shared" si="0"/>
        <v>20</v>
      </c>
      <c r="B27" s="74" t="s">
        <v>107</v>
      </c>
      <c r="C27" s="85">
        <v>5120</v>
      </c>
      <c r="D27" s="11" t="s">
        <v>110</v>
      </c>
      <c r="E27" s="11" t="s">
        <v>111</v>
      </c>
      <c r="F27" s="71">
        <v>10077.6</v>
      </c>
    </row>
    <row r="28" spans="1:6" ht="12.75">
      <c r="A28" s="75">
        <f t="shared" si="0"/>
        <v>21</v>
      </c>
      <c r="B28" s="74" t="s">
        <v>107</v>
      </c>
      <c r="C28" s="84">
        <v>5087</v>
      </c>
      <c r="D28" s="11" t="s">
        <v>108</v>
      </c>
      <c r="E28" s="11" t="s">
        <v>109</v>
      </c>
      <c r="F28" s="71">
        <v>413.5</v>
      </c>
    </row>
    <row r="29" spans="1:6" ht="12.75">
      <c r="A29" s="75">
        <f t="shared" si="0"/>
        <v>22</v>
      </c>
      <c r="B29" s="74" t="s">
        <v>107</v>
      </c>
      <c r="C29" s="85">
        <v>5085</v>
      </c>
      <c r="D29" s="11" t="s">
        <v>108</v>
      </c>
      <c r="E29" s="11" t="s">
        <v>109</v>
      </c>
      <c r="F29" s="71">
        <v>413.5</v>
      </c>
    </row>
    <row r="30" spans="1:6" ht="12.75">
      <c r="A30" s="75">
        <f t="shared" si="0"/>
        <v>23</v>
      </c>
      <c r="B30" s="10" t="s">
        <v>107</v>
      </c>
      <c r="C30" s="85">
        <v>5116</v>
      </c>
      <c r="D30" s="6" t="s">
        <v>98</v>
      </c>
      <c r="E30" s="6" t="s">
        <v>112</v>
      </c>
      <c r="F30" s="71">
        <v>490.4</v>
      </c>
    </row>
    <row r="31" spans="1:6" ht="12.75">
      <c r="A31" s="75">
        <f t="shared" si="0"/>
        <v>24</v>
      </c>
      <c r="B31" s="74" t="s">
        <v>107</v>
      </c>
      <c r="C31" s="84">
        <v>5117</v>
      </c>
      <c r="D31" s="11" t="s">
        <v>84</v>
      </c>
      <c r="E31" s="11" t="s">
        <v>113</v>
      </c>
      <c r="F31" s="71">
        <v>270.54</v>
      </c>
    </row>
    <row r="32" spans="1:6" ht="12.75">
      <c r="A32" s="75">
        <f t="shared" si="0"/>
        <v>25</v>
      </c>
      <c r="B32" s="74" t="s">
        <v>114</v>
      </c>
      <c r="C32" s="84">
        <v>5131</v>
      </c>
      <c r="D32" s="11" t="s">
        <v>115</v>
      </c>
      <c r="E32" s="11" t="s">
        <v>116</v>
      </c>
      <c r="F32" s="76">
        <v>9467.86</v>
      </c>
    </row>
    <row r="33" spans="1:6" ht="12.75">
      <c r="A33" s="75">
        <f t="shared" si="0"/>
        <v>26</v>
      </c>
      <c r="B33" s="74" t="s">
        <v>114</v>
      </c>
      <c r="C33" s="84">
        <v>5137</v>
      </c>
      <c r="D33" s="11" t="s">
        <v>117</v>
      </c>
      <c r="E33" s="11" t="s">
        <v>118</v>
      </c>
      <c r="F33" s="71">
        <v>3827</v>
      </c>
    </row>
    <row r="34" spans="1:6" ht="12.75">
      <c r="A34" s="75">
        <f t="shared" si="0"/>
        <v>27</v>
      </c>
      <c r="B34" s="74" t="s">
        <v>119</v>
      </c>
      <c r="C34" s="84">
        <v>5190</v>
      </c>
      <c r="D34" s="11" t="s">
        <v>105</v>
      </c>
      <c r="E34" s="11" t="s">
        <v>106</v>
      </c>
      <c r="F34" s="71">
        <v>117.87</v>
      </c>
    </row>
    <row r="35" spans="1:6" ht="12.75">
      <c r="A35" s="75">
        <f t="shared" si="0"/>
        <v>28</v>
      </c>
      <c r="B35" s="74" t="s">
        <v>119</v>
      </c>
      <c r="C35" s="85">
        <v>5189</v>
      </c>
      <c r="D35" s="11" t="s">
        <v>79</v>
      </c>
      <c r="E35" s="11" t="s">
        <v>106</v>
      </c>
      <c r="F35" s="71">
        <v>36.5</v>
      </c>
    </row>
    <row r="36" spans="1:6" ht="12.75">
      <c r="A36" s="75">
        <f t="shared" si="0"/>
        <v>29</v>
      </c>
      <c r="B36" s="74" t="s">
        <v>119</v>
      </c>
      <c r="C36" s="85">
        <v>5198</v>
      </c>
      <c r="D36" s="11" t="s">
        <v>79</v>
      </c>
      <c r="E36" s="11" t="s">
        <v>106</v>
      </c>
      <c r="F36" s="71">
        <v>36.5</v>
      </c>
    </row>
    <row r="37" spans="1:6" ht="12.75">
      <c r="A37" s="75">
        <f t="shared" si="0"/>
        <v>30</v>
      </c>
      <c r="B37" s="74" t="s">
        <v>119</v>
      </c>
      <c r="C37" s="85">
        <v>5188</v>
      </c>
      <c r="D37" s="11" t="s">
        <v>120</v>
      </c>
      <c r="E37" s="11" t="s">
        <v>129</v>
      </c>
      <c r="F37" s="71">
        <v>428.8</v>
      </c>
    </row>
    <row r="38" spans="1:6" ht="12.75">
      <c r="A38" s="75">
        <f t="shared" si="0"/>
        <v>31</v>
      </c>
      <c r="B38" s="74" t="s">
        <v>119</v>
      </c>
      <c r="C38" s="84">
        <v>5197</v>
      </c>
      <c r="D38" s="11" t="s">
        <v>79</v>
      </c>
      <c r="E38" s="11" t="s">
        <v>106</v>
      </c>
      <c r="F38" s="71">
        <v>73</v>
      </c>
    </row>
    <row r="39" spans="1:6" ht="12.75">
      <c r="A39" s="75">
        <f t="shared" si="0"/>
        <v>32</v>
      </c>
      <c r="B39" s="74" t="s">
        <v>119</v>
      </c>
      <c r="C39" s="85">
        <v>5195</v>
      </c>
      <c r="D39" s="11" t="s">
        <v>105</v>
      </c>
      <c r="E39" s="11" t="s">
        <v>106</v>
      </c>
      <c r="F39" s="71">
        <v>71.06</v>
      </c>
    </row>
    <row r="40" spans="1:6" ht="12.75">
      <c r="A40" s="75">
        <f t="shared" si="0"/>
        <v>33</v>
      </c>
      <c r="B40" s="10" t="s">
        <v>119</v>
      </c>
      <c r="C40" s="85">
        <v>5196</v>
      </c>
      <c r="D40" s="6" t="s">
        <v>79</v>
      </c>
      <c r="E40" s="6" t="s">
        <v>104</v>
      </c>
      <c r="F40" s="71">
        <v>2883.5</v>
      </c>
    </row>
    <row r="41" spans="1:6" ht="12.75">
      <c r="A41" s="75">
        <f t="shared" si="0"/>
        <v>34</v>
      </c>
      <c r="B41" s="10" t="s">
        <v>119</v>
      </c>
      <c r="C41" s="85">
        <v>5203</v>
      </c>
      <c r="D41" s="6" t="s">
        <v>121</v>
      </c>
      <c r="E41" s="6" t="s">
        <v>122</v>
      </c>
      <c r="F41" s="71">
        <v>24.43</v>
      </c>
    </row>
    <row r="42" spans="1:6" ht="12.75">
      <c r="A42" s="75">
        <f t="shared" si="0"/>
        <v>35</v>
      </c>
      <c r="B42" s="10" t="s">
        <v>119</v>
      </c>
      <c r="C42" s="85">
        <v>5205</v>
      </c>
      <c r="D42" s="6" t="s">
        <v>123</v>
      </c>
      <c r="E42" s="6" t="s">
        <v>122</v>
      </c>
      <c r="F42" s="71">
        <v>348.19</v>
      </c>
    </row>
    <row r="43" spans="1:6" ht="12.75">
      <c r="A43" s="75">
        <f t="shared" si="0"/>
        <v>36</v>
      </c>
      <c r="B43" s="10" t="s">
        <v>119</v>
      </c>
      <c r="C43" s="85">
        <v>5204</v>
      </c>
      <c r="D43" s="6" t="s">
        <v>123</v>
      </c>
      <c r="E43" s="6" t="s">
        <v>122</v>
      </c>
      <c r="F43" s="71">
        <v>189.57</v>
      </c>
    </row>
    <row r="44" spans="1:6" ht="12.75">
      <c r="A44" s="75">
        <f t="shared" si="0"/>
        <v>37</v>
      </c>
      <c r="B44" s="10" t="s">
        <v>119</v>
      </c>
      <c r="C44" s="85">
        <v>5194</v>
      </c>
      <c r="D44" s="6" t="s">
        <v>102</v>
      </c>
      <c r="E44" s="6" t="s">
        <v>124</v>
      </c>
      <c r="F44" s="71">
        <v>28.8</v>
      </c>
    </row>
    <row r="45" spans="1:6" ht="12.75">
      <c r="A45" s="75">
        <f t="shared" si="0"/>
        <v>38</v>
      </c>
      <c r="B45" s="74" t="s">
        <v>119</v>
      </c>
      <c r="C45" s="84">
        <v>5202</v>
      </c>
      <c r="D45" s="11" t="s">
        <v>123</v>
      </c>
      <c r="E45" s="11" t="s">
        <v>125</v>
      </c>
      <c r="F45" s="71">
        <v>97.49</v>
      </c>
    </row>
    <row r="46" spans="1:6" ht="13.5" thickBot="1">
      <c r="A46" s="75">
        <f t="shared" si="0"/>
        <v>39</v>
      </c>
      <c r="B46" s="74" t="s">
        <v>119</v>
      </c>
      <c r="C46" s="84">
        <v>5199</v>
      </c>
      <c r="D46" s="11" t="s">
        <v>126</v>
      </c>
      <c r="E46" s="11" t="s">
        <v>127</v>
      </c>
      <c r="F46" s="76">
        <v>5746</v>
      </c>
    </row>
    <row r="47" spans="1:6" ht="13.5" thickBot="1">
      <c r="A47" s="77"/>
      <c r="B47" s="78"/>
      <c r="C47" s="86"/>
      <c r="D47" s="78"/>
      <c r="E47" s="79" t="s">
        <v>128</v>
      </c>
      <c r="F47" s="80">
        <f>SUM(F8:F46)</f>
        <v>131065.40999999999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PageLayoutView="0" workbookViewId="0" topLeftCell="A1">
      <selection activeCell="H20" sqref="H20"/>
    </sheetView>
  </sheetViews>
  <sheetFormatPr defaultColWidth="10.421875" defaultRowHeight="12.75"/>
  <cols>
    <col min="1" max="1" width="4.28125" style="12" customWidth="1"/>
    <col min="2" max="2" width="9.7109375" style="12" customWidth="1"/>
    <col min="3" max="3" width="12.7109375" style="12" customWidth="1"/>
    <col min="4" max="4" width="22.28125" style="12" customWidth="1"/>
    <col min="5" max="5" width="30.140625" style="102" customWidth="1"/>
    <col min="6" max="6" width="11.7109375" style="12" customWidth="1"/>
    <col min="7" max="16384" width="10.421875" style="12" customWidth="1"/>
  </cols>
  <sheetData>
    <row r="1" spans="1:6" ht="12.75">
      <c r="A1" s="13"/>
      <c r="B1" s="13"/>
      <c r="C1" s="13"/>
      <c r="D1" s="13"/>
      <c r="E1" s="57"/>
      <c r="F1" s="13"/>
    </row>
    <row r="2" spans="1:6" ht="12.75">
      <c r="A2" s="13"/>
      <c r="B2" s="13"/>
      <c r="C2" s="13"/>
      <c r="D2" s="13"/>
      <c r="E2" s="57"/>
      <c r="F2" s="13"/>
    </row>
    <row r="3" spans="1:6" ht="12.75">
      <c r="A3" s="14" t="s">
        <v>15</v>
      </c>
      <c r="B3" s="13"/>
      <c r="C3" s="15"/>
      <c r="D3" s="15"/>
      <c r="E3" s="57"/>
      <c r="F3" s="13"/>
    </row>
    <row r="4" spans="2:6" ht="12.75">
      <c r="B4" s="13"/>
      <c r="C4" s="13"/>
      <c r="D4" s="13"/>
      <c r="E4" s="57"/>
      <c r="F4" s="13"/>
    </row>
    <row r="5" spans="2:6" ht="12.75">
      <c r="B5" s="13"/>
      <c r="C5" s="13"/>
      <c r="D5" s="13"/>
      <c r="E5" s="57"/>
      <c r="F5" s="13"/>
    </row>
    <row r="6" spans="2:6" ht="12.75">
      <c r="B6" s="13"/>
      <c r="C6" s="13"/>
      <c r="D6" s="13"/>
      <c r="E6" s="57"/>
      <c r="F6" s="13"/>
    </row>
    <row r="7" spans="1:6" ht="12.75">
      <c r="A7" s="14" t="s">
        <v>16</v>
      </c>
      <c r="B7" s="15"/>
      <c r="C7" s="13"/>
      <c r="D7" s="15"/>
      <c r="E7" s="58"/>
      <c r="F7" s="13"/>
    </row>
    <row r="8" spans="1:6" ht="12.75">
      <c r="A8" s="14" t="s">
        <v>17</v>
      </c>
      <c r="B8" s="15"/>
      <c r="C8" s="13"/>
      <c r="D8" s="15"/>
      <c r="E8" s="57"/>
      <c r="F8" s="15"/>
    </row>
    <row r="9" spans="1:6" ht="12.75">
      <c r="A9" s="13"/>
      <c r="B9" s="15"/>
      <c r="C9" s="13"/>
      <c r="D9" s="13"/>
      <c r="E9" s="57"/>
      <c r="F9" s="13"/>
    </row>
    <row r="10" spans="1:6" ht="12.75">
      <c r="A10" s="13"/>
      <c r="B10" s="16"/>
      <c r="C10" s="46" t="s">
        <v>65</v>
      </c>
      <c r="D10" s="1" t="s">
        <v>66</v>
      </c>
      <c r="E10" s="57"/>
      <c r="F10" s="13"/>
    </row>
    <row r="11" spans="1:6" ht="12.75">
      <c r="A11" s="13"/>
      <c r="B11" s="13"/>
      <c r="C11" s="13"/>
      <c r="D11" s="13"/>
      <c r="E11" s="57"/>
      <c r="F11" s="13"/>
    </row>
    <row r="12" spans="1:6" ht="52.5">
      <c r="A12" s="48" t="s">
        <v>9</v>
      </c>
      <c r="B12" s="47" t="s">
        <v>10</v>
      </c>
      <c r="C12" s="48" t="s">
        <v>11</v>
      </c>
      <c r="D12" s="87" t="s">
        <v>18</v>
      </c>
      <c r="E12" s="100" t="s">
        <v>19</v>
      </c>
      <c r="F12" s="49" t="s">
        <v>20</v>
      </c>
    </row>
    <row r="13" spans="1:6" ht="13.5">
      <c r="A13" s="88">
        <v>1</v>
      </c>
      <c r="B13" s="89">
        <v>42506</v>
      </c>
      <c r="C13" s="90">
        <v>5009</v>
      </c>
      <c r="D13" s="52" t="s">
        <v>130</v>
      </c>
      <c r="E13" s="60" t="s">
        <v>131</v>
      </c>
      <c r="F13" s="91">
        <v>150</v>
      </c>
    </row>
    <row r="14" spans="1:6" ht="13.5">
      <c r="A14" s="88">
        <v>2</v>
      </c>
      <c r="B14" s="89">
        <v>42506</v>
      </c>
      <c r="C14" s="90">
        <v>5034</v>
      </c>
      <c r="D14" s="92" t="s">
        <v>67</v>
      </c>
      <c r="E14" s="60" t="s">
        <v>132</v>
      </c>
      <c r="F14" s="91">
        <v>650</v>
      </c>
    </row>
    <row r="15" spans="1:6" ht="13.5">
      <c r="A15" s="88">
        <v>3</v>
      </c>
      <c r="B15" s="89">
        <v>42506</v>
      </c>
      <c r="C15" s="90">
        <v>5036</v>
      </c>
      <c r="D15" s="92" t="s">
        <v>67</v>
      </c>
      <c r="E15" s="60" t="s">
        <v>133</v>
      </c>
      <c r="F15" s="91">
        <v>662</v>
      </c>
    </row>
    <row r="16" spans="1:6" ht="26.25">
      <c r="A16" s="88">
        <v>4</v>
      </c>
      <c r="B16" s="89">
        <v>42506</v>
      </c>
      <c r="C16" s="93">
        <v>5038</v>
      </c>
      <c r="D16" s="92" t="s">
        <v>69</v>
      </c>
      <c r="E16" s="60" t="s">
        <v>134</v>
      </c>
      <c r="F16" s="91">
        <v>5950</v>
      </c>
    </row>
    <row r="17" spans="1:256" ht="13.5">
      <c r="A17" s="88">
        <v>5</v>
      </c>
      <c r="B17" s="89">
        <v>42506</v>
      </c>
      <c r="C17" s="90">
        <v>5026</v>
      </c>
      <c r="D17" s="92" t="s">
        <v>67</v>
      </c>
      <c r="E17" s="60" t="s">
        <v>135</v>
      </c>
      <c r="F17" s="91">
        <v>4150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88">
        <v>6</v>
      </c>
      <c r="B18" s="89">
        <v>42506</v>
      </c>
      <c r="C18" s="90">
        <v>4996</v>
      </c>
      <c r="D18" s="52" t="s">
        <v>130</v>
      </c>
      <c r="E18" s="60" t="s">
        <v>136</v>
      </c>
      <c r="F18" s="91">
        <v>100</v>
      </c>
    </row>
    <row r="19" spans="1:6" ht="26.25">
      <c r="A19" s="88">
        <v>7</v>
      </c>
      <c r="B19" s="89">
        <v>42506</v>
      </c>
      <c r="C19" s="90">
        <v>4995</v>
      </c>
      <c r="D19" s="52" t="s">
        <v>130</v>
      </c>
      <c r="E19" s="60" t="s">
        <v>137</v>
      </c>
      <c r="F19" s="91">
        <v>70</v>
      </c>
    </row>
    <row r="20" spans="1:6" ht="26.25">
      <c r="A20" s="88">
        <v>8</v>
      </c>
      <c r="B20" s="89">
        <v>42506</v>
      </c>
      <c r="C20" s="90">
        <v>4994</v>
      </c>
      <c r="D20" s="52" t="s">
        <v>130</v>
      </c>
      <c r="E20" s="60" t="s">
        <v>138</v>
      </c>
      <c r="F20" s="91">
        <v>300</v>
      </c>
    </row>
    <row r="21" spans="1:6" ht="26.25">
      <c r="A21" s="88">
        <v>9</v>
      </c>
      <c r="B21" s="89">
        <v>42506</v>
      </c>
      <c r="C21" s="50">
        <v>4993</v>
      </c>
      <c r="D21" s="52" t="s">
        <v>130</v>
      </c>
      <c r="E21" s="60" t="s">
        <v>139</v>
      </c>
      <c r="F21" s="94">
        <v>100</v>
      </c>
    </row>
    <row r="22" spans="1:6" ht="26.25">
      <c r="A22" s="88">
        <v>10</v>
      </c>
      <c r="B22" s="89">
        <v>42506</v>
      </c>
      <c r="C22" s="50">
        <v>5020</v>
      </c>
      <c r="D22" s="92" t="s">
        <v>69</v>
      </c>
      <c r="E22" s="60" t="s">
        <v>140</v>
      </c>
      <c r="F22" s="94">
        <v>115.6</v>
      </c>
    </row>
    <row r="23" spans="1:6" ht="26.25">
      <c r="A23" s="88">
        <v>11</v>
      </c>
      <c r="B23" s="89">
        <v>42506</v>
      </c>
      <c r="C23" s="50">
        <v>5043</v>
      </c>
      <c r="D23" s="92" t="s">
        <v>67</v>
      </c>
      <c r="E23" s="60" t="s">
        <v>141</v>
      </c>
      <c r="F23" s="94">
        <v>300</v>
      </c>
    </row>
    <row r="24" spans="1:6" ht="26.25">
      <c r="A24" s="88">
        <v>12</v>
      </c>
      <c r="B24" s="89">
        <v>42506</v>
      </c>
      <c r="C24" s="50">
        <v>5031</v>
      </c>
      <c r="D24" s="92" t="s">
        <v>69</v>
      </c>
      <c r="E24" s="60" t="s">
        <v>142</v>
      </c>
      <c r="F24" s="94">
        <v>500</v>
      </c>
    </row>
    <row r="25" spans="1:6" ht="26.25">
      <c r="A25" s="88">
        <v>13</v>
      </c>
      <c r="B25" s="89">
        <v>42506</v>
      </c>
      <c r="C25" s="50">
        <v>5030</v>
      </c>
      <c r="D25" s="52" t="s">
        <v>69</v>
      </c>
      <c r="E25" s="60" t="s">
        <v>142</v>
      </c>
      <c r="F25" s="94">
        <v>500</v>
      </c>
    </row>
    <row r="26" spans="1:6" ht="13.5">
      <c r="A26" s="88">
        <v>14</v>
      </c>
      <c r="B26" s="89">
        <v>42506</v>
      </c>
      <c r="C26" s="50">
        <v>5029</v>
      </c>
      <c r="D26" s="92" t="s">
        <v>67</v>
      </c>
      <c r="E26" s="60" t="s">
        <v>143</v>
      </c>
      <c r="F26" s="94">
        <v>2400</v>
      </c>
    </row>
    <row r="27" spans="1:6" ht="26.25">
      <c r="A27" s="88">
        <v>15</v>
      </c>
      <c r="B27" s="89">
        <v>42506</v>
      </c>
      <c r="C27" s="50">
        <v>5028</v>
      </c>
      <c r="D27" s="52" t="s">
        <v>69</v>
      </c>
      <c r="E27" s="60" t="s">
        <v>144</v>
      </c>
      <c r="F27" s="94">
        <v>1800</v>
      </c>
    </row>
    <row r="28" spans="1:6" ht="26.25">
      <c r="A28" s="88">
        <v>16</v>
      </c>
      <c r="B28" s="89">
        <v>42506</v>
      </c>
      <c r="C28" s="50">
        <v>5011</v>
      </c>
      <c r="D28" s="52" t="s">
        <v>130</v>
      </c>
      <c r="E28" s="60" t="s">
        <v>145</v>
      </c>
      <c r="F28" s="94">
        <v>50</v>
      </c>
    </row>
    <row r="29" spans="1:6" ht="26.25">
      <c r="A29" s="88">
        <v>17</v>
      </c>
      <c r="B29" s="89">
        <v>42506</v>
      </c>
      <c r="C29" s="50">
        <v>5010</v>
      </c>
      <c r="D29" s="52" t="s">
        <v>130</v>
      </c>
      <c r="E29" s="60" t="s">
        <v>146</v>
      </c>
      <c r="F29" s="94">
        <v>360</v>
      </c>
    </row>
    <row r="30" spans="1:6" ht="13.5">
      <c r="A30" s="88">
        <v>18</v>
      </c>
      <c r="B30" s="89">
        <v>42506</v>
      </c>
      <c r="C30" s="50">
        <v>5008</v>
      </c>
      <c r="D30" s="52" t="s">
        <v>130</v>
      </c>
      <c r="E30" s="60" t="s">
        <v>147</v>
      </c>
      <c r="F30" s="94">
        <v>30</v>
      </c>
    </row>
    <row r="31" spans="1:6" ht="13.5">
      <c r="A31" s="88">
        <v>19</v>
      </c>
      <c r="B31" s="89">
        <v>42506</v>
      </c>
      <c r="C31" s="50">
        <v>5006</v>
      </c>
      <c r="D31" s="52" t="s">
        <v>130</v>
      </c>
      <c r="E31" s="60" t="s">
        <v>148</v>
      </c>
      <c r="F31" s="94">
        <v>10</v>
      </c>
    </row>
    <row r="32" spans="1:6" ht="13.5">
      <c r="A32" s="88">
        <v>20</v>
      </c>
      <c r="B32" s="89">
        <v>42506</v>
      </c>
      <c r="C32" s="50">
        <v>5004</v>
      </c>
      <c r="D32" s="52" t="s">
        <v>130</v>
      </c>
      <c r="E32" s="60" t="s">
        <v>149</v>
      </c>
      <c r="F32" s="94">
        <v>10</v>
      </c>
    </row>
    <row r="33" spans="1:6" ht="13.5">
      <c r="A33" s="88">
        <v>21</v>
      </c>
      <c r="B33" s="89">
        <v>42506</v>
      </c>
      <c r="C33" s="50">
        <v>5003</v>
      </c>
      <c r="D33" s="52" t="s">
        <v>130</v>
      </c>
      <c r="E33" s="60" t="s">
        <v>150</v>
      </c>
      <c r="F33" s="94">
        <v>10</v>
      </c>
    </row>
    <row r="34" spans="1:6" ht="13.5">
      <c r="A34" s="88">
        <v>22</v>
      </c>
      <c r="B34" s="89">
        <v>42506</v>
      </c>
      <c r="C34" s="50">
        <v>5002</v>
      </c>
      <c r="D34" s="52" t="s">
        <v>130</v>
      </c>
      <c r="E34" s="60" t="s">
        <v>151</v>
      </c>
      <c r="F34" s="94">
        <v>10</v>
      </c>
    </row>
    <row r="35" spans="1:6" ht="13.5">
      <c r="A35" s="88">
        <v>23</v>
      </c>
      <c r="B35" s="89">
        <v>42506</v>
      </c>
      <c r="C35" s="50">
        <v>5001</v>
      </c>
      <c r="D35" s="52" t="s">
        <v>130</v>
      </c>
      <c r="E35" s="60" t="s">
        <v>152</v>
      </c>
      <c r="F35" s="94">
        <v>150</v>
      </c>
    </row>
    <row r="36" spans="1:6" ht="26.25">
      <c r="A36" s="88">
        <v>24</v>
      </c>
      <c r="B36" s="89">
        <v>42506</v>
      </c>
      <c r="C36" s="50">
        <v>5000</v>
      </c>
      <c r="D36" s="52" t="s">
        <v>130</v>
      </c>
      <c r="E36" s="60" t="s">
        <v>153</v>
      </c>
      <c r="F36" s="94">
        <v>300</v>
      </c>
    </row>
    <row r="37" spans="1:6" ht="26.25">
      <c r="A37" s="88">
        <v>25</v>
      </c>
      <c r="B37" s="89">
        <v>42506</v>
      </c>
      <c r="C37" s="50">
        <v>4999</v>
      </c>
      <c r="D37" s="52" t="s">
        <v>130</v>
      </c>
      <c r="E37" s="60" t="s">
        <v>154</v>
      </c>
      <c r="F37" s="94">
        <v>150</v>
      </c>
    </row>
    <row r="38" spans="1:6" ht="26.25">
      <c r="A38" s="88">
        <v>26</v>
      </c>
      <c r="B38" s="89">
        <v>42506</v>
      </c>
      <c r="C38" s="50">
        <v>4998</v>
      </c>
      <c r="D38" s="52" t="s">
        <v>130</v>
      </c>
      <c r="E38" s="60" t="s">
        <v>155</v>
      </c>
      <c r="F38" s="94">
        <v>200</v>
      </c>
    </row>
    <row r="39" spans="1:6" ht="13.5">
      <c r="A39" s="88">
        <v>27</v>
      </c>
      <c r="B39" s="89">
        <v>42506</v>
      </c>
      <c r="C39" s="50">
        <v>4997</v>
      </c>
      <c r="D39" s="52" t="s">
        <v>130</v>
      </c>
      <c r="E39" s="60" t="s">
        <v>156</v>
      </c>
      <c r="F39" s="94">
        <v>60</v>
      </c>
    </row>
    <row r="40" spans="1:6" ht="13.5">
      <c r="A40" s="88">
        <v>28</v>
      </c>
      <c r="B40" s="89">
        <v>42506</v>
      </c>
      <c r="C40" s="50">
        <v>5027</v>
      </c>
      <c r="D40" s="92" t="s">
        <v>67</v>
      </c>
      <c r="E40" s="60" t="s">
        <v>157</v>
      </c>
      <c r="F40" s="94">
        <v>10000</v>
      </c>
    </row>
    <row r="41" spans="1:6" ht="26.25">
      <c r="A41" s="88">
        <v>29</v>
      </c>
      <c r="B41" s="89">
        <v>42506</v>
      </c>
      <c r="C41" s="50">
        <v>5039</v>
      </c>
      <c r="D41" s="92" t="s">
        <v>69</v>
      </c>
      <c r="E41" s="60" t="s">
        <v>158</v>
      </c>
      <c r="F41" s="94">
        <v>4555.15</v>
      </c>
    </row>
    <row r="42" spans="1:6" ht="13.5">
      <c r="A42" s="88">
        <v>30</v>
      </c>
      <c r="B42" s="89">
        <v>42506</v>
      </c>
      <c r="C42" s="50">
        <v>5037</v>
      </c>
      <c r="D42" s="92" t="s">
        <v>69</v>
      </c>
      <c r="E42" s="60" t="s">
        <v>159</v>
      </c>
      <c r="F42" s="94">
        <v>100</v>
      </c>
    </row>
    <row r="43" spans="1:6" ht="26.25">
      <c r="A43" s="88">
        <v>31</v>
      </c>
      <c r="B43" s="89">
        <v>42506</v>
      </c>
      <c r="C43" s="50">
        <v>5035</v>
      </c>
      <c r="D43" s="92" t="s">
        <v>69</v>
      </c>
      <c r="E43" s="60" t="s">
        <v>160</v>
      </c>
      <c r="F43" s="94">
        <v>800</v>
      </c>
    </row>
    <row r="44" spans="1:6" ht="13.5">
      <c r="A44" s="88">
        <v>32</v>
      </c>
      <c r="B44" s="89">
        <v>42506</v>
      </c>
      <c r="C44" s="50">
        <v>5007</v>
      </c>
      <c r="D44" s="92" t="s">
        <v>130</v>
      </c>
      <c r="E44" s="60" t="s">
        <v>161</v>
      </c>
      <c r="F44" s="94">
        <v>10</v>
      </c>
    </row>
    <row r="45" spans="1:6" ht="26.25">
      <c r="A45" s="88">
        <v>33</v>
      </c>
      <c r="B45" s="89">
        <v>42506</v>
      </c>
      <c r="C45" s="50">
        <v>5005</v>
      </c>
      <c r="D45" s="92" t="s">
        <v>130</v>
      </c>
      <c r="E45" s="60" t="s">
        <v>162</v>
      </c>
      <c r="F45" s="94">
        <v>50</v>
      </c>
    </row>
    <row r="46" spans="1:6" ht="13.5">
      <c r="A46" s="88">
        <v>34</v>
      </c>
      <c r="B46" s="89">
        <v>42507</v>
      </c>
      <c r="C46" s="50">
        <v>5070</v>
      </c>
      <c r="D46" s="92" t="s">
        <v>69</v>
      </c>
      <c r="E46" s="60" t="s">
        <v>163</v>
      </c>
      <c r="F46" s="94">
        <v>210</v>
      </c>
    </row>
    <row r="47" spans="1:6" ht="13.5">
      <c r="A47" s="88">
        <v>35</v>
      </c>
      <c r="B47" s="89">
        <v>42507</v>
      </c>
      <c r="C47" s="50">
        <v>5073</v>
      </c>
      <c r="D47" s="92" t="s">
        <v>67</v>
      </c>
      <c r="E47" s="60" t="s">
        <v>164</v>
      </c>
      <c r="F47" s="94">
        <v>1550</v>
      </c>
    </row>
    <row r="48" spans="1:6" ht="13.5">
      <c r="A48" s="95">
        <v>36</v>
      </c>
      <c r="B48" s="89">
        <v>42507</v>
      </c>
      <c r="C48" s="50">
        <v>5075</v>
      </c>
      <c r="D48" s="92" t="s">
        <v>67</v>
      </c>
      <c r="E48" s="60" t="s">
        <v>165</v>
      </c>
      <c r="F48" s="94">
        <v>1550</v>
      </c>
    </row>
    <row r="49" spans="1:6" ht="13.5">
      <c r="A49" s="88">
        <v>37</v>
      </c>
      <c r="B49" s="89">
        <v>42507</v>
      </c>
      <c r="C49" s="50">
        <v>5077</v>
      </c>
      <c r="D49" s="92" t="s">
        <v>67</v>
      </c>
      <c r="E49" s="60" t="s">
        <v>166</v>
      </c>
      <c r="F49" s="94">
        <v>2480</v>
      </c>
    </row>
    <row r="50" spans="1:6" ht="26.25">
      <c r="A50" s="50">
        <v>38</v>
      </c>
      <c r="B50" s="89">
        <v>42507</v>
      </c>
      <c r="C50" s="50">
        <v>5079</v>
      </c>
      <c r="D50" s="92" t="s">
        <v>69</v>
      </c>
      <c r="E50" s="60" t="s">
        <v>167</v>
      </c>
      <c r="F50" s="94">
        <v>200</v>
      </c>
    </row>
    <row r="51" spans="1:6" ht="26.25">
      <c r="A51" s="50">
        <v>39</v>
      </c>
      <c r="B51" s="89">
        <v>42507</v>
      </c>
      <c r="C51" s="50">
        <v>5055</v>
      </c>
      <c r="D51" s="92" t="s">
        <v>69</v>
      </c>
      <c r="E51" s="60" t="s">
        <v>168</v>
      </c>
      <c r="F51" s="94">
        <v>2056</v>
      </c>
    </row>
    <row r="52" spans="1:6" ht="26.25">
      <c r="A52" s="50">
        <v>40</v>
      </c>
      <c r="B52" s="89">
        <v>42507</v>
      </c>
      <c r="C52" s="50">
        <v>5080</v>
      </c>
      <c r="D52" s="92" t="s">
        <v>69</v>
      </c>
      <c r="E52" s="60" t="s">
        <v>169</v>
      </c>
      <c r="F52" s="94">
        <v>20</v>
      </c>
    </row>
    <row r="53" spans="1:6" ht="26.25">
      <c r="A53" s="50">
        <v>41</v>
      </c>
      <c r="B53" s="89">
        <v>42507</v>
      </c>
      <c r="C53" s="50">
        <v>5061</v>
      </c>
      <c r="D53" s="92" t="s">
        <v>69</v>
      </c>
      <c r="E53" s="60" t="s">
        <v>170</v>
      </c>
      <c r="F53" s="94">
        <v>5000</v>
      </c>
    </row>
    <row r="54" spans="1:6" ht="26.25">
      <c r="A54" s="88">
        <v>42</v>
      </c>
      <c r="B54" s="89">
        <v>42507</v>
      </c>
      <c r="C54" s="50">
        <v>5060</v>
      </c>
      <c r="D54" s="92" t="s">
        <v>69</v>
      </c>
      <c r="E54" s="60" t="s">
        <v>171</v>
      </c>
      <c r="F54" s="94">
        <v>200</v>
      </c>
    </row>
    <row r="55" spans="1:6" ht="13.5">
      <c r="A55" s="88">
        <v>43</v>
      </c>
      <c r="B55" s="89">
        <v>42507</v>
      </c>
      <c r="C55" s="50">
        <v>5059</v>
      </c>
      <c r="D55" s="92" t="s">
        <v>69</v>
      </c>
      <c r="E55" s="60" t="s">
        <v>172</v>
      </c>
      <c r="F55" s="94">
        <v>471</v>
      </c>
    </row>
    <row r="56" spans="1:6" ht="26.25">
      <c r="A56" s="88">
        <v>44</v>
      </c>
      <c r="B56" s="89">
        <v>42507</v>
      </c>
      <c r="C56" s="50">
        <v>5058</v>
      </c>
      <c r="D56" s="92" t="s">
        <v>69</v>
      </c>
      <c r="E56" s="60" t="s">
        <v>173</v>
      </c>
      <c r="F56" s="94">
        <v>840.78</v>
      </c>
    </row>
    <row r="57" spans="1:6" ht="26.25">
      <c r="A57" s="88">
        <v>45</v>
      </c>
      <c r="B57" s="89">
        <v>42507</v>
      </c>
      <c r="C57" s="50">
        <v>5057</v>
      </c>
      <c r="D57" s="92" t="s">
        <v>67</v>
      </c>
      <c r="E57" s="60" t="s">
        <v>174</v>
      </c>
      <c r="F57" s="94">
        <v>11000</v>
      </c>
    </row>
    <row r="58" spans="1:6" ht="26.25">
      <c r="A58" s="88">
        <v>46</v>
      </c>
      <c r="B58" s="89">
        <v>42507</v>
      </c>
      <c r="C58" s="50">
        <v>5042</v>
      </c>
      <c r="D58" s="92" t="s">
        <v>69</v>
      </c>
      <c r="E58" s="60" t="s">
        <v>175</v>
      </c>
      <c r="F58" s="94">
        <v>460</v>
      </c>
    </row>
    <row r="59" spans="1:6" ht="26.25">
      <c r="A59" s="88">
        <v>47</v>
      </c>
      <c r="B59" s="89">
        <v>42507</v>
      </c>
      <c r="C59" s="50">
        <v>5041</v>
      </c>
      <c r="D59" s="92" t="s">
        <v>69</v>
      </c>
      <c r="E59" s="60" t="s">
        <v>176</v>
      </c>
      <c r="F59" s="94">
        <v>971.8</v>
      </c>
    </row>
    <row r="60" spans="1:6" ht="13.5">
      <c r="A60" s="88">
        <v>48</v>
      </c>
      <c r="B60" s="89">
        <v>42507</v>
      </c>
      <c r="C60" s="50">
        <v>5072</v>
      </c>
      <c r="D60" s="92" t="s">
        <v>69</v>
      </c>
      <c r="E60" s="60" t="s">
        <v>177</v>
      </c>
      <c r="F60" s="94">
        <v>2400</v>
      </c>
    </row>
    <row r="61" spans="1:6" ht="13.5">
      <c r="A61" s="88">
        <v>49</v>
      </c>
      <c r="B61" s="89">
        <v>42507</v>
      </c>
      <c r="C61" s="50">
        <v>5071</v>
      </c>
      <c r="D61" s="92" t="s">
        <v>67</v>
      </c>
      <c r="E61" s="60" t="s">
        <v>178</v>
      </c>
      <c r="F61" s="94">
        <v>800</v>
      </c>
    </row>
    <row r="62" spans="1:6" ht="13.5">
      <c r="A62" s="88">
        <v>50</v>
      </c>
      <c r="B62" s="89">
        <v>42507</v>
      </c>
      <c r="C62" s="50">
        <v>5068</v>
      </c>
      <c r="D62" s="92" t="s">
        <v>67</v>
      </c>
      <c r="E62" s="60" t="s">
        <v>179</v>
      </c>
      <c r="F62" s="94">
        <v>0.3</v>
      </c>
    </row>
    <row r="63" spans="1:6" ht="13.5">
      <c r="A63" s="88">
        <v>51</v>
      </c>
      <c r="B63" s="89">
        <v>42507</v>
      </c>
      <c r="C63" s="50">
        <v>5065</v>
      </c>
      <c r="D63" s="92" t="s">
        <v>69</v>
      </c>
      <c r="E63" s="60" t="s">
        <v>180</v>
      </c>
      <c r="F63" s="94">
        <v>500</v>
      </c>
    </row>
    <row r="64" spans="1:6" ht="13.5">
      <c r="A64" s="88">
        <v>52</v>
      </c>
      <c r="B64" s="89">
        <v>42507</v>
      </c>
      <c r="C64" s="50">
        <v>5066</v>
      </c>
      <c r="D64" s="92" t="s">
        <v>67</v>
      </c>
      <c r="E64" s="60" t="s">
        <v>181</v>
      </c>
      <c r="F64" s="94">
        <v>1289</v>
      </c>
    </row>
    <row r="65" spans="1:6" ht="13.5">
      <c r="A65" s="88">
        <v>53</v>
      </c>
      <c r="B65" s="89">
        <v>42507</v>
      </c>
      <c r="C65" s="50">
        <v>5067</v>
      </c>
      <c r="D65" s="92" t="s">
        <v>69</v>
      </c>
      <c r="E65" s="60" t="s">
        <v>182</v>
      </c>
      <c r="F65" s="94">
        <v>1162.96</v>
      </c>
    </row>
    <row r="66" spans="1:6" ht="13.5">
      <c r="A66" s="88">
        <v>54</v>
      </c>
      <c r="B66" s="89">
        <v>42507</v>
      </c>
      <c r="C66" s="50">
        <v>5069</v>
      </c>
      <c r="D66" s="92" t="s">
        <v>69</v>
      </c>
      <c r="E66" s="60" t="s">
        <v>183</v>
      </c>
      <c r="F66" s="94">
        <v>850</v>
      </c>
    </row>
    <row r="67" spans="1:6" ht="26.25">
      <c r="A67" s="88">
        <v>55</v>
      </c>
      <c r="B67" s="89">
        <v>42507</v>
      </c>
      <c r="C67" s="50">
        <v>5064</v>
      </c>
      <c r="D67" s="92" t="s">
        <v>69</v>
      </c>
      <c r="E67" s="60" t="s">
        <v>184</v>
      </c>
      <c r="F67" s="94">
        <v>3148</v>
      </c>
    </row>
    <row r="68" spans="1:6" ht="26.25">
      <c r="A68" s="88">
        <v>56</v>
      </c>
      <c r="B68" s="89">
        <v>42507</v>
      </c>
      <c r="C68" s="50">
        <v>5062</v>
      </c>
      <c r="D68" s="92" t="s">
        <v>69</v>
      </c>
      <c r="E68" s="60" t="s">
        <v>185</v>
      </c>
      <c r="F68" s="94">
        <v>2000</v>
      </c>
    </row>
    <row r="69" spans="1:6" ht="26.25">
      <c r="A69" s="88">
        <v>57</v>
      </c>
      <c r="B69" s="89">
        <v>42507</v>
      </c>
      <c r="C69" s="50">
        <v>5078</v>
      </c>
      <c r="D69" s="92" t="s">
        <v>67</v>
      </c>
      <c r="E69" s="60" t="s">
        <v>186</v>
      </c>
      <c r="F69" s="94">
        <v>620</v>
      </c>
    </row>
    <row r="70" spans="1:6" ht="13.5">
      <c r="A70" s="88">
        <v>58</v>
      </c>
      <c r="B70" s="89">
        <v>42507</v>
      </c>
      <c r="C70" s="50">
        <v>5076</v>
      </c>
      <c r="D70" s="92" t="s">
        <v>67</v>
      </c>
      <c r="E70" s="60" t="s">
        <v>187</v>
      </c>
      <c r="F70" s="94">
        <v>650</v>
      </c>
    </row>
    <row r="71" spans="1:6" ht="13.5">
      <c r="A71" s="88">
        <v>59</v>
      </c>
      <c r="B71" s="89">
        <v>42507</v>
      </c>
      <c r="C71" s="50">
        <v>5074</v>
      </c>
      <c r="D71" s="92" t="s">
        <v>67</v>
      </c>
      <c r="E71" s="60" t="s">
        <v>188</v>
      </c>
      <c r="F71" s="94">
        <v>496</v>
      </c>
    </row>
    <row r="72" spans="1:6" ht="26.25">
      <c r="A72" s="88">
        <v>60</v>
      </c>
      <c r="B72" s="89">
        <v>42507</v>
      </c>
      <c r="C72" s="50">
        <v>5063</v>
      </c>
      <c r="D72" s="92" t="s">
        <v>69</v>
      </c>
      <c r="E72" s="60" t="s">
        <v>189</v>
      </c>
      <c r="F72" s="94">
        <v>1000</v>
      </c>
    </row>
    <row r="73" spans="1:6" ht="13.5">
      <c r="A73" s="88">
        <v>61</v>
      </c>
      <c r="B73" s="89">
        <v>42508</v>
      </c>
      <c r="C73" s="50">
        <v>5094</v>
      </c>
      <c r="D73" s="92" t="s">
        <v>69</v>
      </c>
      <c r="E73" s="60" t="s">
        <v>190</v>
      </c>
      <c r="F73" s="94">
        <v>500</v>
      </c>
    </row>
    <row r="74" spans="1:6" ht="13.5">
      <c r="A74" s="88">
        <v>62</v>
      </c>
      <c r="B74" s="89">
        <v>42508</v>
      </c>
      <c r="C74" s="50">
        <v>5093</v>
      </c>
      <c r="D74" s="92" t="s">
        <v>69</v>
      </c>
      <c r="E74" s="60" t="s">
        <v>191</v>
      </c>
      <c r="F74" s="94">
        <v>50</v>
      </c>
    </row>
    <row r="75" spans="1:6" ht="13.5">
      <c r="A75" s="88">
        <v>63</v>
      </c>
      <c r="B75" s="89">
        <v>42508</v>
      </c>
      <c r="C75" s="50">
        <v>5091</v>
      </c>
      <c r="D75" s="92" t="s">
        <v>67</v>
      </c>
      <c r="E75" s="60" t="s">
        <v>192</v>
      </c>
      <c r="F75" s="94">
        <v>14450</v>
      </c>
    </row>
    <row r="76" spans="1:6" ht="13.5">
      <c r="A76" s="88">
        <v>64</v>
      </c>
      <c r="B76" s="89">
        <v>42508</v>
      </c>
      <c r="C76" s="50">
        <v>5089</v>
      </c>
      <c r="D76" s="92" t="s">
        <v>67</v>
      </c>
      <c r="E76" s="60" t="s">
        <v>193</v>
      </c>
      <c r="F76" s="94">
        <v>12096.57</v>
      </c>
    </row>
    <row r="77" spans="1:6" ht="13.5">
      <c r="A77" s="88">
        <v>65</v>
      </c>
      <c r="B77" s="89">
        <v>42508</v>
      </c>
      <c r="C77" s="50">
        <v>5088</v>
      </c>
      <c r="D77" s="92" t="s">
        <v>67</v>
      </c>
      <c r="E77" s="60" t="s">
        <v>194</v>
      </c>
      <c r="F77" s="94">
        <v>10681.24</v>
      </c>
    </row>
    <row r="78" spans="1:6" ht="13.5">
      <c r="A78" s="88">
        <v>66</v>
      </c>
      <c r="B78" s="89">
        <v>42508</v>
      </c>
      <c r="C78" s="50">
        <v>5103</v>
      </c>
      <c r="D78" s="92" t="s">
        <v>67</v>
      </c>
      <c r="E78" s="60" t="s">
        <v>195</v>
      </c>
      <c r="F78" s="94">
        <v>1080</v>
      </c>
    </row>
    <row r="79" spans="1:6" ht="13.5">
      <c r="A79" s="88">
        <v>67</v>
      </c>
      <c r="B79" s="89">
        <v>42508</v>
      </c>
      <c r="C79" s="50">
        <v>5101</v>
      </c>
      <c r="D79" s="92" t="s">
        <v>67</v>
      </c>
      <c r="E79" s="60" t="s">
        <v>196</v>
      </c>
      <c r="F79" s="94">
        <v>4043</v>
      </c>
    </row>
    <row r="80" spans="1:6" ht="26.25">
      <c r="A80" s="88">
        <v>68</v>
      </c>
      <c r="B80" s="89">
        <v>42508</v>
      </c>
      <c r="C80" s="50">
        <v>5119</v>
      </c>
      <c r="D80" s="92" t="s">
        <v>67</v>
      </c>
      <c r="E80" s="60" t="s">
        <v>197</v>
      </c>
      <c r="F80" s="94">
        <v>1000</v>
      </c>
    </row>
    <row r="81" spans="1:6" ht="13.5">
      <c r="A81" s="88">
        <v>69</v>
      </c>
      <c r="B81" s="89">
        <v>42508</v>
      </c>
      <c r="C81" s="50">
        <v>5095</v>
      </c>
      <c r="D81" s="92" t="s">
        <v>69</v>
      </c>
      <c r="E81" s="60" t="s">
        <v>198</v>
      </c>
      <c r="F81" s="94">
        <v>270.87</v>
      </c>
    </row>
    <row r="82" spans="1:6" ht="13.5">
      <c r="A82" s="88">
        <v>70</v>
      </c>
      <c r="B82" s="89">
        <v>42508</v>
      </c>
      <c r="C82" s="50">
        <v>5097</v>
      </c>
      <c r="D82" s="92" t="s">
        <v>67</v>
      </c>
      <c r="E82" s="60" t="s">
        <v>199</v>
      </c>
      <c r="F82" s="94">
        <v>9716</v>
      </c>
    </row>
    <row r="83" spans="1:6" ht="13.5">
      <c r="A83" s="88">
        <v>71</v>
      </c>
      <c r="B83" s="89">
        <v>42508</v>
      </c>
      <c r="C83" s="50">
        <v>5098</v>
      </c>
      <c r="D83" s="92" t="s">
        <v>69</v>
      </c>
      <c r="E83" s="60" t="s">
        <v>200</v>
      </c>
      <c r="F83" s="94">
        <v>2100</v>
      </c>
    </row>
    <row r="84" spans="1:6" ht="13.5">
      <c r="A84" s="88">
        <v>72</v>
      </c>
      <c r="B84" s="89">
        <v>42508</v>
      </c>
      <c r="C84" s="50">
        <v>5099</v>
      </c>
      <c r="D84" s="92" t="s">
        <v>69</v>
      </c>
      <c r="E84" s="60" t="s">
        <v>201</v>
      </c>
      <c r="F84" s="94">
        <v>2500</v>
      </c>
    </row>
    <row r="85" spans="1:6" ht="13.5">
      <c r="A85" s="88">
        <v>73</v>
      </c>
      <c r="B85" s="89">
        <v>42508</v>
      </c>
      <c r="C85" s="50">
        <v>5100</v>
      </c>
      <c r="D85" s="52" t="s">
        <v>69</v>
      </c>
      <c r="E85" s="60" t="s">
        <v>202</v>
      </c>
      <c r="F85" s="94">
        <v>2500</v>
      </c>
    </row>
    <row r="86" spans="1:6" ht="13.5">
      <c r="A86" s="88">
        <v>74</v>
      </c>
      <c r="B86" s="89">
        <v>42508</v>
      </c>
      <c r="C86" s="50">
        <v>5102</v>
      </c>
      <c r="D86" s="92" t="s">
        <v>67</v>
      </c>
      <c r="E86" s="60" t="s">
        <v>203</v>
      </c>
      <c r="F86" s="94">
        <v>8626.3</v>
      </c>
    </row>
    <row r="87" spans="1:6" ht="13.5">
      <c r="A87" s="88">
        <v>75</v>
      </c>
      <c r="B87" s="89">
        <v>42508</v>
      </c>
      <c r="C87" s="50">
        <v>5104</v>
      </c>
      <c r="D87" s="92" t="s">
        <v>67</v>
      </c>
      <c r="E87" s="60" t="s">
        <v>204</v>
      </c>
      <c r="F87" s="94">
        <v>10050</v>
      </c>
    </row>
    <row r="88" spans="1:6" ht="13.5">
      <c r="A88" s="88">
        <v>76</v>
      </c>
      <c r="B88" s="89">
        <v>42508</v>
      </c>
      <c r="C88" s="50">
        <v>5090</v>
      </c>
      <c r="D88" s="92" t="s">
        <v>67</v>
      </c>
      <c r="E88" s="60" t="s">
        <v>205</v>
      </c>
      <c r="F88" s="94">
        <v>6192.73</v>
      </c>
    </row>
    <row r="89" spans="1:6" ht="13.5">
      <c r="A89" s="88">
        <v>77</v>
      </c>
      <c r="B89" s="89">
        <v>42508</v>
      </c>
      <c r="C89" s="50">
        <v>5092</v>
      </c>
      <c r="D89" s="52" t="s">
        <v>69</v>
      </c>
      <c r="E89" s="60" t="s">
        <v>206</v>
      </c>
      <c r="F89" s="94">
        <v>655.33</v>
      </c>
    </row>
    <row r="90" spans="1:6" ht="26.25">
      <c r="A90" s="88">
        <v>78</v>
      </c>
      <c r="B90" s="89">
        <v>42509</v>
      </c>
      <c r="C90" s="50">
        <v>5128</v>
      </c>
      <c r="D90" s="52" t="s">
        <v>69</v>
      </c>
      <c r="E90" s="60" t="s">
        <v>207</v>
      </c>
      <c r="F90" s="94">
        <v>6149</v>
      </c>
    </row>
    <row r="91" spans="1:6" ht="26.25">
      <c r="A91" s="88">
        <v>79</v>
      </c>
      <c r="B91" s="89">
        <v>42509</v>
      </c>
      <c r="C91" s="50">
        <v>5122</v>
      </c>
      <c r="D91" s="52" t="s">
        <v>69</v>
      </c>
      <c r="E91" s="60" t="s">
        <v>208</v>
      </c>
      <c r="F91" s="94">
        <v>1299</v>
      </c>
    </row>
    <row r="92" spans="1:6" ht="26.25">
      <c r="A92" s="88">
        <v>80</v>
      </c>
      <c r="B92" s="89">
        <v>42509</v>
      </c>
      <c r="C92" s="50">
        <v>5130</v>
      </c>
      <c r="D92" s="52" t="s">
        <v>69</v>
      </c>
      <c r="E92" s="60" t="s">
        <v>209</v>
      </c>
      <c r="F92" s="94">
        <v>2262</v>
      </c>
    </row>
    <row r="93" spans="1:6" ht="39">
      <c r="A93" s="88">
        <v>81</v>
      </c>
      <c r="B93" s="89">
        <v>42509</v>
      </c>
      <c r="C93" s="50">
        <v>5133</v>
      </c>
      <c r="D93" s="52" t="s">
        <v>69</v>
      </c>
      <c r="E93" s="60" t="s">
        <v>210</v>
      </c>
      <c r="F93" s="94">
        <v>8862.92</v>
      </c>
    </row>
    <row r="94" spans="1:6" ht="26.25">
      <c r="A94" s="88">
        <v>82</v>
      </c>
      <c r="B94" s="89">
        <v>42509</v>
      </c>
      <c r="C94" s="50">
        <v>5138</v>
      </c>
      <c r="D94" s="52" t="s">
        <v>69</v>
      </c>
      <c r="E94" s="60" t="s">
        <v>211</v>
      </c>
      <c r="F94" s="94">
        <v>56638.33</v>
      </c>
    </row>
    <row r="95" spans="1:6" ht="26.25">
      <c r="A95" s="88">
        <v>83</v>
      </c>
      <c r="B95" s="89">
        <v>42509</v>
      </c>
      <c r="C95" s="50">
        <v>5096</v>
      </c>
      <c r="D95" s="52" t="s">
        <v>69</v>
      </c>
      <c r="E95" s="60" t="s">
        <v>212</v>
      </c>
      <c r="F95" s="94">
        <v>2550</v>
      </c>
    </row>
    <row r="96" spans="1:6" ht="13.5">
      <c r="A96" s="88">
        <v>84</v>
      </c>
      <c r="B96" s="89">
        <v>42509</v>
      </c>
      <c r="C96" s="50">
        <v>5132</v>
      </c>
      <c r="D96" s="52" t="s">
        <v>69</v>
      </c>
      <c r="E96" s="60" t="s">
        <v>213</v>
      </c>
      <c r="F96" s="94">
        <v>1500</v>
      </c>
    </row>
    <row r="97" spans="1:6" ht="26.25">
      <c r="A97" s="88">
        <v>85</v>
      </c>
      <c r="B97" s="89">
        <v>42509</v>
      </c>
      <c r="C97" s="50">
        <v>5129</v>
      </c>
      <c r="D97" s="52" t="s">
        <v>69</v>
      </c>
      <c r="E97" s="60" t="s">
        <v>214</v>
      </c>
      <c r="F97" s="94">
        <v>1440</v>
      </c>
    </row>
    <row r="98" spans="1:6" ht="13.5">
      <c r="A98" s="88">
        <v>86</v>
      </c>
      <c r="B98" s="89">
        <v>42509</v>
      </c>
      <c r="C98" s="50">
        <v>5123</v>
      </c>
      <c r="D98" s="52" t="s">
        <v>69</v>
      </c>
      <c r="E98" s="60" t="s">
        <v>215</v>
      </c>
      <c r="F98" s="94">
        <v>3000</v>
      </c>
    </row>
    <row r="99" spans="1:6" ht="26.25">
      <c r="A99" s="88">
        <v>87</v>
      </c>
      <c r="B99" s="89">
        <v>42509</v>
      </c>
      <c r="C99" s="50">
        <v>5127</v>
      </c>
      <c r="D99" s="52" t="s">
        <v>69</v>
      </c>
      <c r="E99" s="60" t="s">
        <v>216</v>
      </c>
      <c r="F99" s="94">
        <v>5660</v>
      </c>
    </row>
    <row r="100" spans="1:6" ht="26.25">
      <c r="A100" s="88">
        <v>88</v>
      </c>
      <c r="B100" s="89">
        <v>42509</v>
      </c>
      <c r="C100" s="50">
        <v>5126</v>
      </c>
      <c r="D100" s="52" t="s">
        <v>69</v>
      </c>
      <c r="E100" s="60" t="s">
        <v>217</v>
      </c>
      <c r="F100" s="94">
        <v>1624.72</v>
      </c>
    </row>
    <row r="101" spans="1:6" ht="26.25">
      <c r="A101" s="88">
        <v>89</v>
      </c>
      <c r="B101" s="89">
        <v>42509</v>
      </c>
      <c r="C101" s="50">
        <v>5125</v>
      </c>
      <c r="D101" s="52" t="s">
        <v>69</v>
      </c>
      <c r="E101" s="60" t="s">
        <v>218</v>
      </c>
      <c r="F101" s="94">
        <v>205.56</v>
      </c>
    </row>
    <row r="102" spans="1:6" ht="26.25">
      <c r="A102" s="88">
        <v>90</v>
      </c>
      <c r="B102" s="89">
        <v>42510</v>
      </c>
      <c r="C102" s="50">
        <v>5208</v>
      </c>
      <c r="D102" s="92" t="s">
        <v>69</v>
      </c>
      <c r="E102" s="60" t="s">
        <v>219</v>
      </c>
      <c r="F102" s="94">
        <v>200</v>
      </c>
    </row>
    <row r="103" spans="1:6" ht="26.25">
      <c r="A103" s="88">
        <v>91</v>
      </c>
      <c r="B103" s="89">
        <v>42510</v>
      </c>
      <c r="C103" s="50">
        <v>5193</v>
      </c>
      <c r="D103" s="92" t="s">
        <v>69</v>
      </c>
      <c r="E103" s="60" t="s">
        <v>220</v>
      </c>
      <c r="F103" s="94">
        <v>5969</v>
      </c>
    </row>
    <row r="104" spans="1:6" ht="26.25">
      <c r="A104" s="88">
        <v>92</v>
      </c>
      <c r="B104" s="89">
        <v>42510</v>
      </c>
      <c r="C104" s="50">
        <v>5192</v>
      </c>
      <c r="D104" s="92" t="s">
        <v>69</v>
      </c>
      <c r="E104" s="60" t="s">
        <v>221</v>
      </c>
      <c r="F104" s="94">
        <v>10197</v>
      </c>
    </row>
    <row r="105" spans="1:6" ht="26.25">
      <c r="A105" s="88">
        <v>93</v>
      </c>
      <c r="B105" s="89">
        <v>42510</v>
      </c>
      <c r="C105" s="50">
        <v>5201</v>
      </c>
      <c r="D105" s="92" t="s">
        <v>69</v>
      </c>
      <c r="E105" s="60" t="s">
        <v>222</v>
      </c>
      <c r="F105" s="94">
        <v>26940</v>
      </c>
    </row>
    <row r="106" spans="1:6" ht="26.25">
      <c r="A106" s="88">
        <v>94</v>
      </c>
      <c r="B106" s="89">
        <v>42510</v>
      </c>
      <c r="C106" s="50">
        <v>5191</v>
      </c>
      <c r="D106" s="92" t="s">
        <v>69</v>
      </c>
      <c r="E106" s="60" t="s">
        <v>223</v>
      </c>
      <c r="F106" s="94">
        <v>12082</v>
      </c>
    </row>
    <row r="107" spans="1:6" ht="26.25">
      <c r="A107" s="88">
        <v>95</v>
      </c>
      <c r="B107" s="89">
        <v>42506</v>
      </c>
      <c r="C107" s="50">
        <v>5018</v>
      </c>
      <c r="D107" s="99" t="s">
        <v>224</v>
      </c>
      <c r="E107" s="101" t="s">
        <v>225</v>
      </c>
      <c r="F107" s="53">
        <v>200</v>
      </c>
    </row>
    <row r="108" spans="1:6" ht="15">
      <c r="A108" s="88"/>
      <c r="B108" s="96" t="s">
        <v>7</v>
      </c>
      <c r="C108" s="50"/>
      <c r="D108" s="97"/>
      <c r="E108" s="60"/>
      <c r="F108" s="98">
        <f>SUM(F13:F107)</f>
        <v>309820.16000000003</v>
      </c>
    </row>
  </sheetData>
  <sheetProtection selectLockedCells="1" selectUnlockedCells="1"/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4">
      <selection activeCell="C6" sqref="C6:D6"/>
    </sheetView>
  </sheetViews>
  <sheetFormatPr defaultColWidth="10.421875" defaultRowHeight="12.75"/>
  <cols>
    <col min="1" max="1" width="5.00390625" style="17" customWidth="1"/>
    <col min="2" max="2" width="12.28125" style="17" customWidth="1"/>
    <col min="3" max="3" width="13.28125" style="17" customWidth="1"/>
    <col min="4" max="4" width="23.28125" style="17" customWidth="1"/>
    <col min="5" max="5" width="19.421875" style="62" customWidth="1"/>
    <col min="6" max="6" width="12.57421875" style="17" customWidth="1"/>
    <col min="7" max="16384" width="10.421875" style="17" customWidth="1"/>
  </cols>
  <sheetData>
    <row r="1" spans="1:6" ht="12.75">
      <c r="A1" s="18" t="s">
        <v>15</v>
      </c>
      <c r="B1" s="13"/>
      <c r="C1" s="15"/>
      <c r="D1" s="15"/>
      <c r="E1" s="57"/>
      <c r="F1" s="13"/>
    </row>
    <row r="2" spans="2:6" ht="12.75">
      <c r="B2" s="13"/>
      <c r="C2" s="13"/>
      <c r="D2" s="13"/>
      <c r="E2" s="57"/>
      <c r="F2" s="13"/>
    </row>
    <row r="3" spans="1:6" ht="12.75">
      <c r="A3" s="18" t="s">
        <v>16</v>
      </c>
      <c r="B3" s="15"/>
      <c r="C3" s="13"/>
      <c r="D3" s="15"/>
      <c r="E3" s="58"/>
      <c r="F3" s="13"/>
    </row>
    <row r="4" spans="1:6" ht="12.75">
      <c r="A4" s="18" t="s">
        <v>21</v>
      </c>
      <c r="B4" s="15"/>
      <c r="C4" s="13"/>
      <c r="D4" s="15"/>
      <c r="E4" s="57"/>
      <c r="F4" s="15"/>
    </row>
    <row r="5" spans="1:6" ht="12.75">
      <c r="A5" s="13"/>
      <c r="B5" s="15"/>
      <c r="C5" s="13"/>
      <c r="D5" s="13"/>
      <c r="E5" s="57"/>
      <c r="F5" s="13"/>
    </row>
    <row r="6" spans="1:6" ht="12.75">
      <c r="A6" s="13"/>
      <c r="B6" s="16"/>
      <c r="C6" s="46" t="s">
        <v>65</v>
      </c>
      <c r="D6" s="1" t="s">
        <v>66</v>
      </c>
      <c r="E6" s="57"/>
      <c r="F6" s="13"/>
    </row>
    <row r="7" spans="1:6" ht="12.75">
      <c r="A7" s="13"/>
      <c r="B7" s="13"/>
      <c r="C7" s="13"/>
      <c r="D7" s="13"/>
      <c r="E7" s="57"/>
      <c r="F7" s="13"/>
    </row>
    <row r="8" spans="1:6" ht="52.5">
      <c r="A8" s="48" t="s">
        <v>77</v>
      </c>
      <c r="B8" s="47" t="s">
        <v>10</v>
      </c>
      <c r="C8" s="48" t="s">
        <v>11</v>
      </c>
      <c r="D8" s="47" t="s">
        <v>18</v>
      </c>
      <c r="E8" s="48" t="s">
        <v>19</v>
      </c>
      <c r="F8" s="49" t="s">
        <v>20</v>
      </c>
    </row>
    <row r="9" spans="1:6" ht="27">
      <c r="A9" s="50">
        <v>1</v>
      </c>
      <c r="B9" s="51">
        <v>42506</v>
      </c>
      <c r="C9" s="52">
        <v>5019</v>
      </c>
      <c r="D9" s="52" t="s">
        <v>67</v>
      </c>
      <c r="E9" s="59" t="s">
        <v>68</v>
      </c>
      <c r="F9" s="53">
        <v>44404.79</v>
      </c>
    </row>
    <row r="10" spans="1:6" ht="13.5">
      <c r="A10" s="50">
        <v>2</v>
      </c>
      <c r="B10" s="51">
        <v>42506</v>
      </c>
      <c r="C10" s="52">
        <v>10330</v>
      </c>
      <c r="D10" s="52" t="s">
        <v>69</v>
      </c>
      <c r="E10" s="59" t="s">
        <v>70</v>
      </c>
      <c r="F10" s="53">
        <v>80453.08</v>
      </c>
    </row>
    <row r="11" spans="1:6" ht="13.5">
      <c r="A11" s="50">
        <v>3</v>
      </c>
      <c r="B11" s="51">
        <v>42506</v>
      </c>
      <c r="C11" s="52">
        <v>10331</v>
      </c>
      <c r="D11" s="52" t="s">
        <v>69</v>
      </c>
      <c r="E11" s="60" t="s">
        <v>71</v>
      </c>
      <c r="F11" s="53">
        <v>11250</v>
      </c>
    </row>
    <row r="12" spans="1:6" ht="26.25">
      <c r="A12" s="50">
        <v>4</v>
      </c>
      <c r="B12" s="51">
        <v>42507</v>
      </c>
      <c r="C12" s="52">
        <v>5082</v>
      </c>
      <c r="D12" s="52" t="s">
        <v>69</v>
      </c>
      <c r="E12" s="60" t="s">
        <v>72</v>
      </c>
      <c r="F12" s="53">
        <v>84234.54</v>
      </c>
    </row>
    <row r="13" spans="1:256" ht="26.25">
      <c r="A13" s="50">
        <v>5</v>
      </c>
      <c r="B13" s="51">
        <v>42507</v>
      </c>
      <c r="C13" s="52">
        <v>5081</v>
      </c>
      <c r="D13" s="52" t="s">
        <v>69</v>
      </c>
      <c r="E13" s="60" t="s">
        <v>72</v>
      </c>
      <c r="F13" s="53">
        <v>100000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0">
        <v>6</v>
      </c>
      <c r="B14" s="51">
        <v>42507</v>
      </c>
      <c r="C14" s="52">
        <v>4938</v>
      </c>
      <c r="D14" s="52" t="s">
        <v>69</v>
      </c>
      <c r="E14" s="60" t="s">
        <v>73</v>
      </c>
      <c r="F14" s="53">
        <v>16157.52</v>
      </c>
    </row>
    <row r="15" spans="1:6" ht="13.5">
      <c r="A15" s="50">
        <v>7</v>
      </c>
      <c r="B15" s="51">
        <v>42508</v>
      </c>
      <c r="C15" s="52">
        <v>5111</v>
      </c>
      <c r="D15" s="52" t="s">
        <v>69</v>
      </c>
      <c r="E15" s="60" t="s">
        <v>73</v>
      </c>
      <c r="F15" s="53">
        <v>14356.48</v>
      </c>
    </row>
    <row r="16" spans="1:6" ht="13.5">
      <c r="A16" s="50">
        <v>8</v>
      </c>
      <c r="B16" s="51">
        <v>42508</v>
      </c>
      <c r="C16" s="52">
        <v>5106</v>
      </c>
      <c r="D16" s="52" t="s">
        <v>69</v>
      </c>
      <c r="E16" s="60" t="s">
        <v>73</v>
      </c>
      <c r="F16" s="53">
        <v>10767.36</v>
      </c>
    </row>
    <row r="17" spans="1:6" ht="13.5">
      <c r="A17" s="50">
        <v>9</v>
      </c>
      <c r="B17" s="51">
        <v>42508</v>
      </c>
      <c r="C17" s="52">
        <v>5107</v>
      </c>
      <c r="D17" s="52" t="s">
        <v>69</v>
      </c>
      <c r="E17" s="60" t="s">
        <v>73</v>
      </c>
      <c r="F17" s="53">
        <v>10767.36</v>
      </c>
    </row>
    <row r="18" spans="1:6" ht="13.5">
      <c r="A18" s="50">
        <v>10</v>
      </c>
      <c r="B18" s="51">
        <v>42508</v>
      </c>
      <c r="C18" s="52">
        <v>5109</v>
      </c>
      <c r="D18" s="52" t="s">
        <v>69</v>
      </c>
      <c r="E18" s="60" t="s">
        <v>73</v>
      </c>
      <c r="F18" s="53">
        <v>10767.36</v>
      </c>
    </row>
    <row r="19" spans="1:6" ht="13.5">
      <c r="A19" s="50">
        <v>11</v>
      </c>
      <c r="B19" s="51">
        <v>42508</v>
      </c>
      <c r="C19" s="52">
        <v>5113</v>
      </c>
      <c r="D19" s="52" t="s">
        <v>69</v>
      </c>
      <c r="E19" s="60" t="s">
        <v>73</v>
      </c>
      <c r="F19" s="53">
        <v>10767.36</v>
      </c>
    </row>
    <row r="20" spans="1:6" ht="13.5">
      <c r="A20" s="50">
        <v>12</v>
      </c>
      <c r="B20" s="51">
        <v>42508</v>
      </c>
      <c r="C20" s="52">
        <v>5115</v>
      </c>
      <c r="D20" s="52" t="s">
        <v>69</v>
      </c>
      <c r="E20" s="60" t="s">
        <v>73</v>
      </c>
      <c r="F20" s="53">
        <v>6056.64</v>
      </c>
    </row>
    <row r="21" spans="1:6" ht="13.5">
      <c r="A21" s="50">
        <v>13</v>
      </c>
      <c r="B21" s="51">
        <v>42508</v>
      </c>
      <c r="C21" s="52">
        <v>5110</v>
      </c>
      <c r="D21" s="52" t="s">
        <v>69</v>
      </c>
      <c r="E21" s="60" t="s">
        <v>73</v>
      </c>
      <c r="F21" s="53">
        <v>10767.36</v>
      </c>
    </row>
    <row r="22" spans="1:6" ht="13.5">
      <c r="A22" s="50">
        <v>14</v>
      </c>
      <c r="B22" s="51">
        <v>42508</v>
      </c>
      <c r="C22" s="52">
        <v>5114</v>
      </c>
      <c r="D22" s="52" t="s">
        <v>69</v>
      </c>
      <c r="E22" s="60" t="s">
        <v>73</v>
      </c>
      <c r="F22" s="53">
        <v>4845.31</v>
      </c>
    </row>
    <row r="23" spans="1:6" ht="13.5">
      <c r="A23" s="50">
        <v>15</v>
      </c>
      <c r="B23" s="51">
        <v>42508</v>
      </c>
      <c r="C23" s="52">
        <v>5112</v>
      </c>
      <c r="D23" s="52" t="s">
        <v>69</v>
      </c>
      <c r="E23" s="60" t="s">
        <v>73</v>
      </c>
      <c r="F23" s="53">
        <v>4845.31</v>
      </c>
    </row>
    <row r="24" spans="1:6" ht="13.5">
      <c r="A24" s="50">
        <v>16</v>
      </c>
      <c r="B24" s="51">
        <v>42508</v>
      </c>
      <c r="C24" s="52">
        <v>5108</v>
      </c>
      <c r="D24" s="52" t="s">
        <v>69</v>
      </c>
      <c r="E24" s="60" t="s">
        <v>73</v>
      </c>
      <c r="F24" s="53">
        <v>10767.36</v>
      </c>
    </row>
    <row r="25" spans="1:6" ht="13.5">
      <c r="A25" s="50">
        <v>17</v>
      </c>
      <c r="B25" s="51">
        <v>42508</v>
      </c>
      <c r="C25" s="52">
        <v>5105</v>
      </c>
      <c r="D25" s="52" t="s">
        <v>69</v>
      </c>
      <c r="E25" s="60" t="s">
        <v>73</v>
      </c>
      <c r="F25" s="53">
        <v>10767.36</v>
      </c>
    </row>
    <row r="26" spans="1:6" ht="13.5">
      <c r="A26" s="50">
        <v>18</v>
      </c>
      <c r="B26" s="51">
        <v>42509</v>
      </c>
      <c r="C26" s="52">
        <v>10336</v>
      </c>
      <c r="D26" s="52" t="s">
        <v>69</v>
      </c>
      <c r="E26" s="60" t="s">
        <v>74</v>
      </c>
      <c r="F26" s="53">
        <v>1550</v>
      </c>
    </row>
    <row r="27" spans="1:6" ht="13.5">
      <c r="A27" s="50">
        <v>19</v>
      </c>
      <c r="B27" s="51">
        <v>42509</v>
      </c>
      <c r="C27" s="52">
        <v>5139</v>
      </c>
      <c r="D27" s="52" t="s">
        <v>69</v>
      </c>
      <c r="E27" s="60" t="s">
        <v>73</v>
      </c>
      <c r="F27" s="53">
        <v>2247.75</v>
      </c>
    </row>
    <row r="28" spans="1:6" ht="26.25">
      <c r="A28" s="50">
        <v>20</v>
      </c>
      <c r="B28" s="51">
        <v>42509</v>
      </c>
      <c r="C28" s="52">
        <v>5124</v>
      </c>
      <c r="D28" s="52" t="s">
        <v>69</v>
      </c>
      <c r="E28" s="60" t="s">
        <v>75</v>
      </c>
      <c r="F28" s="53">
        <v>17812</v>
      </c>
    </row>
    <row r="29" spans="1:6" ht="13.5">
      <c r="A29" s="50">
        <v>21</v>
      </c>
      <c r="B29" s="51">
        <v>42509</v>
      </c>
      <c r="C29" s="52">
        <v>10335</v>
      </c>
      <c r="D29" s="52" t="s">
        <v>69</v>
      </c>
      <c r="E29" s="60" t="s">
        <v>76</v>
      </c>
      <c r="F29" s="53">
        <v>1501</v>
      </c>
    </row>
    <row r="30" spans="1:6" ht="13.5">
      <c r="A30" s="50">
        <v>22</v>
      </c>
      <c r="B30" s="51">
        <v>42510</v>
      </c>
      <c r="C30" s="52">
        <v>5173</v>
      </c>
      <c r="D30" s="52" t="s">
        <v>69</v>
      </c>
      <c r="E30" s="60" t="s">
        <v>73</v>
      </c>
      <c r="F30" s="53">
        <v>3647.03</v>
      </c>
    </row>
    <row r="31" spans="1:6" ht="13.5">
      <c r="A31" s="50">
        <v>23</v>
      </c>
      <c r="B31" s="51">
        <v>42510</v>
      </c>
      <c r="C31" s="52">
        <v>5179</v>
      </c>
      <c r="D31" s="52" t="s">
        <v>69</v>
      </c>
      <c r="E31" s="60" t="s">
        <v>73</v>
      </c>
      <c r="F31" s="53">
        <v>4457.48</v>
      </c>
    </row>
    <row r="32" spans="1:6" ht="13.5">
      <c r="A32" s="50">
        <v>24</v>
      </c>
      <c r="B32" s="51">
        <v>42510</v>
      </c>
      <c r="C32" s="52">
        <v>5184</v>
      </c>
      <c r="D32" s="52" t="s">
        <v>69</v>
      </c>
      <c r="E32" s="60" t="s">
        <v>73</v>
      </c>
      <c r="F32" s="53">
        <v>4457.48</v>
      </c>
    </row>
    <row r="33" spans="1:6" ht="13.5">
      <c r="A33" s="50">
        <v>25</v>
      </c>
      <c r="B33" s="51">
        <v>42510</v>
      </c>
      <c r="C33" s="52">
        <v>5183</v>
      </c>
      <c r="D33" s="52" t="s">
        <v>69</v>
      </c>
      <c r="E33" s="60" t="s">
        <v>73</v>
      </c>
      <c r="F33" s="53">
        <v>4457.48</v>
      </c>
    </row>
    <row r="34" spans="1:6" ht="13.5">
      <c r="A34" s="50">
        <v>26</v>
      </c>
      <c r="B34" s="51">
        <v>42510</v>
      </c>
      <c r="C34" s="52">
        <v>5182</v>
      </c>
      <c r="D34" s="52" t="s">
        <v>69</v>
      </c>
      <c r="E34" s="60" t="s">
        <v>73</v>
      </c>
      <c r="F34" s="53">
        <v>4457.48</v>
      </c>
    </row>
    <row r="35" spans="1:6" ht="13.5">
      <c r="A35" s="50">
        <v>27</v>
      </c>
      <c r="B35" s="51">
        <v>42510</v>
      </c>
      <c r="C35" s="52">
        <v>5185</v>
      </c>
      <c r="D35" s="52" t="s">
        <v>69</v>
      </c>
      <c r="E35" s="60" t="s">
        <v>73</v>
      </c>
      <c r="F35" s="53">
        <v>4457.48</v>
      </c>
    </row>
    <row r="36" spans="1:6" ht="13.5">
      <c r="A36" s="50">
        <v>28</v>
      </c>
      <c r="B36" s="51">
        <v>42510</v>
      </c>
      <c r="C36" s="52">
        <v>5181</v>
      </c>
      <c r="D36" s="52" t="s">
        <v>69</v>
      </c>
      <c r="E36" s="60" t="s">
        <v>73</v>
      </c>
      <c r="F36" s="53">
        <v>4457.48</v>
      </c>
    </row>
    <row r="37" spans="1:6" ht="13.5">
      <c r="A37" s="50">
        <v>29</v>
      </c>
      <c r="B37" s="51">
        <v>42510</v>
      </c>
      <c r="C37" s="52">
        <v>5180</v>
      </c>
      <c r="D37" s="52" t="s">
        <v>69</v>
      </c>
      <c r="E37" s="60" t="s">
        <v>73</v>
      </c>
      <c r="F37" s="53">
        <v>4457.48</v>
      </c>
    </row>
    <row r="38" spans="1:6" ht="13.5">
      <c r="A38" s="50">
        <v>30</v>
      </c>
      <c r="B38" s="51">
        <v>42510</v>
      </c>
      <c r="C38" s="52">
        <v>5178</v>
      </c>
      <c r="D38" s="52" t="s">
        <v>69</v>
      </c>
      <c r="E38" s="60" t="s">
        <v>73</v>
      </c>
      <c r="F38" s="53">
        <v>2228.74</v>
      </c>
    </row>
    <row r="39" spans="1:6" ht="13.5">
      <c r="A39" s="50">
        <v>31</v>
      </c>
      <c r="B39" s="51">
        <v>42510</v>
      </c>
      <c r="C39" s="52">
        <v>5174</v>
      </c>
      <c r="D39" s="52" t="s">
        <v>69</v>
      </c>
      <c r="E39" s="60" t="s">
        <v>73</v>
      </c>
      <c r="F39" s="53">
        <v>2228.74</v>
      </c>
    </row>
    <row r="40" spans="1:6" ht="13.5">
      <c r="A40" s="50">
        <v>32</v>
      </c>
      <c r="B40" s="51">
        <v>42510</v>
      </c>
      <c r="C40" s="52">
        <v>5175</v>
      </c>
      <c r="D40" s="52" t="s">
        <v>69</v>
      </c>
      <c r="E40" s="60" t="s">
        <v>73</v>
      </c>
      <c r="F40" s="53">
        <v>2228.74</v>
      </c>
    </row>
    <row r="41" spans="1:6" ht="13.5">
      <c r="A41" s="50">
        <v>33</v>
      </c>
      <c r="B41" s="51">
        <v>42510</v>
      </c>
      <c r="C41" s="52">
        <v>5176</v>
      </c>
      <c r="D41" s="52" t="s">
        <v>69</v>
      </c>
      <c r="E41" s="60" t="s">
        <v>73</v>
      </c>
      <c r="F41" s="53">
        <v>2228.74</v>
      </c>
    </row>
    <row r="42" spans="1:6" ht="13.5">
      <c r="A42" s="50">
        <v>34</v>
      </c>
      <c r="B42" s="51">
        <v>42510</v>
      </c>
      <c r="C42" s="52">
        <v>5177</v>
      </c>
      <c r="D42" s="52" t="s">
        <v>69</v>
      </c>
      <c r="E42" s="60" t="s">
        <v>73</v>
      </c>
      <c r="F42" s="53">
        <v>2228.74</v>
      </c>
    </row>
    <row r="43" spans="1:6" ht="13.5">
      <c r="A43" s="54" t="s">
        <v>7</v>
      </c>
      <c r="B43" s="55"/>
      <c r="C43" s="55"/>
      <c r="D43" s="55"/>
      <c r="E43" s="61"/>
      <c r="F43" s="56">
        <f>SUM(F9:F42)</f>
        <v>511079.02999999974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2016-05-24T12:18:58Z</cp:lastPrinted>
  <dcterms:created xsi:type="dcterms:W3CDTF">2016-01-19T13:06:09Z</dcterms:created>
  <dcterms:modified xsi:type="dcterms:W3CDTF">2016-05-24T13:06:23Z</dcterms:modified>
  <cp:category/>
  <cp:version/>
  <cp:contentType/>
  <cp:contentStatus/>
</cp:coreProperties>
</file>