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4"/>
  </bookViews>
  <sheets>
    <sheet name="personal" sheetId="1" r:id="rId1"/>
    <sheet name="materiale" sheetId="2" r:id="rId2"/>
    <sheet name="juridice" sheetId="3" r:id="rId3"/>
    <sheet name="despagubiri" sheetId="4" r:id="rId4"/>
    <sheet name="FRDS proiecte" sheetId="5" r:id="rId5"/>
  </sheets>
  <definedNames>
    <definedName name="_xlnm.Print_Area" localSheetId="0">'personal'!$C$1:$G$57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<sst xmlns="http://schemas.openxmlformats.org/spreadsheetml/2006/main" count="397" uniqueCount="205">
  <si>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</si>
  <si>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</si>
  <si>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</si>
  <si>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</si>
  <si>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</si>
  <si>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</si>
  <si>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</si>
  <si>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</si>
  <si>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</si>
  <si>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</si>
  <si>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</si>
  <si>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</si>
  <si>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</si>
  <si>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</si>
  <si>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</si>
  <si>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FINANŢELOR PUBLICE</t>
  </si>
  <si>
    <t>Data</t>
  </si>
  <si>
    <t>Document</t>
  </si>
  <si>
    <t>Explicaţii</t>
  </si>
  <si>
    <t>Suma (lei)</t>
  </si>
  <si>
    <t>TOTAL TITLU</t>
  </si>
  <si>
    <t>Furnizor/Beneficiar 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</si>
  <si>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</si>
  <si>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</si>
  <si>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</si>
  <si>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</si>
  <si>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</si>
  <si>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</si>
  <si>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</si>
  <si>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Clasificatie bugetara</t>
  </si>
  <si>
    <t>Subtotal 10.01.01</t>
  </si>
  <si>
    <t>10.01.01</t>
  </si>
  <si>
    <t>iunie</t>
  </si>
  <si>
    <t>Total 10.01.01</t>
  </si>
  <si>
    <t>Subtotal 10.01.06</t>
  </si>
  <si>
    <t>10.01.06</t>
  </si>
  <si>
    <t>alim card com, pl impoz, contrib</t>
  </si>
  <si>
    <t>alim card pl com</t>
  </si>
  <si>
    <t>Total 10.01.06</t>
  </si>
  <si>
    <t>Subtotal 10.01.10</t>
  </si>
  <si>
    <t>10.01.10</t>
  </si>
  <si>
    <t>Total 10.01.10</t>
  </si>
  <si>
    <t>Subtotal 10.01.12</t>
  </si>
  <si>
    <t>10.01.12</t>
  </si>
  <si>
    <t>alim card com, pl uimpoz, contrib</t>
  </si>
  <si>
    <t>Total 10.01.12</t>
  </si>
  <si>
    <t>Subtotal 10.01.13</t>
  </si>
  <si>
    <t>10.01.13</t>
  </si>
  <si>
    <t>Total 10.01.13</t>
  </si>
  <si>
    <t>Subtotal 10.01.30</t>
  </si>
  <si>
    <t>10.01.30</t>
  </si>
  <si>
    <t>suma necuvenita dobanda legala dif sal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</si>
  <si>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</si>
  <si>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</si>
  <si>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</si>
  <si>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</si>
  <si>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</si>
  <si>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</si>
  <si>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</si>
  <si>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</si>
  <si>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</si>
  <si>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</si>
  <si>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</si>
  <si>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</si>
  <si>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</si>
  <si>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</si>
  <si>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</si>
  <si>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</si>
  <si>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</si>
  <si>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Subtotal 10.03.06</t>
  </si>
  <si>
    <t>10.03.06</t>
  </si>
  <si>
    <t>Total 10.03.06</t>
  </si>
  <si>
    <t>perioada:</t>
  </si>
  <si>
    <t>20-24 iunie 2016</t>
  </si>
  <si>
    <t>PERSOANA FIZICA</t>
  </si>
  <si>
    <t>poprire DE 525/2016</t>
  </si>
  <si>
    <t>poprire DE 76/2016</t>
  </si>
  <si>
    <t>poprire DE 1350/2015</t>
  </si>
  <si>
    <t>poprire DE 83/2015</t>
  </si>
  <si>
    <t>poprire DE 1463/2015</t>
  </si>
  <si>
    <t>poprire DE 146/2016</t>
  </si>
  <si>
    <t>despag si dob. legale dosar 5676/85/10 DE 4/2014</t>
  </si>
  <si>
    <t>despag CEDO</t>
  </si>
  <si>
    <t>despag dosar 852/97/2012</t>
  </si>
  <si>
    <t>poprire DE 758/2016</t>
  </si>
  <si>
    <t>poprire DE 388/2016</t>
  </si>
  <si>
    <t>MFP</t>
  </si>
  <si>
    <t>alim. cont pt plati CEDO</t>
  </si>
  <si>
    <t>CEC BANK SA</t>
  </si>
  <si>
    <t>consemnari CEC LG.164/2014</t>
  </si>
  <si>
    <t>21,06,2016</t>
  </si>
  <si>
    <t>Radet</t>
  </si>
  <si>
    <t>energie termica</t>
  </si>
  <si>
    <t>Rx Atelier</t>
  </si>
  <si>
    <t>reparatii masina brosat</t>
  </si>
  <si>
    <t>Monitorul Oficial</t>
  </si>
  <si>
    <t>publicare anunt concurs</t>
  </si>
  <si>
    <t>publicare ordin</t>
  </si>
  <si>
    <t>Buget de Stat</t>
  </si>
  <si>
    <t>tva Bloomberg</t>
  </si>
  <si>
    <t>mfp</t>
  </si>
  <si>
    <t>alimentare Bloomberg</t>
  </si>
  <si>
    <t>tva Reuters</t>
  </si>
  <si>
    <t>alimentare reuters</t>
  </si>
  <si>
    <t>Clean prest</t>
  </si>
  <si>
    <t>mentenanta</t>
  </si>
  <si>
    <t>22,06,2016</t>
  </si>
  <si>
    <t>Internatioanl Consulting</t>
  </si>
  <si>
    <t>servicii traduceri</t>
  </si>
  <si>
    <t>Auto Marcus</t>
  </si>
  <si>
    <t>rervizie auto</t>
  </si>
  <si>
    <t>Fabi Total</t>
  </si>
  <si>
    <t>servicii curatenie</t>
  </si>
  <si>
    <t>Rebu</t>
  </si>
  <si>
    <t>salubritate</t>
  </si>
  <si>
    <t>RCS RDS</t>
  </si>
  <si>
    <t>servicii cablu</t>
  </si>
  <si>
    <t>SRT</t>
  </si>
  <si>
    <t>abonament tv</t>
  </si>
  <si>
    <t>SRR</t>
  </si>
  <si>
    <t>abonament radio</t>
  </si>
  <si>
    <t>23,06,2016</t>
  </si>
  <si>
    <t>Fond Exim</t>
  </si>
  <si>
    <t>cazare</t>
  </si>
  <si>
    <t>CN Aeroporturi</t>
  </si>
  <si>
    <t>servicii protocol</t>
  </si>
  <si>
    <t>publicare concurs</t>
  </si>
  <si>
    <t>IDS Laboratories</t>
  </si>
  <si>
    <t>servicii medicale</t>
  </si>
  <si>
    <t>Media Image</t>
  </si>
  <si>
    <t>servicii monitorizare</t>
  </si>
  <si>
    <t xml:space="preserve">Grup Licitatii </t>
  </si>
  <si>
    <t>Travel Time</t>
  </si>
  <si>
    <t>bilet avion</t>
  </si>
  <si>
    <t>Eximtur</t>
  </si>
  <si>
    <t>Olimpic International</t>
  </si>
  <si>
    <t>Rolfcard</t>
  </si>
  <si>
    <t>cartele proximitate</t>
  </si>
  <si>
    <t>Varcom</t>
  </si>
  <si>
    <t>materiale sanitare</t>
  </si>
  <si>
    <t>DGRFPB</t>
  </si>
  <si>
    <t>service ascensoare</t>
  </si>
  <si>
    <t>Dnet Communication</t>
  </si>
  <si>
    <t>servicii telecom</t>
  </si>
  <si>
    <t>24,06,2016</t>
  </si>
  <si>
    <t>Forte Asigurari</t>
  </si>
  <si>
    <t>asigurare CASCO</t>
  </si>
  <si>
    <t>Fidelis</t>
  </si>
  <si>
    <t>energie electrica</t>
  </si>
  <si>
    <t>total</t>
  </si>
  <si>
    <t>chelt judecată dosar 853/114/2015</t>
  </si>
  <si>
    <t>chelt executare DE 7/2014 dosar 90328306/2012</t>
  </si>
  <si>
    <t>BUGET DE STAT</t>
  </si>
  <si>
    <t>chelt judiciare dosar 109/740/2011</t>
  </si>
  <si>
    <t>chelt executare DE 883/13</t>
  </si>
  <si>
    <t>chelt judiciare dosar 1516/214/2015</t>
  </si>
  <si>
    <t>chelt jud si executare DE 4/2014 dosar 5676/85/10</t>
  </si>
  <si>
    <t>chelt judecată dosar 458266/2012 DE 20/2013</t>
  </si>
  <si>
    <t>chelt judiciare dosar 2352/292/2010</t>
  </si>
  <si>
    <t>chelt judecată dosar 18511/212/2014</t>
  </si>
  <si>
    <t>chelt judecată dosar 543/105/2015</t>
  </si>
  <si>
    <t>chelt judecată dosar 7456/85/2013</t>
  </si>
  <si>
    <t>chelt judecată dosar 23134/280/2012</t>
  </si>
  <si>
    <t>chelt judecată dosar 4271/245/2015</t>
  </si>
  <si>
    <t>chelt judiciare dosar 190/II/2/2016</t>
  </si>
  <si>
    <t>chelt judiciare dosar 195/II/2/2015</t>
  </si>
  <si>
    <t>chelt judiciare dosar 17766/3/2014</t>
  </si>
  <si>
    <t>chelt judiciare dosar 4882/740/2015</t>
  </si>
  <si>
    <t>chelt judiciare dosar 24253/215/2010</t>
  </si>
  <si>
    <t>chelt judiciare dosar 22289/215/2010</t>
  </si>
  <si>
    <t>chelt judecata dosar 241/91/2015</t>
  </si>
  <si>
    <t>chelt judecata dosar 17916/212/2014</t>
  </si>
  <si>
    <t>PERSOANA JURIDICA</t>
  </si>
  <si>
    <t>chelt judecata dosar 5573/1285/2015</t>
  </si>
  <si>
    <t>chelt judecată dosar 7418/30/2013</t>
  </si>
  <si>
    <t>chelt fotocopiere dosar 2372/315/2016</t>
  </si>
  <si>
    <t>onorariu curator dosar 4634/118/2013/a1</t>
  </si>
  <si>
    <t>chelt judecata dosar 3139/107/2015</t>
  </si>
  <si>
    <t>alimentare cont - plata furnizor serv juridice</t>
  </si>
  <si>
    <t>chelt judecata dosar 20969/55/2014</t>
  </si>
  <si>
    <t>chelt judiciare dosar 9701/118/2012</t>
  </si>
  <si>
    <t>TVA fact 26167/16.05.2016</t>
  </si>
  <si>
    <t>chelt judiciare dosar 4802/86/2015</t>
  </si>
  <si>
    <t>chelt judiciare dosar 49/ll/2/2016 si 1760/97/2016</t>
  </si>
  <si>
    <t>chelt judiciare dosar 40/ll/2/2015</t>
  </si>
  <si>
    <t>chelt judiciare dosar 184/ll/2/2015</t>
  </si>
  <si>
    <t>chelt judecata dosar 852/97/2012</t>
  </si>
  <si>
    <t>chelt judecata dosar 1447/85/2011</t>
  </si>
  <si>
    <t>chelt judiciare dosar 7653/63/2015</t>
  </si>
  <si>
    <t>chelt judiciare dosar 4486/301/2016</t>
  </si>
  <si>
    <t>chelt judiciare dosar 14541/3/2016</t>
  </si>
  <si>
    <t>chelt judiciare dosar 22288/215/2010</t>
  </si>
  <si>
    <t>chelt judiciare dosar 324/122/2016</t>
  </si>
  <si>
    <t>chelt judiciare dosar 942/62/2016</t>
  </si>
  <si>
    <t>chelt judiciare dosar 2282/103/2015</t>
  </si>
  <si>
    <t>BIROU EXPERTIZE</t>
  </si>
  <si>
    <t>onorariu expertiza dosar 7349/288/2015</t>
  </si>
  <si>
    <t>onorariu expertiza dosar 305/315/2014</t>
  </si>
  <si>
    <t>onorariu expertiza dosar 20674/300/2013</t>
  </si>
  <si>
    <t>OP 6348</t>
  </si>
  <si>
    <t xml:space="preserve">ALIMENTARE CONT PROIECTE IUNIE </t>
  </si>
  <si>
    <t>FRDS</t>
  </si>
  <si>
    <t>OP 6349</t>
  </si>
  <si>
    <t>CAPITOLUL 87.01 "ALTE ACŢIUNI ECONOMICE"</t>
  </si>
  <si>
    <t>TITLUL 56.37 "PROIECTE CU FINANŢARE DIN FEN POSTADERARE"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</si>
</sst>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#,###.00"/>
    <numFmt numFmtId="168" formatCode="dd/mm/yy"/>
    <numFmt numFmtId="169" formatCode="dd&quot;.&quot;mm&quot;.&quot;yyyy"/>
    <numFmt numFmtId="170" formatCode="_-* #,##0\ &quot;lei&quot;_-;\-* #,##0\ &quot;lei&quot;_-;_-* &quot;-&quot;\ &quot;lei&quot;_-;_-@_-"/>
    <numFmt numFmtId="171" formatCode="_-* #,##0\ _l_e_i_-;\-* #,##0\ _l_e_i_-;_-* &quot;-&quot;\ _l_e_i_-;_-@_-"/>
    <numFmt numFmtId="172" formatCode="_-* #,##0.00\ &quot;lei&quot;_-;\-* #,##0.00\ &quot;lei&quot;_-;_-* &quot;-&quot;??\ &quot;lei&quot;_-;_-@_-"/>
    <numFmt numFmtId="173" formatCode="_-* #,##0.00\ _l_e_i_-;\-* #,##0.00\ _l_e_i_-;_-* &quot;-&quot;??\ _l_e_i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59">
      <alignment/>
      <protection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0" fontId="19" fillId="0" borderId="10" xfId="0" applyFont="1" applyBorder="1" applyAlignment="1">
      <alignment horizontal="center"/>
    </xf>
    <xf numFmtId="167" fontId="0" fillId="0" borderId="10" xfId="0" applyNumberFormat="1" applyFont="1" applyBorder="1" applyAlignment="1">
      <alignment horizontal="right"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/>
    </xf>
    <xf numFmtId="167" fontId="0" fillId="0" borderId="19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19" fillId="0" borderId="24" xfId="0" applyFont="1" applyBorder="1" applyAlignment="1">
      <alignment horizontal="center"/>
    </xf>
    <xf numFmtId="14" fontId="19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Font="1" applyBorder="1" applyAlignment="1">
      <alignment/>
    </xf>
    <xf numFmtId="0" fontId="19" fillId="0" borderId="30" xfId="0" applyFont="1" applyBorder="1" applyAlignment="1">
      <alignment/>
    </xf>
    <xf numFmtId="0" fontId="0" fillId="0" borderId="0" xfId="0" applyBorder="1" applyAlignment="1">
      <alignment/>
    </xf>
    <xf numFmtId="0" fontId="0" fillId="0" borderId="31" xfId="0" applyFont="1" applyBorder="1" applyAlignment="1">
      <alignment/>
    </xf>
    <xf numFmtId="3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67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14" fontId="19" fillId="0" borderId="0" xfId="0" applyNumberFormat="1" applyFont="1" applyAlignment="1">
      <alignment horizontal="right"/>
    </xf>
    <xf numFmtId="0" fontId="26" fillId="0" borderId="36" xfId="62" applyFont="1" applyFill="1" applyBorder="1" applyAlignment="1">
      <alignment horizontal="center" vertical="center"/>
      <protection/>
    </xf>
    <xf numFmtId="169" fontId="26" fillId="0" borderId="36" xfId="62" applyNumberFormat="1" applyFont="1" applyFill="1" applyBorder="1" applyAlignment="1">
      <alignment horizontal="center" vertical="center"/>
      <protection/>
    </xf>
    <xf numFmtId="0" fontId="26" fillId="0" borderId="36" xfId="62" applyFont="1" applyFill="1" applyBorder="1" applyAlignment="1">
      <alignment horizontal="center" vertical="center" wrapText="1"/>
      <protection/>
    </xf>
    <xf numFmtId="0" fontId="26" fillId="0" borderId="36" xfId="59" applyFont="1" applyFill="1" applyBorder="1" applyAlignment="1">
      <alignment horizontal="center" vertical="center"/>
      <protection/>
    </xf>
    <xf numFmtId="0" fontId="27" fillId="0" borderId="36" xfId="59" applyFont="1" applyFill="1" applyBorder="1" applyAlignment="1">
      <alignment horizontal="center"/>
      <protection/>
    </xf>
    <xf numFmtId="169" fontId="27" fillId="0" borderId="36" xfId="59" applyNumberFormat="1" applyFont="1" applyFill="1" applyBorder="1" applyAlignment="1">
      <alignment horizontal="center"/>
      <protection/>
    </xf>
    <xf numFmtId="4" fontId="0" fillId="0" borderId="36" xfId="0" applyNumberFormat="1" applyBorder="1" applyAlignment="1">
      <alignment/>
    </xf>
    <xf numFmtId="0" fontId="28" fillId="0" borderId="36" xfId="61" applyFont="1" applyFill="1" applyBorder="1" applyAlignment="1">
      <alignment/>
      <protection/>
    </xf>
    <xf numFmtId="169" fontId="27" fillId="0" borderId="36" xfId="61" applyNumberFormat="1" applyFont="1" applyFill="1" applyBorder="1" applyAlignment="1">
      <alignment/>
      <protection/>
    </xf>
    <xf numFmtId="0" fontId="27" fillId="0" borderId="36" xfId="61" applyFont="1" applyFill="1" applyBorder="1" applyAlignment="1">
      <alignment/>
      <protection/>
    </xf>
    <xf numFmtId="4" fontId="28" fillId="0" borderId="36" xfId="61" applyNumberFormat="1" applyFont="1" applyFill="1" applyBorder="1" applyAlignment="1">
      <alignment horizontal="right"/>
      <protection/>
    </xf>
    <xf numFmtId="0" fontId="0" fillId="0" borderId="0" xfId="62" applyAlignment="1">
      <alignment wrapText="1"/>
      <protection/>
    </xf>
    <xf numFmtId="0" fontId="0" fillId="0" borderId="0" xfId="62" applyBorder="1" applyAlignment="1">
      <alignment wrapText="1"/>
      <protection/>
    </xf>
    <xf numFmtId="0" fontId="27" fillId="0" borderId="36" xfId="0" applyFont="1" applyBorder="1" applyAlignment="1">
      <alignment wrapText="1"/>
    </xf>
    <xf numFmtId="0" fontId="27" fillId="0" borderId="36" xfId="61" applyFont="1" applyFill="1" applyBorder="1" applyAlignment="1">
      <alignment wrapText="1"/>
      <protection/>
    </xf>
    <xf numFmtId="0" fontId="0" fillId="0" borderId="0" xfId="60" applyAlignment="1">
      <alignment wrapText="1"/>
      <protection/>
    </xf>
    <xf numFmtId="0" fontId="19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0" fillId="0" borderId="39" xfId="0" applyBorder="1" applyAlignment="1">
      <alignment/>
    </xf>
    <xf numFmtId="14" fontId="0" fillId="0" borderId="40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41" xfId="0" applyBorder="1" applyAlignment="1">
      <alignment/>
    </xf>
    <xf numFmtId="164" fontId="0" fillId="0" borderId="42" xfId="42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164" fontId="0" fillId="0" borderId="44" xfId="42" applyFont="1" applyFill="1" applyBorder="1" applyAlignment="1" applyProtection="1">
      <alignment/>
      <protection/>
    </xf>
    <xf numFmtId="0" fontId="0" fillId="0" borderId="43" xfId="0" applyFill="1" applyBorder="1" applyAlignment="1">
      <alignment/>
    </xf>
    <xf numFmtId="14" fontId="0" fillId="0" borderId="13" xfId="0" applyNumberFormat="1" applyFont="1" applyBorder="1" applyAlignment="1">
      <alignment/>
    </xf>
    <xf numFmtId="0" fontId="0" fillId="0" borderId="45" xfId="0" applyFill="1" applyBorder="1" applyAlignment="1">
      <alignment/>
    </xf>
    <xf numFmtId="14" fontId="0" fillId="0" borderId="46" xfId="0" applyNumberFormat="1" applyFont="1" applyBorder="1" applyAlignment="1">
      <alignment/>
    </xf>
    <xf numFmtId="0" fontId="0" fillId="0" borderId="47" xfId="0" applyBorder="1" applyAlignment="1">
      <alignment/>
    </xf>
    <xf numFmtId="0" fontId="0" fillId="0" borderId="13" xfId="0" applyFill="1" applyBorder="1" applyAlignment="1">
      <alignment/>
    </xf>
    <xf numFmtId="164" fontId="0" fillId="0" borderId="48" xfId="42" applyFont="1" applyFill="1" applyBorder="1" applyAlignment="1" applyProtection="1">
      <alignment/>
      <protection/>
    </xf>
    <xf numFmtId="14" fontId="0" fillId="0" borderId="15" xfId="0" applyNumberFormat="1" applyFont="1" applyBorder="1" applyAlignment="1">
      <alignment/>
    </xf>
    <xf numFmtId="0" fontId="0" fillId="0" borderId="49" xfId="0" applyBorder="1" applyAlignment="1">
      <alignment/>
    </xf>
    <xf numFmtId="14" fontId="0" fillId="0" borderId="50" xfId="0" applyNumberFormat="1" applyBorder="1" applyAlignment="1">
      <alignment/>
    </xf>
    <xf numFmtId="0" fontId="0" fillId="0" borderId="51" xfId="0" applyFill="1" applyBorder="1" applyAlignment="1">
      <alignment/>
    </xf>
    <xf numFmtId="0" fontId="0" fillId="0" borderId="51" xfId="0" applyBorder="1" applyAlignment="1">
      <alignment/>
    </xf>
    <xf numFmtId="0" fontId="19" fillId="0" borderId="51" xfId="0" applyFont="1" applyBorder="1" applyAlignment="1">
      <alignment horizontal="right"/>
    </xf>
    <xf numFmtId="164" fontId="19" fillId="0" borderId="52" xfId="42" applyFont="1" applyFill="1" applyBorder="1" applyAlignment="1" applyProtection="1">
      <alignment/>
      <protection/>
    </xf>
    <xf numFmtId="0" fontId="26" fillId="0" borderId="53" xfId="62" applyFont="1" applyFill="1" applyBorder="1" applyAlignment="1">
      <alignment horizontal="center" vertical="center"/>
      <protection/>
    </xf>
    <xf numFmtId="0" fontId="27" fillId="0" borderId="36" xfId="62" applyFont="1" applyFill="1" applyBorder="1" applyAlignment="1">
      <alignment horizontal="center" vertical="center"/>
      <protection/>
    </xf>
    <xf numFmtId="0" fontId="27" fillId="0" borderId="54" xfId="59" applyFont="1" applyFill="1" applyBorder="1" applyAlignment="1">
      <alignment horizontal="center"/>
      <protection/>
    </xf>
    <xf numFmtId="0" fontId="29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4" fontId="27" fillId="0" borderId="55" xfId="59" applyNumberFormat="1" applyFont="1" applyFill="1" applyBorder="1" applyAlignment="1">
      <alignment horizontal="right"/>
      <protection/>
    </xf>
    <xf numFmtId="0" fontId="29" fillId="0" borderId="36" xfId="59" applyFont="1" applyFill="1" applyBorder="1" applyAlignment="1">
      <alignment horizontal="center"/>
      <protection/>
    </xf>
    <xf numFmtId="0" fontId="27" fillId="0" borderId="56" xfId="59" applyFont="1" applyFill="1" applyBorder="1" applyAlignment="1">
      <alignment horizontal="center"/>
      <protection/>
    </xf>
    <xf numFmtId="4" fontId="27" fillId="0" borderId="36" xfId="59" applyNumberFormat="1" applyFont="1" applyFill="1" applyBorder="1" applyAlignment="1">
      <alignment horizontal="right"/>
      <protection/>
    </xf>
    <xf numFmtId="0" fontId="27" fillId="0" borderId="53" xfId="62" applyFont="1" applyFill="1" applyBorder="1" applyAlignment="1">
      <alignment horizontal="center" vertical="center"/>
      <protection/>
    </xf>
    <xf numFmtId="169" fontId="30" fillId="0" borderId="55" xfId="59" applyNumberFormat="1" applyFont="1" applyFill="1" applyBorder="1" applyAlignment="1">
      <alignment horizontal="center"/>
      <protection/>
    </xf>
    <xf numFmtId="0" fontId="0" fillId="0" borderId="36" xfId="0" applyBorder="1" applyAlignment="1">
      <alignment horizontal="center"/>
    </xf>
    <xf numFmtId="4" fontId="28" fillId="0" borderId="36" xfId="59" applyNumberFormat="1" applyFont="1" applyFill="1" applyBorder="1" applyAlignment="1">
      <alignment horizontal="right" vertical="center"/>
      <protection/>
    </xf>
    <xf numFmtId="0" fontId="27" fillId="0" borderId="36" xfId="0" applyFont="1" applyBorder="1" applyAlignment="1">
      <alignment/>
    </xf>
    <xf numFmtId="0" fontId="21" fillId="0" borderId="47" xfId="0" applyFont="1" applyBorder="1" applyAlignment="1">
      <alignment horizontal="center"/>
    </xf>
    <xf numFmtId="4" fontId="20" fillId="0" borderId="57" xfId="57" applyNumberFormat="1" applyFont="1" applyBorder="1">
      <alignment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left"/>
      <protection/>
    </xf>
    <xf numFmtId="0" fontId="21" fillId="0" borderId="0" xfId="57" applyFont="1">
      <alignment/>
      <protection/>
    </xf>
    <xf numFmtId="0" fontId="22" fillId="0" borderId="0" xfId="57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left"/>
      <protection/>
    </xf>
    <xf numFmtId="49" fontId="22" fillId="0" borderId="0" xfId="57" applyNumberFormat="1" applyFont="1" applyFill="1" applyBorder="1" applyAlignment="1">
      <alignment horizontal="center"/>
      <protection/>
    </xf>
    <xf numFmtId="0" fontId="19" fillId="0" borderId="0" xfId="0" applyFont="1" applyAlignment="1">
      <alignment/>
    </xf>
    <xf numFmtId="0" fontId="20" fillId="0" borderId="39" xfId="57" applyFont="1" applyBorder="1" applyAlignment="1">
      <alignment horizontal="center"/>
      <protection/>
    </xf>
    <xf numFmtId="0" fontId="20" fillId="0" borderId="19" xfId="57" applyFont="1" applyBorder="1" applyAlignment="1">
      <alignment horizontal="center"/>
      <protection/>
    </xf>
    <xf numFmtId="0" fontId="20" fillId="0" borderId="58" xfId="57" applyFont="1" applyBorder="1" applyAlignment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21" fillId="0" borderId="10" xfId="57" applyFont="1" applyBorder="1" applyAlignment="1">
      <alignment horizontal="center" wrapText="1"/>
      <protection/>
    </xf>
    <xf numFmtId="4" fontId="21" fillId="0" borderId="44" xfId="57" applyNumberFormat="1" applyFont="1" applyBorder="1" applyAlignment="1">
      <alignment horizontal="right"/>
      <protection/>
    </xf>
    <xf numFmtId="4" fontId="21" fillId="0" borderId="48" xfId="57" applyNumberFormat="1" applyFont="1" applyBorder="1" applyAlignment="1">
      <alignment horizontal="right"/>
      <protection/>
    </xf>
    <xf numFmtId="0" fontId="21" fillId="0" borderId="11" xfId="57" applyFont="1" applyBorder="1">
      <alignment/>
      <protection/>
    </xf>
    <xf numFmtId="14" fontId="21" fillId="0" borderId="13" xfId="0" applyNumberFormat="1" applyFont="1" applyBorder="1" applyAlignment="1">
      <alignment horizontal="left"/>
    </xf>
    <xf numFmtId="0" fontId="20" fillId="0" borderId="59" xfId="57" applyFont="1" applyBorder="1" applyAlignment="1">
      <alignment horizontal="left"/>
      <protection/>
    </xf>
    <xf numFmtId="14" fontId="21" fillId="0" borderId="46" xfId="0" applyNumberFormat="1" applyFont="1" applyBorder="1" applyAlignment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7"/>
  <sheetViews>
    <sheetView zoomScalePageLayoutView="0" workbookViewId="0" topLeftCell="C1">
      <selection activeCell="F6" sqref="F6:G6"/>
    </sheetView>
  </sheetViews>
  <sheetFormatPr defaultColWidth="9.140625" defaultRowHeight="12.75"/>
  <cols>
    <col min="1" max="2" width="0" style="0" hidden="1" customWidth="1"/>
    <col min="3" max="3" width="20.28125" style="0" customWidth="1"/>
    <col min="5" max="5" width="6.57421875" style="0" customWidth="1"/>
    <col min="6" max="6" width="13.00390625" style="0" customWidth="1"/>
    <col min="7" max="7" width="33.1406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63" t="s">
        <v>72</v>
      </c>
      <c r="G6" s="1" t="s">
        <v>73</v>
      </c>
      <c r="H6" s="2"/>
    </row>
    <row r="7" spans="4:6" ht="13.5" thickBot="1">
      <c r="D7" s="1"/>
      <c r="E7" s="1"/>
      <c r="F7" s="1"/>
    </row>
    <row r="8" spans="3:7" ht="12.75">
      <c r="C8" s="37" t="s">
        <v>29</v>
      </c>
      <c r="D8" s="38" t="s">
        <v>3</v>
      </c>
      <c r="E8" s="38" t="s">
        <v>4</v>
      </c>
      <c r="F8" s="38" t="s">
        <v>5</v>
      </c>
      <c r="G8" s="39" t="s">
        <v>6</v>
      </c>
    </row>
    <row r="9" spans="3:7" ht="12.75">
      <c r="C9" s="40" t="s">
        <v>30</v>
      </c>
      <c r="D9" s="18"/>
      <c r="E9" s="18"/>
      <c r="F9" s="19">
        <v>49713650</v>
      </c>
      <c r="G9" s="41"/>
    </row>
    <row r="10" spans="3:7" ht="12.75">
      <c r="C10" s="42" t="s">
        <v>31</v>
      </c>
      <c r="D10" s="7" t="s">
        <v>32</v>
      </c>
      <c r="E10" s="5"/>
      <c r="F10" s="20"/>
      <c r="G10" s="43"/>
    </row>
    <row r="11" spans="3:7" ht="12.75">
      <c r="C11" s="42"/>
      <c r="D11" s="7"/>
      <c r="E11" s="5"/>
      <c r="F11" s="20"/>
      <c r="G11" s="43"/>
    </row>
    <row r="12" spans="3:7" ht="13.5" thickBot="1">
      <c r="C12" s="44" t="s">
        <v>33</v>
      </c>
      <c r="D12" s="22"/>
      <c r="E12" s="6"/>
      <c r="F12" s="23">
        <f>SUM(F9:F11)</f>
        <v>49713650</v>
      </c>
      <c r="G12" s="45"/>
    </row>
    <row r="13" spans="3:7" ht="12.75">
      <c r="C13" s="46" t="s">
        <v>34</v>
      </c>
      <c r="D13" s="25"/>
      <c r="E13" s="26"/>
      <c r="F13" s="27">
        <v>130236</v>
      </c>
      <c r="G13" s="47"/>
    </row>
    <row r="14" spans="3:7" ht="12.75">
      <c r="C14" s="48" t="s">
        <v>35</v>
      </c>
      <c r="D14" s="5" t="s">
        <v>32</v>
      </c>
      <c r="E14" s="5">
        <v>24</v>
      </c>
      <c r="F14" s="20">
        <v>23568</v>
      </c>
      <c r="G14" s="43" t="s">
        <v>36</v>
      </c>
    </row>
    <row r="15" spans="3:7" ht="12.75" hidden="1">
      <c r="C15" s="48"/>
      <c r="D15" s="5"/>
      <c r="E15" s="5"/>
      <c r="F15" s="20"/>
      <c r="G15" s="43" t="s">
        <v>37</v>
      </c>
    </row>
    <row r="16" spans="3:7" ht="12.75" hidden="1">
      <c r="C16" s="48"/>
      <c r="D16" s="5"/>
      <c r="E16" s="5"/>
      <c r="F16" s="20"/>
      <c r="G16" s="43" t="s">
        <v>37</v>
      </c>
    </row>
    <row r="17" spans="3:7" ht="12.75" hidden="1">
      <c r="C17" s="49"/>
      <c r="D17" s="26"/>
      <c r="E17" s="26"/>
      <c r="F17" s="27"/>
      <c r="G17" s="43"/>
    </row>
    <row r="18" spans="3:7" ht="12.75" hidden="1">
      <c r="C18" s="49"/>
      <c r="D18" s="26"/>
      <c r="E18" s="26"/>
      <c r="F18" s="27"/>
      <c r="G18" s="43"/>
    </row>
    <row r="19" spans="3:7" ht="12.75" hidden="1">
      <c r="C19" s="49"/>
      <c r="D19" s="26"/>
      <c r="E19" s="26"/>
      <c r="F19" s="27"/>
      <c r="G19" s="43"/>
    </row>
    <row r="20" spans="3:7" ht="13.5" hidden="1" thickBot="1">
      <c r="C20" s="44" t="s">
        <v>38</v>
      </c>
      <c r="D20" s="6"/>
      <c r="E20" s="6"/>
      <c r="F20" s="23">
        <f>SUM(F13:F19)</f>
        <v>153804</v>
      </c>
      <c r="G20" s="45"/>
    </row>
    <row r="21" spans="3:7" ht="12.75" hidden="1">
      <c r="C21" s="46" t="s">
        <v>39</v>
      </c>
      <c r="D21" s="28"/>
      <c r="E21" s="28"/>
      <c r="F21" s="29">
        <v>143366</v>
      </c>
      <c r="G21" s="50"/>
    </row>
    <row r="22" spans="3:7" ht="12.75" hidden="1">
      <c r="C22" s="48" t="s">
        <v>40</v>
      </c>
      <c r="D22" s="30" t="s">
        <v>32</v>
      </c>
      <c r="E22" s="31"/>
      <c r="F22" s="32"/>
      <c r="G22" s="43"/>
    </row>
    <row r="23" spans="3:7" ht="12.75">
      <c r="C23" s="49"/>
      <c r="D23" s="24"/>
      <c r="E23" s="24"/>
      <c r="F23" s="27"/>
      <c r="G23" s="47"/>
    </row>
    <row r="24" spans="3:7" ht="13.5" thickBot="1">
      <c r="C24" s="44" t="s">
        <v>41</v>
      </c>
      <c r="D24" s="21"/>
      <c r="E24" s="21"/>
      <c r="F24" s="23">
        <f>SUM(F21:F23)</f>
        <v>143366</v>
      </c>
      <c r="G24" s="45"/>
    </row>
    <row r="25" spans="3:7" ht="12.75">
      <c r="C25" s="46" t="s">
        <v>42</v>
      </c>
      <c r="D25" s="24"/>
      <c r="E25" s="24"/>
      <c r="F25" s="27">
        <v>50588</v>
      </c>
      <c r="G25" s="47"/>
    </row>
    <row r="26" spans="3:7" ht="12.75">
      <c r="C26" s="49" t="s">
        <v>43</v>
      </c>
      <c r="D26" s="7" t="s">
        <v>32</v>
      </c>
      <c r="E26" s="5">
        <v>24</v>
      </c>
      <c r="F26" s="20">
        <v>17676</v>
      </c>
      <c r="G26" s="43" t="s">
        <v>44</v>
      </c>
    </row>
    <row r="27" spans="3:7" ht="12.75">
      <c r="C27" s="49"/>
      <c r="D27" s="24"/>
      <c r="E27" s="24"/>
      <c r="F27" s="27"/>
      <c r="G27" s="43" t="s">
        <v>37</v>
      </c>
    </row>
    <row r="28" spans="3:7" ht="12.75">
      <c r="C28" s="49"/>
      <c r="D28" s="24"/>
      <c r="E28" s="24"/>
      <c r="F28" s="27"/>
      <c r="G28" s="43"/>
    </row>
    <row r="29" spans="3:7" ht="13.5" thickBot="1">
      <c r="C29" s="44" t="s">
        <v>45</v>
      </c>
      <c r="D29" s="21"/>
      <c r="E29" s="21"/>
      <c r="F29" s="23">
        <f>SUM(F25:F28)</f>
        <v>68264</v>
      </c>
      <c r="G29" s="45"/>
    </row>
    <row r="30" spans="3:7" ht="12.75">
      <c r="C30" s="51" t="s">
        <v>46</v>
      </c>
      <c r="D30" s="28"/>
      <c r="E30" s="28"/>
      <c r="F30" s="29">
        <v>584920</v>
      </c>
      <c r="G30" s="52"/>
    </row>
    <row r="31" spans="3:7" ht="12.75">
      <c r="C31" s="48" t="s">
        <v>47</v>
      </c>
      <c r="D31" s="24" t="s">
        <v>32</v>
      </c>
      <c r="E31" s="24"/>
      <c r="F31" s="20"/>
      <c r="G31" s="43"/>
    </row>
    <row r="32" spans="3:7" ht="12.75">
      <c r="C32" s="49"/>
      <c r="D32" s="33"/>
      <c r="E32" s="24"/>
      <c r="F32" s="20"/>
      <c r="G32" s="43"/>
    </row>
    <row r="33" spans="3:7" ht="13.5" thickBot="1">
      <c r="C33" s="53" t="s">
        <v>48</v>
      </c>
      <c r="D33" s="21"/>
      <c r="E33" s="21"/>
      <c r="F33" s="23">
        <f>SUM(F30:F32)</f>
        <v>584920</v>
      </c>
      <c r="G33" s="54"/>
    </row>
    <row r="34" spans="3:7" ht="12.75">
      <c r="C34" s="51" t="s">
        <v>49</v>
      </c>
      <c r="D34" s="28"/>
      <c r="E34" s="28"/>
      <c r="F34" s="29">
        <v>447053</v>
      </c>
      <c r="G34" s="52"/>
    </row>
    <row r="35" spans="3:7" ht="12.75">
      <c r="C35" s="55" t="s">
        <v>50</v>
      </c>
      <c r="D35" s="56" t="s">
        <v>32</v>
      </c>
      <c r="E35" s="7">
        <v>24</v>
      </c>
      <c r="F35" s="20">
        <v>-669</v>
      </c>
      <c r="G35" s="43" t="s">
        <v>51</v>
      </c>
    </row>
    <row r="36" spans="3:7" ht="12.75">
      <c r="C36" s="48"/>
      <c r="D36" s="24"/>
      <c r="E36" s="24"/>
      <c r="F36" s="27"/>
      <c r="G36" s="43"/>
    </row>
    <row r="37" spans="3:7" ht="13.5" thickBot="1">
      <c r="C37" s="44" t="s">
        <v>52</v>
      </c>
      <c r="D37" s="21"/>
      <c r="E37" s="21"/>
      <c r="F37" s="23">
        <f>SUM(F34:F36)</f>
        <v>446384</v>
      </c>
      <c r="G37" s="43"/>
    </row>
    <row r="38" spans="3:7" ht="12.75">
      <c r="C38" s="51" t="s">
        <v>53</v>
      </c>
      <c r="D38" s="28"/>
      <c r="E38" s="28"/>
      <c r="F38" s="29">
        <v>7953400</v>
      </c>
      <c r="G38" s="52"/>
    </row>
    <row r="39" spans="3:7" ht="12.75">
      <c r="C39" s="48" t="s">
        <v>54</v>
      </c>
      <c r="D39" s="7" t="s">
        <v>32</v>
      </c>
      <c r="E39" s="7">
        <v>24</v>
      </c>
      <c r="F39" s="20">
        <v>6516</v>
      </c>
      <c r="G39" s="43" t="s">
        <v>55</v>
      </c>
    </row>
    <row r="40" spans="3:7" ht="12.75">
      <c r="C40" s="48"/>
      <c r="D40" s="56"/>
      <c r="E40" s="7"/>
      <c r="F40" s="20"/>
      <c r="G40" s="43"/>
    </row>
    <row r="41" spans="3:7" ht="13.5" thickBot="1">
      <c r="C41" s="44" t="s">
        <v>56</v>
      </c>
      <c r="D41" s="21"/>
      <c r="E41" s="21"/>
      <c r="F41" s="23">
        <f>SUM(F38:F40)</f>
        <v>7959916</v>
      </c>
      <c r="G41" s="54"/>
    </row>
    <row r="42" spans="3:7" ht="12.75">
      <c r="C42" s="51" t="s">
        <v>57</v>
      </c>
      <c r="D42" s="28"/>
      <c r="E42" s="28"/>
      <c r="F42" s="29">
        <v>251196</v>
      </c>
      <c r="G42" s="50"/>
    </row>
    <row r="43" spans="3:7" ht="12.75">
      <c r="C43" s="48" t="s">
        <v>58</v>
      </c>
      <c r="D43" s="7" t="s">
        <v>32</v>
      </c>
      <c r="E43" s="7">
        <v>24</v>
      </c>
      <c r="F43" s="29">
        <v>117</v>
      </c>
      <c r="G43" s="43" t="s">
        <v>59</v>
      </c>
    </row>
    <row r="44" spans="3:7" ht="12.75">
      <c r="C44" s="48"/>
      <c r="D44" s="7"/>
      <c r="E44" s="7"/>
      <c r="F44" s="29"/>
      <c r="G44" s="43"/>
    </row>
    <row r="45" spans="3:7" ht="13.5" thickBot="1">
      <c r="C45" s="44" t="s">
        <v>60</v>
      </c>
      <c r="D45" s="21"/>
      <c r="E45" s="21"/>
      <c r="F45" s="23">
        <f>SUM(F42:F44)</f>
        <v>251313</v>
      </c>
      <c r="G45" s="54"/>
    </row>
    <row r="46" spans="3:7" ht="12.75">
      <c r="C46" s="57" t="s">
        <v>61</v>
      </c>
      <c r="D46" s="34"/>
      <c r="E46" s="34"/>
      <c r="F46" s="35">
        <v>2624787</v>
      </c>
      <c r="G46" s="58"/>
    </row>
    <row r="47" spans="3:7" ht="12.75">
      <c r="C47" s="55" t="s">
        <v>62</v>
      </c>
      <c r="D47" s="7" t="s">
        <v>32</v>
      </c>
      <c r="E47" s="7">
        <v>24</v>
      </c>
      <c r="F47" s="29">
        <v>2145</v>
      </c>
      <c r="G47" s="43" t="s">
        <v>63</v>
      </c>
    </row>
    <row r="48" spans="3:7" ht="12.75">
      <c r="C48" s="48"/>
      <c r="D48" s="7"/>
      <c r="E48" s="7"/>
      <c r="F48" s="20"/>
      <c r="G48" s="43"/>
    </row>
    <row r="49" spans="3:7" ht="13.5" thickBot="1">
      <c r="C49" s="44" t="s">
        <v>64</v>
      </c>
      <c r="D49" s="21"/>
      <c r="E49" s="21"/>
      <c r="F49" s="23">
        <f>SUM(F46:F48)</f>
        <v>2626932</v>
      </c>
      <c r="G49" s="54"/>
    </row>
    <row r="50" spans="3:7" ht="12.75">
      <c r="C50" s="51" t="s">
        <v>65</v>
      </c>
      <c r="D50" s="7"/>
      <c r="E50" s="28"/>
      <c r="F50" s="29">
        <v>75414</v>
      </c>
      <c r="G50" s="50"/>
    </row>
    <row r="51" spans="3:7" ht="12.75">
      <c r="C51" s="48" t="s">
        <v>66</v>
      </c>
      <c r="D51" s="36" t="s">
        <v>32</v>
      </c>
      <c r="E51" s="7">
        <v>24</v>
      </c>
      <c r="F51" s="20">
        <v>61</v>
      </c>
      <c r="G51" s="43" t="s">
        <v>67</v>
      </c>
    </row>
    <row r="52" spans="3:7" ht="12.75">
      <c r="C52" s="48"/>
      <c r="D52" s="7"/>
      <c r="E52" s="7"/>
      <c r="F52" s="20"/>
      <c r="G52" s="43"/>
    </row>
    <row r="53" spans="3:7" ht="13.5" thickBot="1">
      <c r="C53" s="44" t="s">
        <v>68</v>
      </c>
      <c r="D53" s="21"/>
      <c r="E53" s="21"/>
      <c r="F53" s="23">
        <f>SUM(F50:F52)</f>
        <v>75475</v>
      </c>
      <c r="G53" s="54"/>
    </row>
    <row r="54" spans="3:7" ht="12.75">
      <c r="C54" s="51" t="s">
        <v>69</v>
      </c>
      <c r="D54" s="28"/>
      <c r="E54" s="28"/>
      <c r="F54" s="29">
        <v>670998</v>
      </c>
      <c r="G54" s="52"/>
    </row>
    <row r="55" spans="3:7" ht="12.75">
      <c r="C55" s="55" t="s">
        <v>70</v>
      </c>
      <c r="D55" s="7" t="s">
        <v>32</v>
      </c>
      <c r="E55" s="7"/>
      <c r="F55" s="27"/>
      <c r="G55" s="43"/>
    </row>
    <row r="56" spans="3:7" ht="12.75">
      <c r="C56" s="49"/>
      <c r="D56" s="24"/>
      <c r="E56" s="24"/>
      <c r="F56" s="27"/>
      <c r="G56" s="43"/>
    </row>
    <row r="57" spans="3:7" ht="13.5" thickBot="1">
      <c r="C57" s="59" t="s">
        <v>71</v>
      </c>
      <c r="D57" s="60"/>
      <c r="E57" s="60"/>
      <c r="F57" s="61">
        <f>SUM(F54:F56)</f>
        <v>670998</v>
      </c>
      <c r="G57" s="6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D5" sqref="D5:E5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4:5" ht="12.75">
      <c r="D5" s="63" t="s">
        <v>72</v>
      </c>
      <c r="E5" s="1" t="s">
        <v>73</v>
      </c>
    </row>
    <row r="6" spans="4:5" ht="13.5" thickBot="1">
      <c r="D6" s="63"/>
      <c r="E6" s="1"/>
    </row>
    <row r="7" spans="1:6" ht="68.25" customHeight="1" thickBot="1">
      <c r="A7" s="80" t="s">
        <v>9</v>
      </c>
      <c r="B7" s="80" t="s">
        <v>10</v>
      </c>
      <c r="C7" s="81" t="s">
        <v>11</v>
      </c>
      <c r="D7" s="80" t="s">
        <v>12</v>
      </c>
      <c r="E7" s="82" t="s">
        <v>13</v>
      </c>
      <c r="F7" s="80" t="s">
        <v>14</v>
      </c>
    </row>
    <row r="8" spans="1:6" ht="12.75">
      <c r="A8" s="83">
        <v>1</v>
      </c>
      <c r="B8" s="84" t="s">
        <v>90</v>
      </c>
      <c r="C8" s="85">
        <v>6346</v>
      </c>
      <c r="D8" s="86" t="s">
        <v>91</v>
      </c>
      <c r="E8" s="86" t="s">
        <v>92</v>
      </c>
      <c r="F8" s="87">
        <v>5757.83</v>
      </c>
    </row>
    <row r="9" spans="1:6" ht="12.75">
      <c r="A9" s="88">
        <v>2</v>
      </c>
      <c r="B9" s="8" t="s">
        <v>90</v>
      </c>
      <c r="C9" s="5">
        <v>6347</v>
      </c>
      <c r="D9" s="5" t="s">
        <v>93</v>
      </c>
      <c r="E9" s="5" t="s">
        <v>94</v>
      </c>
      <c r="F9" s="89">
        <v>162</v>
      </c>
    </row>
    <row r="10" spans="1:6" ht="12.75">
      <c r="A10" s="90">
        <v>3</v>
      </c>
      <c r="B10" s="8" t="s">
        <v>90</v>
      </c>
      <c r="C10" s="9">
        <v>6324</v>
      </c>
      <c r="D10" s="9" t="s">
        <v>95</v>
      </c>
      <c r="E10" s="5" t="s">
        <v>96</v>
      </c>
      <c r="F10" s="89">
        <v>36.5</v>
      </c>
    </row>
    <row r="11" spans="1:6" ht="12.75">
      <c r="A11" s="90">
        <v>4</v>
      </c>
      <c r="B11" s="91" t="s">
        <v>90</v>
      </c>
      <c r="C11" s="5">
        <v>6323</v>
      </c>
      <c r="D11" s="9" t="s">
        <v>95</v>
      </c>
      <c r="E11" s="9" t="s">
        <v>97</v>
      </c>
      <c r="F11" s="89">
        <v>547.5</v>
      </c>
    </row>
    <row r="12" spans="1:6" ht="12.75">
      <c r="A12" s="92">
        <v>5</v>
      </c>
      <c r="B12" s="93" t="s">
        <v>90</v>
      </c>
      <c r="C12" s="94">
        <v>6325</v>
      </c>
      <c r="D12" s="95" t="s">
        <v>95</v>
      </c>
      <c r="E12" s="5" t="s">
        <v>97</v>
      </c>
      <c r="F12" s="96">
        <v>38</v>
      </c>
    </row>
    <row r="13" spans="1:6" ht="12.75">
      <c r="A13" s="92">
        <v>6</v>
      </c>
      <c r="B13" s="93" t="s">
        <v>90</v>
      </c>
      <c r="C13" s="94">
        <v>6338</v>
      </c>
      <c r="D13" s="95" t="s">
        <v>98</v>
      </c>
      <c r="E13" s="95" t="s">
        <v>99</v>
      </c>
      <c r="F13" s="96">
        <v>7293</v>
      </c>
    </row>
    <row r="14" spans="1:6" ht="12.75">
      <c r="A14" s="92">
        <v>7</v>
      </c>
      <c r="B14" s="97" t="s">
        <v>90</v>
      </c>
      <c r="C14" s="26">
        <v>6337</v>
      </c>
      <c r="D14" s="95" t="s">
        <v>100</v>
      </c>
      <c r="E14" s="95" t="s">
        <v>101</v>
      </c>
      <c r="F14" s="96">
        <v>36463</v>
      </c>
    </row>
    <row r="15" spans="1:6" ht="12.75">
      <c r="A15" s="92">
        <v>8</v>
      </c>
      <c r="B15" s="8" t="s">
        <v>90</v>
      </c>
      <c r="C15" s="26">
        <v>6340</v>
      </c>
      <c r="D15" s="95" t="s">
        <v>98</v>
      </c>
      <c r="E15" s="5" t="s">
        <v>102</v>
      </c>
      <c r="F15" s="96">
        <v>9606</v>
      </c>
    </row>
    <row r="16" spans="1:6" ht="12.75">
      <c r="A16" s="92">
        <v>9</v>
      </c>
      <c r="B16" s="8" t="s">
        <v>90</v>
      </c>
      <c r="C16" s="26">
        <v>6339</v>
      </c>
      <c r="D16" s="5" t="s">
        <v>100</v>
      </c>
      <c r="E16" s="5" t="s">
        <v>103</v>
      </c>
      <c r="F16" s="96">
        <v>48620</v>
      </c>
    </row>
    <row r="17" spans="1:6" ht="12.75">
      <c r="A17" s="92">
        <v>10</v>
      </c>
      <c r="B17" s="8" t="s">
        <v>90</v>
      </c>
      <c r="C17" s="26">
        <v>6345</v>
      </c>
      <c r="D17" s="5" t="s">
        <v>104</v>
      </c>
      <c r="E17" s="5" t="s">
        <v>105</v>
      </c>
      <c r="F17" s="96">
        <v>29271.6</v>
      </c>
    </row>
    <row r="18" spans="1:6" ht="12.75">
      <c r="A18" s="92">
        <v>11</v>
      </c>
      <c r="B18" s="8" t="s">
        <v>106</v>
      </c>
      <c r="C18" s="26">
        <v>6358</v>
      </c>
      <c r="D18" s="5" t="s">
        <v>107</v>
      </c>
      <c r="E18" s="5" t="s">
        <v>108</v>
      </c>
      <c r="F18" s="96">
        <v>22664.4</v>
      </c>
    </row>
    <row r="19" spans="1:6" ht="12.75">
      <c r="A19" s="92">
        <v>12</v>
      </c>
      <c r="B19" s="8" t="s">
        <v>106</v>
      </c>
      <c r="C19" s="26">
        <v>6359</v>
      </c>
      <c r="D19" s="5" t="s">
        <v>109</v>
      </c>
      <c r="E19" s="5" t="s">
        <v>110</v>
      </c>
      <c r="F19" s="96">
        <v>963.44</v>
      </c>
    </row>
    <row r="20" spans="1:6" ht="12.75">
      <c r="A20" s="92">
        <v>13</v>
      </c>
      <c r="B20" s="91" t="s">
        <v>106</v>
      </c>
      <c r="C20" s="26">
        <v>6355</v>
      </c>
      <c r="D20" s="26" t="s">
        <v>111</v>
      </c>
      <c r="E20" s="26" t="s">
        <v>112</v>
      </c>
      <c r="F20" s="96">
        <v>10560</v>
      </c>
    </row>
    <row r="21" spans="1:6" ht="12.75">
      <c r="A21" s="92">
        <f aca="true" t="shared" si="0" ref="A21:A42">A20+1</f>
        <v>14</v>
      </c>
      <c r="B21" s="91" t="s">
        <v>106</v>
      </c>
      <c r="C21" s="26">
        <v>6362</v>
      </c>
      <c r="D21" s="26" t="s">
        <v>113</v>
      </c>
      <c r="E21" s="26" t="s">
        <v>114</v>
      </c>
      <c r="F21" s="96">
        <v>4578.72</v>
      </c>
    </row>
    <row r="22" spans="1:6" ht="12.75">
      <c r="A22" s="92">
        <f t="shared" si="0"/>
        <v>15</v>
      </c>
      <c r="B22" s="91" t="s">
        <v>106</v>
      </c>
      <c r="C22" s="26">
        <v>6353</v>
      </c>
      <c r="D22" s="26" t="s">
        <v>115</v>
      </c>
      <c r="E22" s="26" t="s">
        <v>116</v>
      </c>
      <c r="F22" s="96">
        <v>285</v>
      </c>
    </row>
    <row r="23" spans="1:6" ht="12.75">
      <c r="A23" s="92">
        <f t="shared" si="0"/>
        <v>16</v>
      </c>
      <c r="B23" s="91" t="s">
        <v>106</v>
      </c>
      <c r="C23" s="26">
        <v>6360</v>
      </c>
      <c r="D23" s="26" t="s">
        <v>117</v>
      </c>
      <c r="E23" s="26" t="s">
        <v>118</v>
      </c>
      <c r="F23" s="96">
        <v>50</v>
      </c>
    </row>
    <row r="24" spans="1:6" ht="12.75">
      <c r="A24" s="92">
        <f t="shared" si="0"/>
        <v>17</v>
      </c>
      <c r="B24" s="91" t="s">
        <v>106</v>
      </c>
      <c r="C24" s="26">
        <v>6361</v>
      </c>
      <c r="D24" s="26" t="s">
        <v>119</v>
      </c>
      <c r="E24" s="26" t="s">
        <v>120</v>
      </c>
      <c r="F24" s="96">
        <v>30</v>
      </c>
    </row>
    <row r="25" spans="1:6" ht="12.75">
      <c r="A25" s="92">
        <f t="shared" si="0"/>
        <v>18</v>
      </c>
      <c r="B25" s="91" t="s">
        <v>121</v>
      </c>
      <c r="C25" s="26">
        <v>6390</v>
      </c>
      <c r="D25" s="26" t="s">
        <v>122</v>
      </c>
      <c r="E25" s="26" t="s">
        <v>123</v>
      </c>
      <c r="F25" s="96">
        <v>2457</v>
      </c>
    </row>
    <row r="26" spans="1:6" ht="12.75">
      <c r="A26" s="92">
        <f t="shared" si="0"/>
        <v>19</v>
      </c>
      <c r="B26" s="91" t="s">
        <v>121</v>
      </c>
      <c r="C26" s="26">
        <v>6389</v>
      </c>
      <c r="D26" s="26" t="s">
        <v>124</v>
      </c>
      <c r="E26" s="26" t="s">
        <v>125</v>
      </c>
      <c r="F26" s="96">
        <v>860</v>
      </c>
    </row>
    <row r="27" spans="1:6" ht="12.75">
      <c r="A27" s="92">
        <f t="shared" si="0"/>
        <v>20</v>
      </c>
      <c r="B27" s="91" t="s">
        <v>121</v>
      </c>
      <c r="C27" s="26">
        <v>6363</v>
      </c>
      <c r="D27" s="26" t="s">
        <v>95</v>
      </c>
      <c r="E27" s="26" t="s">
        <v>126</v>
      </c>
      <c r="F27" s="96">
        <v>36.5</v>
      </c>
    </row>
    <row r="28" spans="1:6" ht="12.75">
      <c r="A28" s="92">
        <f t="shared" si="0"/>
        <v>21</v>
      </c>
      <c r="B28" s="91" t="s">
        <v>121</v>
      </c>
      <c r="C28" s="26">
        <v>6410</v>
      </c>
      <c r="D28" s="26" t="s">
        <v>127</v>
      </c>
      <c r="E28" s="26" t="s">
        <v>128</v>
      </c>
      <c r="F28" s="96">
        <v>2970</v>
      </c>
    </row>
    <row r="29" spans="1:6" ht="12.75">
      <c r="A29" s="92">
        <f t="shared" si="0"/>
        <v>22</v>
      </c>
      <c r="B29" s="91" t="s">
        <v>121</v>
      </c>
      <c r="C29" s="26">
        <v>6370</v>
      </c>
      <c r="D29" s="26" t="s">
        <v>129</v>
      </c>
      <c r="E29" s="26" t="s">
        <v>130</v>
      </c>
      <c r="F29" s="96">
        <v>4999</v>
      </c>
    </row>
    <row r="30" spans="1:6" ht="12.75">
      <c r="A30" s="92">
        <f t="shared" si="0"/>
        <v>23</v>
      </c>
      <c r="B30" s="91" t="s">
        <v>121</v>
      </c>
      <c r="C30" s="26">
        <v>6367</v>
      </c>
      <c r="D30" s="26" t="s">
        <v>131</v>
      </c>
      <c r="E30" s="26" t="s">
        <v>96</v>
      </c>
      <c r="F30" s="96">
        <v>57.53</v>
      </c>
    </row>
    <row r="31" spans="1:6" ht="12.75">
      <c r="A31" s="92">
        <f t="shared" si="0"/>
        <v>24</v>
      </c>
      <c r="B31" s="91" t="s">
        <v>121</v>
      </c>
      <c r="C31" s="26">
        <v>6413</v>
      </c>
      <c r="D31" s="26" t="s">
        <v>132</v>
      </c>
      <c r="E31" s="26" t="s">
        <v>133</v>
      </c>
      <c r="F31" s="96">
        <v>1537.52</v>
      </c>
    </row>
    <row r="32" spans="1:6" ht="12.75">
      <c r="A32" s="92">
        <f t="shared" si="0"/>
        <v>25</v>
      </c>
      <c r="B32" s="91" t="s">
        <v>121</v>
      </c>
      <c r="C32" s="26">
        <v>6414</v>
      </c>
      <c r="D32" s="26" t="s">
        <v>134</v>
      </c>
      <c r="E32" s="26" t="s">
        <v>133</v>
      </c>
      <c r="F32" s="96">
        <v>689.4</v>
      </c>
    </row>
    <row r="33" spans="1:6" ht="12.75">
      <c r="A33" s="92">
        <f t="shared" si="0"/>
        <v>26</v>
      </c>
      <c r="B33" s="91" t="s">
        <v>121</v>
      </c>
      <c r="C33" s="26">
        <v>6417</v>
      </c>
      <c r="D33" s="26" t="s">
        <v>135</v>
      </c>
      <c r="E33" s="26" t="s">
        <v>133</v>
      </c>
      <c r="F33" s="96">
        <v>7067.22</v>
      </c>
    </row>
    <row r="34" spans="1:6" ht="12.75">
      <c r="A34" s="92">
        <f t="shared" si="0"/>
        <v>27</v>
      </c>
      <c r="B34" s="91" t="s">
        <v>121</v>
      </c>
      <c r="C34" s="26">
        <v>6416</v>
      </c>
      <c r="D34" s="26" t="s">
        <v>134</v>
      </c>
      <c r="E34" s="26" t="s">
        <v>133</v>
      </c>
      <c r="F34" s="96">
        <v>18912.37</v>
      </c>
    </row>
    <row r="35" spans="1:6" ht="12.75">
      <c r="A35" s="92">
        <f t="shared" si="0"/>
        <v>28</v>
      </c>
      <c r="B35" s="91" t="s">
        <v>121</v>
      </c>
      <c r="C35" s="26">
        <v>6415</v>
      </c>
      <c r="D35" s="26" t="s">
        <v>132</v>
      </c>
      <c r="E35" s="26" t="s">
        <v>133</v>
      </c>
      <c r="F35" s="96">
        <v>17844.76</v>
      </c>
    </row>
    <row r="36" spans="1:6" ht="12.75">
      <c r="A36" s="92">
        <f t="shared" si="0"/>
        <v>29</v>
      </c>
      <c r="B36" s="91" t="s">
        <v>121</v>
      </c>
      <c r="C36" s="26">
        <v>6364</v>
      </c>
      <c r="D36" s="26" t="s">
        <v>136</v>
      </c>
      <c r="E36" s="26" t="s">
        <v>137</v>
      </c>
      <c r="F36" s="96">
        <v>50.4</v>
      </c>
    </row>
    <row r="37" spans="1:6" ht="12.75">
      <c r="A37" s="92">
        <f t="shared" si="0"/>
        <v>30</v>
      </c>
      <c r="B37" s="91" t="s">
        <v>121</v>
      </c>
      <c r="C37" s="26">
        <v>6388</v>
      </c>
      <c r="D37" s="26" t="s">
        <v>138</v>
      </c>
      <c r="E37" s="26" t="s">
        <v>139</v>
      </c>
      <c r="F37" s="96">
        <v>5386.32</v>
      </c>
    </row>
    <row r="38" spans="1:6" ht="12.75">
      <c r="A38" s="92">
        <f t="shared" si="0"/>
        <v>31</v>
      </c>
      <c r="B38" s="91" t="s">
        <v>121</v>
      </c>
      <c r="C38" s="26">
        <v>6365</v>
      </c>
      <c r="D38" s="26" t="s">
        <v>140</v>
      </c>
      <c r="E38" s="26" t="s">
        <v>141</v>
      </c>
      <c r="F38" s="96">
        <v>10.26</v>
      </c>
    </row>
    <row r="39" spans="1:6" ht="12.75">
      <c r="A39" s="92">
        <f t="shared" si="0"/>
        <v>32</v>
      </c>
      <c r="B39" s="91" t="s">
        <v>121</v>
      </c>
      <c r="C39" s="26">
        <v>6366</v>
      </c>
      <c r="D39" s="26" t="s">
        <v>140</v>
      </c>
      <c r="E39" s="26" t="s">
        <v>141</v>
      </c>
      <c r="F39" s="96">
        <v>14.81</v>
      </c>
    </row>
    <row r="40" spans="1:6" ht="12.75">
      <c r="A40" s="92">
        <f t="shared" si="0"/>
        <v>33</v>
      </c>
      <c r="B40" s="91" t="s">
        <v>121</v>
      </c>
      <c r="C40" s="26">
        <v>6394</v>
      </c>
      <c r="D40" s="26" t="s">
        <v>142</v>
      </c>
      <c r="E40" s="26" t="s">
        <v>143</v>
      </c>
      <c r="F40" s="96">
        <v>8572.95</v>
      </c>
    </row>
    <row r="41" spans="1:6" ht="12.75">
      <c r="A41" s="92">
        <f t="shared" si="0"/>
        <v>34</v>
      </c>
      <c r="B41" s="91" t="s">
        <v>144</v>
      </c>
      <c r="C41" s="26">
        <v>6461</v>
      </c>
      <c r="D41" s="26" t="s">
        <v>145</v>
      </c>
      <c r="E41" s="26" t="s">
        <v>146</v>
      </c>
      <c r="F41" s="96">
        <v>4709.43</v>
      </c>
    </row>
    <row r="42" spans="1:6" ht="13.5" thickBot="1">
      <c r="A42" s="92">
        <f t="shared" si="0"/>
        <v>35</v>
      </c>
      <c r="B42" s="91" t="s">
        <v>144</v>
      </c>
      <c r="C42" s="26">
        <v>6462</v>
      </c>
      <c r="D42" s="26" t="s">
        <v>147</v>
      </c>
      <c r="E42" s="26" t="s">
        <v>148</v>
      </c>
      <c r="F42" s="96">
        <v>28632.36</v>
      </c>
    </row>
    <row r="43" spans="1:6" ht="13.5" thickBot="1">
      <c r="A43" s="98"/>
      <c r="B43" s="99"/>
      <c r="C43" s="100"/>
      <c r="D43" s="101"/>
      <c r="E43" s="102" t="s">
        <v>149</v>
      </c>
      <c r="F43" s="103">
        <f>SUM(F8:F42)</f>
        <v>281734.82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6"/>
  <sheetViews>
    <sheetView zoomScalePageLayoutView="0" workbookViewId="0" topLeftCell="A1">
      <selection activeCell="C15" sqref="C13:C15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39.421875" style="10" customWidth="1"/>
    <col min="6" max="6" width="15.00390625" style="10" customWidth="1"/>
    <col min="7" max="16384" width="10.421875" style="10" customWidth="1"/>
  </cols>
  <sheetData>
    <row r="1" spans="1:6" ht="12.75">
      <c r="A1" s="12" t="s">
        <v>22</v>
      </c>
      <c r="B1" s="11"/>
      <c r="C1" s="13"/>
      <c r="D1" s="13"/>
      <c r="E1" s="11"/>
      <c r="F1" s="11"/>
    </row>
    <row r="2" spans="2:6" ht="12.75">
      <c r="B2" s="11"/>
      <c r="C2" s="11"/>
      <c r="D2" s="11"/>
      <c r="E2" s="11"/>
      <c r="F2" s="11"/>
    </row>
    <row r="3" spans="1:6" ht="12.75">
      <c r="A3" s="12" t="s">
        <v>23</v>
      </c>
      <c r="B3" s="13"/>
      <c r="C3" s="11"/>
      <c r="D3" s="13"/>
      <c r="E3" s="14"/>
      <c r="F3" s="11"/>
    </row>
    <row r="4" spans="1:6" ht="12.75">
      <c r="A4" s="12" t="s">
        <v>24</v>
      </c>
      <c r="B4" s="13"/>
      <c r="C4" s="11"/>
      <c r="D4" s="13"/>
      <c r="E4" s="11"/>
      <c r="F4" s="13"/>
    </row>
    <row r="5" spans="1:6" ht="12.75">
      <c r="A5" s="11"/>
      <c r="B5" s="13"/>
      <c r="C5" s="11"/>
      <c r="D5" s="11"/>
      <c r="E5" s="11"/>
      <c r="F5" s="11"/>
    </row>
    <row r="6" spans="1:6" ht="12.75">
      <c r="A6" s="11"/>
      <c r="B6" s="15"/>
      <c r="C6" s="63" t="s">
        <v>72</v>
      </c>
      <c r="D6" s="1" t="s">
        <v>73</v>
      </c>
      <c r="E6" s="11"/>
      <c r="F6" s="11"/>
    </row>
    <row r="7" spans="1:6" ht="12.75">
      <c r="A7" s="11"/>
      <c r="B7" s="11"/>
      <c r="C7" s="11"/>
      <c r="D7" s="11"/>
      <c r="E7" s="11"/>
      <c r="F7" s="11"/>
    </row>
    <row r="8" spans="1:6" ht="52.5">
      <c r="A8" s="64" t="s">
        <v>9</v>
      </c>
      <c r="B8" s="64" t="s">
        <v>10</v>
      </c>
      <c r="C8" s="66" t="s">
        <v>11</v>
      </c>
      <c r="D8" s="104" t="s">
        <v>25</v>
      </c>
      <c r="E8" s="104" t="s">
        <v>26</v>
      </c>
      <c r="F8" s="67" t="s">
        <v>27</v>
      </c>
    </row>
    <row r="9" spans="1:6" ht="13.5">
      <c r="A9" s="105">
        <v>1</v>
      </c>
      <c r="B9" s="69">
        <v>42542</v>
      </c>
      <c r="C9" s="106">
        <v>6303</v>
      </c>
      <c r="D9" s="107" t="s">
        <v>74</v>
      </c>
      <c r="E9" s="108" t="s">
        <v>150</v>
      </c>
      <c r="F9" s="109">
        <v>52</v>
      </c>
    </row>
    <row r="10" spans="1:6" ht="13.5">
      <c r="A10" s="105">
        <v>2</v>
      </c>
      <c r="B10" s="69">
        <v>42542</v>
      </c>
      <c r="C10" s="106">
        <v>6343</v>
      </c>
      <c r="D10" s="107" t="s">
        <v>74</v>
      </c>
      <c r="E10" s="108" t="s">
        <v>151</v>
      </c>
      <c r="F10" s="109">
        <v>1620</v>
      </c>
    </row>
    <row r="11" spans="1:6" ht="13.5">
      <c r="A11" s="105">
        <v>3</v>
      </c>
      <c r="B11" s="69">
        <v>42542</v>
      </c>
      <c r="C11" s="106">
        <v>6341</v>
      </c>
      <c r="D11" s="110" t="s">
        <v>152</v>
      </c>
      <c r="E11" s="108" t="s">
        <v>153</v>
      </c>
      <c r="F11" s="109">
        <v>600</v>
      </c>
    </row>
    <row r="12" spans="1:6" ht="13.5">
      <c r="A12" s="105">
        <v>4</v>
      </c>
      <c r="B12" s="69">
        <v>42542</v>
      </c>
      <c r="C12" s="111">
        <v>6336</v>
      </c>
      <c r="D12" s="107" t="s">
        <v>74</v>
      </c>
      <c r="E12" s="108" t="s">
        <v>154</v>
      </c>
      <c r="F12" s="109">
        <v>7491</v>
      </c>
    </row>
    <row r="13" spans="1:256" ht="13.5">
      <c r="A13" s="105">
        <v>5</v>
      </c>
      <c r="B13" s="69">
        <v>42542</v>
      </c>
      <c r="C13" s="106">
        <v>6335</v>
      </c>
      <c r="D13" s="110" t="s">
        <v>152</v>
      </c>
      <c r="E13" s="108" t="s">
        <v>155</v>
      </c>
      <c r="F13" s="109">
        <v>13423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3.5">
      <c r="A14" s="105">
        <v>6</v>
      </c>
      <c r="B14" s="69">
        <v>42542</v>
      </c>
      <c r="C14" s="106">
        <v>6344</v>
      </c>
      <c r="D14" s="107" t="s">
        <v>74</v>
      </c>
      <c r="E14" s="108" t="s">
        <v>156</v>
      </c>
      <c r="F14" s="109">
        <v>18657.04</v>
      </c>
    </row>
    <row r="15" spans="1:6" ht="13.5">
      <c r="A15" s="105">
        <v>7</v>
      </c>
      <c r="B15" s="69">
        <v>42542</v>
      </c>
      <c r="C15" s="106">
        <v>6254</v>
      </c>
      <c r="D15" s="107" t="s">
        <v>74</v>
      </c>
      <c r="E15" s="108" t="s">
        <v>157</v>
      </c>
      <c r="F15" s="109">
        <v>608.45</v>
      </c>
    </row>
    <row r="16" spans="1:6" ht="13.5">
      <c r="A16" s="105">
        <v>8</v>
      </c>
      <c r="B16" s="69">
        <v>42542</v>
      </c>
      <c r="C16" s="106">
        <v>6342</v>
      </c>
      <c r="D16" s="110" t="s">
        <v>152</v>
      </c>
      <c r="E16" s="108" t="s">
        <v>158</v>
      </c>
      <c r="F16" s="109">
        <v>300</v>
      </c>
    </row>
    <row r="17" spans="1:6" ht="13.5">
      <c r="A17" s="105">
        <v>9</v>
      </c>
      <c r="B17" s="69">
        <v>42543</v>
      </c>
      <c r="C17" s="68">
        <v>6330</v>
      </c>
      <c r="D17" s="107" t="s">
        <v>74</v>
      </c>
      <c r="E17" s="108" t="s">
        <v>159</v>
      </c>
      <c r="F17" s="112">
        <v>300</v>
      </c>
    </row>
    <row r="18" spans="1:6" ht="13.5">
      <c r="A18" s="105">
        <v>10</v>
      </c>
      <c r="B18" s="69">
        <v>42543</v>
      </c>
      <c r="C18" s="68">
        <v>6332</v>
      </c>
      <c r="D18" s="107" t="s">
        <v>74</v>
      </c>
      <c r="E18" s="108" t="s">
        <v>160</v>
      </c>
      <c r="F18" s="112">
        <v>100</v>
      </c>
    </row>
    <row r="19" spans="1:6" ht="13.5">
      <c r="A19" s="105">
        <v>11</v>
      </c>
      <c r="B19" s="69">
        <v>42543</v>
      </c>
      <c r="C19" s="68">
        <v>6331</v>
      </c>
      <c r="D19" s="107" t="s">
        <v>74</v>
      </c>
      <c r="E19" s="108" t="s">
        <v>161</v>
      </c>
      <c r="F19" s="112">
        <v>4550</v>
      </c>
    </row>
    <row r="20" spans="1:6" ht="13.5">
      <c r="A20" s="105">
        <v>12</v>
      </c>
      <c r="B20" s="69">
        <v>42543</v>
      </c>
      <c r="C20" s="68">
        <v>6329</v>
      </c>
      <c r="D20" s="107" t="s">
        <v>74</v>
      </c>
      <c r="E20" s="108" t="s">
        <v>162</v>
      </c>
      <c r="F20" s="112">
        <v>512.8</v>
      </c>
    </row>
    <row r="21" spans="1:6" ht="13.5">
      <c r="A21" s="105">
        <v>13</v>
      </c>
      <c r="B21" s="69">
        <v>42543</v>
      </c>
      <c r="C21" s="68">
        <v>6333</v>
      </c>
      <c r="D21" s="107" t="s">
        <v>74</v>
      </c>
      <c r="E21" s="108" t="s">
        <v>163</v>
      </c>
      <c r="F21" s="112">
        <v>3600</v>
      </c>
    </row>
    <row r="22" spans="1:6" ht="13.5">
      <c r="A22" s="105">
        <v>14</v>
      </c>
      <c r="B22" s="69">
        <v>42544</v>
      </c>
      <c r="C22" s="68">
        <v>6387</v>
      </c>
      <c r="D22" s="110" t="s">
        <v>152</v>
      </c>
      <c r="E22" s="108" t="s">
        <v>164</v>
      </c>
      <c r="F22" s="112">
        <v>10</v>
      </c>
    </row>
    <row r="23" spans="1:6" ht="13.5">
      <c r="A23" s="105">
        <v>15</v>
      </c>
      <c r="B23" s="69">
        <v>42544</v>
      </c>
      <c r="C23" s="68">
        <v>6385</v>
      </c>
      <c r="D23" s="110" t="s">
        <v>152</v>
      </c>
      <c r="E23" s="108" t="s">
        <v>165</v>
      </c>
      <c r="F23" s="112">
        <v>20</v>
      </c>
    </row>
    <row r="24" spans="1:6" ht="13.5">
      <c r="A24" s="105">
        <v>16</v>
      </c>
      <c r="B24" s="69">
        <v>42544</v>
      </c>
      <c r="C24" s="68">
        <v>6407</v>
      </c>
      <c r="D24" s="110" t="s">
        <v>152</v>
      </c>
      <c r="E24" s="108" t="s">
        <v>166</v>
      </c>
      <c r="F24" s="112">
        <v>100</v>
      </c>
    </row>
    <row r="25" spans="1:6" ht="13.5">
      <c r="A25" s="105">
        <v>17</v>
      </c>
      <c r="B25" s="69">
        <v>42544</v>
      </c>
      <c r="C25" s="68">
        <v>6399</v>
      </c>
      <c r="D25" s="110" t="s">
        <v>152</v>
      </c>
      <c r="E25" s="108" t="s">
        <v>167</v>
      </c>
      <c r="F25" s="112">
        <v>50</v>
      </c>
    </row>
    <row r="26" spans="1:6" ht="13.5">
      <c r="A26" s="105">
        <v>18</v>
      </c>
      <c r="B26" s="69">
        <v>42544</v>
      </c>
      <c r="C26" s="68">
        <v>6401</v>
      </c>
      <c r="D26" s="110" t="s">
        <v>152</v>
      </c>
      <c r="E26" s="108" t="s">
        <v>168</v>
      </c>
      <c r="F26" s="112">
        <v>50</v>
      </c>
    </row>
    <row r="27" spans="1:6" ht="13.5">
      <c r="A27" s="105">
        <v>19</v>
      </c>
      <c r="B27" s="69">
        <v>42544</v>
      </c>
      <c r="C27" s="68">
        <v>6403</v>
      </c>
      <c r="D27" s="110" t="s">
        <v>152</v>
      </c>
      <c r="E27" s="108" t="s">
        <v>169</v>
      </c>
      <c r="F27" s="112">
        <v>30</v>
      </c>
    </row>
    <row r="28" spans="1:6" ht="13.5">
      <c r="A28" s="105">
        <v>20</v>
      </c>
      <c r="B28" s="69">
        <v>42544</v>
      </c>
      <c r="C28" s="68">
        <v>6372</v>
      </c>
      <c r="D28" s="107" t="s">
        <v>74</v>
      </c>
      <c r="E28" s="108" t="s">
        <v>170</v>
      </c>
      <c r="F28" s="112">
        <v>2515</v>
      </c>
    </row>
    <row r="29" spans="1:6" ht="13.5">
      <c r="A29" s="105">
        <v>21</v>
      </c>
      <c r="B29" s="69">
        <v>42544</v>
      </c>
      <c r="C29" s="68">
        <v>6371</v>
      </c>
      <c r="D29" s="107" t="s">
        <v>74</v>
      </c>
      <c r="E29" s="108" t="s">
        <v>171</v>
      </c>
      <c r="F29" s="112">
        <v>673</v>
      </c>
    </row>
    <row r="30" spans="1:6" ht="13.5">
      <c r="A30" s="105">
        <v>22</v>
      </c>
      <c r="B30" s="69">
        <v>42544</v>
      </c>
      <c r="C30" s="68">
        <v>6379</v>
      </c>
      <c r="D30" s="107" t="s">
        <v>172</v>
      </c>
      <c r="E30" s="108" t="s">
        <v>173</v>
      </c>
      <c r="F30" s="112">
        <v>300</v>
      </c>
    </row>
    <row r="31" spans="1:6" ht="13.5">
      <c r="A31" s="105">
        <v>23</v>
      </c>
      <c r="B31" s="69">
        <v>42544</v>
      </c>
      <c r="C31" s="68">
        <v>6377</v>
      </c>
      <c r="D31" s="107" t="s">
        <v>172</v>
      </c>
      <c r="E31" s="108" t="s">
        <v>174</v>
      </c>
      <c r="F31" s="112">
        <v>28046</v>
      </c>
    </row>
    <row r="32" spans="1:6" ht="13.5">
      <c r="A32" s="105">
        <v>24</v>
      </c>
      <c r="B32" s="69">
        <v>42544</v>
      </c>
      <c r="C32" s="68">
        <v>6376</v>
      </c>
      <c r="D32" s="107" t="s">
        <v>172</v>
      </c>
      <c r="E32" s="108" t="s">
        <v>175</v>
      </c>
      <c r="F32" s="112">
        <v>38</v>
      </c>
    </row>
    <row r="33" spans="1:6" ht="13.5">
      <c r="A33" s="105">
        <v>25</v>
      </c>
      <c r="B33" s="69">
        <v>42544</v>
      </c>
      <c r="C33" s="68">
        <v>6383</v>
      </c>
      <c r="D33" s="107" t="s">
        <v>74</v>
      </c>
      <c r="E33" s="108" t="s">
        <v>176</v>
      </c>
      <c r="F33" s="112">
        <v>200</v>
      </c>
    </row>
    <row r="34" spans="1:6" ht="13.5">
      <c r="A34" s="105">
        <v>26</v>
      </c>
      <c r="B34" s="69">
        <v>42544</v>
      </c>
      <c r="C34" s="68">
        <v>6384</v>
      </c>
      <c r="D34" s="107" t="s">
        <v>172</v>
      </c>
      <c r="E34" s="108" t="s">
        <v>177</v>
      </c>
      <c r="F34" s="112">
        <v>1050</v>
      </c>
    </row>
    <row r="35" spans="1:6" ht="13.5">
      <c r="A35" s="105">
        <v>27</v>
      </c>
      <c r="B35" s="69">
        <v>42544</v>
      </c>
      <c r="C35" s="68">
        <v>6391</v>
      </c>
      <c r="D35" s="110" t="s">
        <v>86</v>
      </c>
      <c r="E35" s="108" t="s">
        <v>178</v>
      </c>
      <c r="F35" s="112">
        <v>48000</v>
      </c>
    </row>
    <row r="36" spans="1:6" ht="13.5">
      <c r="A36" s="105">
        <v>28</v>
      </c>
      <c r="B36" s="69">
        <v>42544</v>
      </c>
      <c r="C36" s="68">
        <v>6393</v>
      </c>
      <c r="D36" s="107" t="s">
        <v>74</v>
      </c>
      <c r="E36" s="108" t="s">
        <v>179</v>
      </c>
      <c r="F36" s="112">
        <v>4018</v>
      </c>
    </row>
    <row r="37" spans="1:6" ht="13.5">
      <c r="A37" s="105">
        <v>29</v>
      </c>
      <c r="B37" s="69">
        <v>42544</v>
      </c>
      <c r="C37" s="68">
        <v>6386</v>
      </c>
      <c r="D37" s="110" t="s">
        <v>152</v>
      </c>
      <c r="E37" s="108" t="s">
        <v>180</v>
      </c>
      <c r="F37" s="112">
        <v>400</v>
      </c>
    </row>
    <row r="38" spans="1:6" ht="13.5">
      <c r="A38" s="105">
        <v>30</v>
      </c>
      <c r="B38" s="69">
        <v>42544</v>
      </c>
      <c r="C38" s="68">
        <v>6392</v>
      </c>
      <c r="D38" s="110" t="s">
        <v>152</v>
      </c>
      <c r="E38" s="108" t="s">
        <v>181</v>
      </c>
      <c r="F38" s="112">
        <v>9195</v>
      </c>
    </row>
    <row r="39" spans="1:6" ht="13.5">
      <c r="A39" s="105">
        <v>31</v>
      </c>
      <c r="B39" s="69">
        <v>42544</v>
      </c>
      <c r="C39" s="68">
        <v>6408</v>
      </c>
      <c r="D39" s="110" t="s">
        <v>152</v>
      </c>
      <c r="E39" s="108" t="s">
        <v>182</v>
      </c>
      <c r="F39" s="112">
        <v>265</v>
      </c>
    </row>
    <row r="40" spans="1:6" ht="13.5">
      <c r="A40" s="105">
        <v>32</v>
      </c>
      <c r="B40" s="69">
        <v>42544</v>
      </c>
      <c r="C40" s="68">
        <v>6397</v>
      </c>
      <c r="D40" s="110" t="s">
        <v>152</v>
      </c>
      <c r="E40" s="108" t="s">
        <v>183</v>
      </c>
      <c r="F40" s="112">
        <v>50</v>
      </c>
    </row>
    <row r="41" spans="1:6" ht="13.5">
      <c r="A41" s="105">
        <v>33</v>
      </c>
      <c r="B41" s="69">
        <v>42544</v>
      </c>
      <c r="C41" s="68">
        <v>6396</v>
      </c>
      <c r="D41" s="110" t="s">
        <v>152</v>
      </c>
      <c r="E41" s="108" t="s">
        <v>184</v>
      </c>
      <c r="F41" s="112">
        <v>8</v>
      </c>
    </row>
    <row r="42" spans="1:6" ht="13.5">
      <c r="A42" s="105">
        <v>34</v>
      </c>
      <c r="B42" s="69">
        <v>42544</v>
      </c>
      <c r="C42" s="68">
        <v>6395</v>
      </c>
      <c r="D42" s="110" t="s">
        <v>152</v>
      </c>
      <c r="E42" s="108" t="s">
        <v>185</v>
      </c>
      <c r="F42" s="112">
        <v>70</v>
      </c>
    </row>
    <row r="43" spans="1:6" ht="13.5">
      <c r="A43" s="105">
        <v>35</v>
      </c>
      <c r="B43" s="69">
        <v>42544</v>
      </c>
      <c r="C43" s="68">
        <v>6374</v>
      </c>
      <c r="D43" s="107" t="s">
        <v>74</v>
      </c>
      <c r="E43" s="108" t="s">
        <v>186</v>
      </c>
      <c r="F43" s="112">
        <v>1995</v>
      </c>
    </row>
    <row r="44" spans="1:6" ht="13.5">
      <c r="A44" s="113">
        <v>36</v>
      </c>
      <c r="B44" s="69">
        <v>42544</v>
      </c>
      <c r="C44" s="68">
        <v>6373</v>
      </c>
      <c r="D44" s="107" t="s">
        <v>74</v>
      </c>
      <c r="E44" s="108" t="s">
        <v>187</v>
      </c>
      <c r="F44" s="112">
        <v>9750</v>
      </c>
    </row>
    <row r="45" spans="1:6" ht="13.5">
      <c r="A45" s="105">
        <v>37</v>
      </c>
      <c r="B45" s="69">
        <v>42544</v>
      </c>
      <c r="C45" s="68">
        <v>6406</v>
      </c>
      <c r="D45" s="110" t="s">
        <v>152</v>
      </c>
      <c r="E45" s="108" t="s">
        <v>188</v>
      </c>
      <c r="F45" s="112">
        <v>100</v>
      </c>
    </row>
    <row r="46" spans="1:6" ht="13.5">
      <c r="A46" s="68">
        <v>38</v>
      </c>
      <c r="B46" s="69">
        <v>42544</v>
      </c>
      <c r="C46" s="68">
        <v>6405</v>
      </c>
      <c r="D46" s="110" t="s">
        <v>152</v>
      </c>
      <c r="E46" s="108" t="s">
        <v>189</v>
      </c>
      <c r="F46" s="112">
        <v>100</v>
      </c>
    </row>
    <row r="47" spans="1:6" ht="13.5">
      <c r="A47" s="68">
        <v>39</v>
      </c>
      <c r="B47" s="69">
        <v>42544</v>
      </c>
      <c r="C47" s="68">
        <v>6404</v>
      </c>
      <c r="D47" s="110" t="s">
        <v>152</v>
      </c>
      <c r="E47" s="108" t="s">
        <v>190</v>
      </c>
      <c r="F47" s="112">
        <v>100</v>
      </c>
    </row>
    <row r="48" spans="1:6" ht="13.5">
      <c r="A48" s="68">
        <v>40</v>
      </c>
      <c r="B48" s="69">
        <v>42544</v>
      </c>
      <c r="C48" s="68">
        <v>6402</v>
      </c>
      <c r="D48" s="110" t="s">
        <v>152</v>
      </c>
      <c r="E48" s="108" t="s">
        <v>191</v>
      </c>
      <c r="F48" s="112">
        <v>50</v>
      </c>
    </row>
    <row r="49" spans="1:6" ht="13.5">
      <c r="A49" s="68">
        <v>41</v>
      </c>
      <c r="B49" s="69">
        <v>42544</v>
      </c>
      <c r="C49" s="68">
        <v>6400</v>
      </c>
      <c r="D49" s="110" t="s">
        <v>152</v>
      </c>
      <c r="E49" s="108" t="s">
        <v>192</v>
      </c>
      <c r="F49" s="112">
        <v>100</v>
      </c>
    </row>
    <row r="50" spans="1:6" ht="13.5">
      <c r="A50" s="105">
        <v>42</v>
      </c>
      <c r="B50" s="69">
        <v>42544</v>
      </c>
      <c r="C50" s="68">
        <v>6398</v>
      </c>
      <c r="D50" s="110" t="s">
        <v>152</v>
      </c>
      <c r="E50" s="108" t="s">
        <v>193</v>
      </c>
      <c r="F50" s="112">
        <v>80</v>
      </c>
    </row>
    <row r="51" spans="1:6" ht="13.5">
      <c r="A51" s="105">
        <v>43</v>
      </c>
      <c r="B51" s="69">
        <v>42544</v>
      </c>
      <c r="C51" s="68">
        <v>6409</v>
      </c>
      <c r="D51" s="110" t="s">
        <v>152</v>
      </c>
      <c r="E51" s="108" t="s">
        <v>194</v>
      </c>
      <c r="F51" s="112">
        <v>50</v>
      </c>
    </row>
    <row r="52" spans="1:6" ht="13.5">
      <c r="A52" s="105">
        <v>44</v>
      </c>
      <c r="B52" s="69">
        <v>42545</v>
      </c>
      <c r="C52" s="68">
        <v>6463</v>
      </c>
      <c r="D52" s="110" t="s">
        <v>86</v>
      </c>
      <c r="E52" s="108" t="s">
        <v>178</v>
      </c>
      <c r="F52" s="112">
        <v>92000</v>
      </c>
    </row>
    <row r="53" spans="1:6" ht="12.75">
      <c r="A53" s="105">
        <v>45</v>
      </c>
      <c r="B53" s="69">
        <v>42544</v>
      </c>
      <c r="C53" s="68">
        <v>6382</v>
      </c>
      <c r="D53" s="68" t="s">
        <v>195</v>
      </c>
      <c r="E53" s="117" t="s">
        <v>196</v>
      </c>
      <c r="F53" s="70">
        <v>220</v>
      </c>
    </row>
    <row r="54" spans="1:6" ht="12.75">
      <c r="A54" s="105">
        <v>46</v>
      </c>
      <c r="B54" s="69">
        <v>42544</v>
      </c>
      <c r="C54" s="68">
        <v>6381</v>
      </c>
      <c r="D54" s="68" t="s">
        <v>195</v>
      </c>
      <c r="E54" s="117" t="s">
        <v>197</v>
      </c>
      <c r="F54" s="70">
        <v>500</v>
      </c>
    </row>
    <row r="55" spans="1:6" ht="12.75">
      <c r="A55" s="105">
        <v>47</v>
      </c>
      <c r="B55" s="69">
        <v>42544</v>
      </c>
      <c r="C55" s="68">
        <v>6380</v>
      </c>
      <c r="D55" s="68" t="s">
        <v>195</v>
      </c>
      <c r="E55" s="117" t="s">
        <v>198</v>
      </c>
      <c r="F55" s="70">
        <v>1100</v>
      </c>
    </row>
    <row r="56" spans="1:6" ht="15">
      <c r="A56" s="105"/>
      <c r="B56" s="114" t="s">
        <v>7</v>
      </c>
      <c r="C56" s="68"/>
      <c r="D56" s="115"/>
      <c r="E56" s="108"/>
      <c r="F56" s="116">
        <f>SUM(F9:F55)</f>
        <v>253047.29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">
      <selection activeCell="C6" sqref="C6:D6"/>
    </sheetView>
  </sheetViews>
  <sheetFormatPr defaultColWidth="10.421875" defaultRowHeight="12.75"/>
  <cols>
    <col min="1" max="1" width="9.421875" style="16" customWidth="1"/>
    <col min="2" max="2" width="17.28125" style="16" customWidth="1"/>
    <col min="3" max="3" width="14.7109375" style="16" customWidth="1"/>
    <col min="4" max="4" width="24.7109375" style="16" customWidth="1"/>
    <col min="5" max="5" width="39.421875" style="79" customWidth="1"/>
    <col min="6" max="6" width="15.00390625" style="16" customWidth="1"/>
    <col min="7" max="16384" width="10.421875" style="16" customWidth="1"/>
  </cols>
  <sheetData>
    <row r="1" spans="1:6" ht="12.75">
      <c r="A1" s="17" t="s">
        <v>22</v>
      </c>
      <c r="B1" s="11"/>
      <c r="C1" s="13"/>
      <c r="D1" s="13"/>
      <c r="E1" s="75"/>
      <c r="F1" s="11"/>
    </row>
    <row r="2" spans="2:6" ht="12.75">
      <c r="B2" s="11"/>
      <c r="C2" s="11"/>
      <c r="D2" s="11"/>
      <c r="E2" s="75"/>
      <c r="F2" s="11"/>
    </row>
    <row r="3" spans="1:6" ht="12.75">
      <c r="A3" s="17" t="s">
        <v>23</v>
      </c>
      <c r="B3" s="13"/>
      <c r="C3" s="11"/>
      <c r="D3" s="13"/>
      <c r="E3" s="76"/>
      <c r="F3" s="11"/>
    </row>
    <row r="4" spans="1:6" ht="12.75">
      <c r="A4" s="17" t="s">
        <v>28</v>
      </c>
      <c r="B4" s="13"/>
      <c r="C4" s="11"/>
      <c r="D4" s="13"/>
      <c r="E4" s="75"/>
      <c r="F4" s="13"/>
    </row>
    <row r="5" spans="1:6" ht="12.75">
      <c r="A5" s="11"/>
      <c r="B5" s="13"/>
      <c r="C5" s="11"/>
      <c r="D5" s="11"/>
      <c r="E5" s="75"/>
      <c r="F5" s="11"/>
    </row>
    <row r="6" spans="1:6" ht="12.75">
      <c r="A6" s="11"/>
      <c r="B6" s="15"/>
      <c r="C6" s="63" t="s">
        <v>72</v>
      </c>
      <c r="D6" s="1" t="s">
        <v>73</v>
      </c>
      <c r="E6" s="75"/>
      <c r="F6" s="11"/>
    </row>
    <row r="7" spans="1:6" ht="12.75">
      <c r="A7" s="11"/>
      <c r="B7" s="11"/>
      <c r="C7" s="11"/>
      <c r="D7" s="11"/>
      <c r="E7" s="75"/>
      <c r="F7" s="11"/>
    </row>
    <row r="8" spans="1:6" ht="52.5">
      <c r="A8" s="64" t="s">
        <v>9</v>
      </c>
      <c r="B8" s="65" t="s">
        <v>10</v>
      </c>
      <c r="C8" s="66" t="s">
        <v>11</v>
      </c>
      <c r="D8" s="64" t="s">
        <v>25</v>
      </c>
      <c r="E8" s="66" t="s">
        <v>26</v>
      </c>
      <c r="F8" s="67" t="s">
        <v>27</v>
      </c>
    </row>
    <row r="9" spans="1:6" ht="12.75">
      <c r="A9" s="68">
        <v>1</v>
      </c>
      <c r="B9" s="69">
        <v>42542</v>
      </c>
      <c r="C9" s="68">
        <v>10402</v>
      </c>
      <c r="D9" s="68" t="s">
        <v>74</v>
      </c>
      <c r="E9" s="77" t="s">
        <v>75</v>
      </c>
      <c r="F9" s="70">
        <v>78499.39</v>
      </c>
    </row>
    <row r="10" spans="1:6" ht="12.75">
      <c r="A10" s="68">
        <v>2</v>
      </c>
      <c r="B10" s="69">
        <v>42542</v>
      </c>
      <c r="C10" s="68">
        <v>10399</v>
      </c>
      <c r="D10" s="68" t="s">
        <v>74</v>
      </c>
      <c r="E10" s="77" t="s">
        <v>76</v>
      </c>
      <c r="F10" s="70">
        <v>246567.96</v>
      </c>
    </row>
    <row r="11" spans="1:6" ht="12.75">
      <c r="A11" s="68">
        <v>3</v>
      </c>
      <c r="B11" s="69">
        <v>42542</v>
      </c>
      <c r="C11" s="68">
        <v>10398</v>
      </c>
      <c r="D11" s="68" t="s">
        <v>74</v>
      </c>
      <c r="E11" s="77" t="s">
        <v>77</v>
      </c>
      <c r="F11" s="70">
        <v>66340.22</v>
      </c>
    </row>
    <row r="12" spans="1:6" ht="12.75">
      <c r="A12" s="68">
        <v>4</v>
      </c>
      <c r="B12" s="69">
        <v>42542</v>
      </c>
      <c r="C12" s="68">
        <v>10397</v>
      </c>
      <c r="D12" s="68" t="s">
        <v>74</v>
      </c>
      <c r="E12" s="77" t="s">
        <v>78</v>
      </c>
      <c r="F12" s="70">
        <v>918579.88</v>
      </c>
    </row>
    <row r="13" spans="1:256" ht="12.75">
      <c r="A13" s="68">
        <v>5</v>
      </c>
      <c r="B13" s="69">
        <v>42542</v>
      </c>
      <c r="C13" s="68">
        <v>10400</v>
      </c>
      <c r="D13" s="68" t="s">
        <v>74</v>
      </c>
      <c r="E13" s="77" t="s">
        <v>79</v>
      </c>
      <c r="F13" s="70">
        <v>8495.9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2.75">
      <c r="A14" s="68">
        <v>6</v>
      </c>
      <c r="B14" s="69">
        <v>42542</v>
      </c>
      <c r="C14" s="68">
        <v>10401</v>
      </c>
      <c r="D14" s="68" t="s">
        <v>74</v>
      </c>
      <c r="E14" s="77" t="s">
        <v>80</v>
      </c>
      <c r="F14" s="70">
        <v>12373</v>
      </c>
    </row>
    <row r="15" spans="1:6" ht="26.25">
      <c r="A15" s="68">
        <v>7</v>
      </c>
      <c r="B15" s="69">
        <v>42542</v>
      </c>
      <c r="C15" s="68">
        <v>6334</v>
      </c>
      <c r="D15" s="68" t="s">
        <v>74</v>
      </c>
      <c r="E15" s="77" t="s">
        <v>81</v>
      </c>
      <c r="F15" s="70">
        <v>33029.73</v>
      </c>
    </row>
    <row r="16" spans="1:6" ht="12.75">
      <c r="A16" s="68">
        <v>8</v>
      </c>
      <c r="B16" s="69">
        <v>42543</v>
      </c>
      <c r="C16" s="68">
        <v>6192</v>
      </c>
      <c r="D16" s="68" t="s">
        <v>74</v>
      </c>
      <c r="E16" s="77" t="s">
        <v>82</v>
      </c>
      <c r="F16" s="70">
        <v>22660</v>
      </c>
    </row>
    <row r="17" spans="1:6" ht="12.75">
      <c r="A17" s="68">
        <v>9</v>
      </c>
      <c r="B17" s="69">
        <v>42543</v>
      </c>
      <c r="C17" s="68">
        <v>6375</v>
      </c>
      <c r="D17" s="68" t="s">
        <v>74</v>
      </c>
      <c r="E17" s="77" t="s">
        <v>83</v>
      </c>
      <c r="F17" s="70">
        <v>118318.5</v>
      </c>
    </row>
    <row r="18" spans="1:6" ht="12.75">
      <c r="A18" s="68">
        <v>10</v>
      </c>
      <c r="B18" s="69">
        <v>42543</v>
      </c>
      <c r="C18" s="68">
        <v>6350</v>
      </c>
      <c r="D18" s="68" t="s">
        <v>74</v>
      </c>
      <c r="E18" s="77" t="s">
        <v>82</v>
      </c>
      <c r="F18" s="70">
        <v>18581.2</v>
      </c>
    </row>
    <row r="19" spans="1:6" ht="12.75">
      <c r="A19" s="68">
        <v>11</v>
      </c>
      <c r="B19" s="69">
        <v>42543</v>
      </c>
      <c r="C19" s="68">
        <v>6191</v>
      </c>
      <c r="D19" s="68" t="s">
        <v>74</v>
      </c>
      <c r="E19" s="77" t="s">
        <v>82</v>
      </c>
      <c r="F19" s="70">
        <v>36256</v>
      </c>
    </row>
    <row r="20" spans="1:6" ht="12.75">
      <c r="A20" s="68">
        <v>12</v>
      </c>
      <c r="B20" s="69">
        <v>42543</v>
      </c>
      <c r="C20" s="68">
        <v>6190</v>
      </c>
      <c r="D20" s="68" t="s">
        <v>74</v>
      </c>
      <c r="E20" s="77" t="s">
        <v>82</v>
      </c>
      <c r="F20" s="70">
        <v>24472.8</v>
      </c>
    </row>
    <row r="21" spans="1:6" ht="12.75">
      <c r="A21" s="68">
        <v>13</v>
      </c>
      <c r="B21" s="69">
        <v>42543</v>
      </c>
      <c r="C21" s="68">
        <v>6189</v>
      </c>
      <c r="D21" s="68" t="s">
        <v>74</v>
      </c>
      <c r="E21" s="77" t="s">
        <v>82</v>
      </c>
      <c r="F21" s="70">
        <v>7341.84</v>
      </c>
    </row>
    <row r="22" spans="1:6" ht="12.75">
      <c r="A22" s="68">
        <v>14</v>
      </c>
      <c r="B22" s="69">
        <v>42543</v>
      </c>
      <c r="C22" s="68">
        <v>10406</v>
      </c>
      <c r="D22" s="68" t="s">
        <v>74</v>
      </c>
      <c r="E22" s="77" t="s">
        <v>84</v>
      </c>
      <c r="F22" s="70">
        <v>4624.9</v>
      </c>
    </row>
    <row r="23" spans="1:6" ht="12.75">
      <c r="A23" s="68">
        <v>15</v>
      </c>
      <c r="B23" s="69">
        <v>42543</v>
      </c>
      <c r="C23" s="68">
        <v>10407</v>
      </c>
      <c r="D23" s="68" t="s">
        <v>74</v>
      </c>
      <c r="E23" s="77" t="s">
        <v>85</v>
      </c>
      <c r="F23" s="70">
        <v>2802.5</v>
      </c>
    </row>
    <row r="24" spans="1:6" ht="12.75">
      <c r="A24" s="68">
        <v>16</v>
      </c>
      <c r="B24" s="69">
        <v>42543</v>
      </c>
      <c r="C24" s="68">
        <v>6351</v>
      </c>
      <c r="D24" s="68" t="s">
        <v>74</v>
      </c>
      <c r="E24" s="77" t="s">
        <v>82</v>
      </c>
      <c r="F24" s="70">
        <v>45320</v>
      </c>
    </row>
    <row r="25" spans="1:6" ht="12.75">
      <c r="A25" s="68">
        <v>17</v>
      </c>
      <c r="B25" s="69">
        <v>42543</v>
      </c>
      <c r="C25" s="68">
        <v>6369</v>
      </c>
      <c r="D25" s="68" t="s">
        <v>74</v>
      </c>
      <c r="E25" s="77" t="s">
        <v>82</v>
      </c>
      <c r="F25" s="70">
        <v>14683.68</v>
      </c>
    </row>
    <row r="26" spans="1:6" ht="12.75">
      <c r="A26" s="68">
        <v>18</v>
      </c>
      <c r="B26" s="69">
        <v>42543</v>
      </c>
      <c r="C26" s="68">
        <v>6368</v>
      </c>
      <c r="D26" s="68" t="s">
        <v>74</v>
      </c>
      <c r="E26" s="77" t="s">
        <v>82</v>
      </c>
      <c r="F26" s="70">
        <v>24472.8</v>
      </c>
    </row>
    <row r="27" spans="1:6" ht="12.75">
      <c r="A27" s="68">
        <v>19</v>
      </c>
      <c r="B27" s="69">
        <v>42543</v>
      </c>
      <c r="C27" s="68">
        <v>6378</v>
      </c>
      <c r="D27" s="68" t="s">
        <v>74</v>
      </c>
      <c r="E27" s="77" t="s">
        <v>82</v>
      </c>
      <c r="F27" s="70">
        <v>19034.4</v>
      </c>
    </row>
    <row r="28" spans="1:6" ht="12.75">
      <c r="A28" s="68">
        <v>20</v>
      </c>
      <c r="B28" s="69">
        <v>42543</v>
      </c>
      <c r="C28" s="68">
        <v>6194</v>
      </c>
      <c r="D28" s="68" t="s">
        <v>74</v>
      </c>
      <c r="E28" s="77" t="s">
        <v>82</v>
      </c>
      <c r="F28" s="70">
        <v>19940.8</v>
      </c>
    </row>
    <row r="29" spans="1:6" ht="12.75">
      <c r="A29" s="68">
        <v>21</v>
      </c>
      <c r="B29" s="69">
        <v>42543</v>
      </c>
      <c r="C29" s="68">
        <v>6195</v>
      </c>
      <c r="D29" s="68" t="s">
        <v>74</v>
      </c>
      <c r="E29" s="77" t="s">
        <v>82</v>
      </c>
      <c r="F29" s="70">
        <v>21753.6</v>
      </c>
    </row>
    <row r="30" spans="1:6" ht="12.75">
      <c r="A30" s="68">
        <v>22</v>
      </c>
      <c r="B30" s="69">
        <v>42543</v>
      </c>
      <c r="C30" s="68">
        <v>6193</v>
      </c>
      <c r="D30" s="68" t="s">
        <v>74</v>
      </c>
      <c r="E30" s="77" t="s">
        <v>82</v>
      </c>
      <c r="F30" s="70">
        <v>4894.56</v>
      </c>
    </row>
    <row r="31" spans="1:6" ht="12.75">
      <c r="A31" s="68">
        <v>23</v>
      </c>
      <c r="B31" s="69">
        <v>42543</v>
      </c>
      <c r="C31" s="68">
        <v>6196</v>
      </c>
      <c r="D31" s="68" t="s">
        <v>74</v>
      </c>
      <c r="E31" s="77" t="s">
        <v>82</v>
      </c>
      <c r="F31" s="70">
        <v>22660</v>
      </c>
    </row>
    <row r="32" spans="1:6" ht="12.75">
      <c r="A32" s="68">
        <v>24</v>
      </c>
      <c r="B32" s="69">
        <v>42545</v>
      </c>
      <c r="C32" s="68">
        <v>6456</v>
      </c>
      <c r="D32" s="68" t="s">
        <v>74</v>
      </c>
      <c r="E32" s="77" t="s">
        <v>82</v>
      </c>
      <c r="F32" s="70">
        <v>21234.13</v>
      </c>
    </row>
    <row r="33" spans="1:6" ht="12.75">
      <c r="A33" s="68">
        <v>25</v>
      </c>
      <c r="B33" s="69">
        <v>42545</v>
      </c>
      <c r="C33" s="68">
        <v>6450</v>
      </c>
      <c r="D33" s="68" t="s">
        <v>74</v>
      </c>
      <c r="E33" s="77" t="s">
        <v>82</v>
      </c>
      <c r="F33" s="70">
        <v>19517.33</v>
      </c>
    </row>
    <row r="34" spans="1:6" ht="12.75">
      <c r="A34" s="68">
        <v>26</v>
      </c>
      <c r="B34" s="69">
        <v>42545</v>
      </c>
      <c r="C34" s="68">
        <v>6454</v>
      </c>
      <c r="D34" s="68" t="s">
        <v>74</v>
      </c>
      <c r="E34" s="77" t="s">
        <v>82</v>
      </c>
      <c r="F34" s="70">
        <v>24396.66</v>
      </c>
    </row>
    <row r="35" spans="1:6" ht="12.75">
      <c r="A35" s="68">
        <v>27</v>
      </c>
      <c r="B35" s="69">
        <v>42545</v>
      </c>
      <c r="C35" s="68">
        <v>6453</v>
      </c>
      <c r="D35" s="68" t="s">
        <v>74</v>
      </c>
      <c r="E35" s="77" t="s">
        <v>82</v>
      </c>
      <c r="F35" s="70">
        <v>4879.34</v>
      </c>
    </row>
    <row r="36" spans="1:6" ht="12.75">
      <c r="A36" s="68">
        <v>28</v>
      </c>
      <c r="B36" s="69">
        <v>42545</v>
      </c>
      <c r="C36" s="68">
        <v>6449</v>
      </c>
      <c r="D36" s="68" t="s">
        <v>74</v>
      </c>
      <c r="E36" s="77" t="s">
        <v>82</v>
      </c>
      <c r="F36" s="70">
        <v>13553.7</v>
      </c>
    </row>
    <row r="37" spans="1:6" ht="12.75">
      <c r="A37" s="68">
        <v>29</v>
      </c>
      <c r="B37" s="69">
        <v>42545</v>
      </c>
      <c r="C37" s="68">
        <v>6445</v>
      </c>
      <c r="D37" s="68" t="s">
        <v>86</v>
      </c>
      <c r="E37" s="77" t="s">
        <v>87</v>
      </c>
      <c r="F37" s="70">
        <v>53300</v>
      </c>
    </row>
    <row r="38" spans="1:6" ht="12.75">
      <c r="A38" s="68">
        <v>30</v>
      </c>
      <c r="B38" s="69">
        <v>42545</v>
      </c>
      <c r="C38" s="68">
        <v>6256</v>
      </c>
      <c r="D38" s="68" t="s">
        <v>88</v>
      </c>
      <c r="E38" s="77" t="s">
        <v>89</v>
      </c>
      <c r="F38" s="70">
        <v>45882750.66</v>
      </c>
    </row>
    <row r="39" spans="1:6" ht="12.75">
      <c r="A39" s="68">
        <v>31</v>
      </c>
      <c r="B39" s="69">
        <v>42545</v>
      </c>
      <c r="C39" s="68">
        <v>6255</v>
      </c>
      <c r="D39" s="68" t="s">
        <v>88</v>
      </c>
      <c r="E39" s="77" t="s">
        <v>89</v>
      </c>
      <c r="F39" s="70">
        <v>86998787.79</v>
      </c>
    </row>
    <row r="40" spans="1:6" ht="12.75">
      <c r="A40" s="68">
        <v>32</v>
      </c>
      <c r="B40" s="69">
        <v>42545</v>
      </c>
      <c r="C40" s="68">
        <v>6460</v>
      </c>
      <c r="D40" s="68" t="s">
        <v>74</v>
      </c>
      <c r="E40" s="77" t="s">
        <v>82</v>
      </c>
      <c r="F40" s="70">
        <v>6776.85</v>
      </c>
    </row>
    <row r="41" spans="1:6" ht="12.75">
      <c r="A41" s="68">
        <v>33</v>
      </c>
      <c r="B41" s="69">
        <v>42545</v>
      </c>
      <c r="C41" s="68">
        <v>6459</v>
      </c>
      <c r="D41" s="68" t="s">
        <v>74</v>
      </c>
      <c r="E41" s="77" t="s">
        <v>82</v>
      </c>
      <c r="F41" s="70">
        <v>6776.85</v>
      </c>
    </row>
    <row r="42" spans="1:6" ht="12.75">
      <c r="A42" s="68">
        <v>34</v>
      </c>
      <c r="B42" s="69">
        <v>42545</v>
      </c>
      <c r="C42" s="68">
        <v>6458</v>
      </c>
      <c r="D42" s="68" t="s">
        <v>74</v>
      </c>
      <c r="E42" s="77" t="s">
        <v>82</v>
      </c>
      <c r="F42" s="70">
        <v>6099.17</v>
      </c>
    </row>
    <row r="43" spans="1:6" ht="12.75">
      <c r="A43" s="68">
        <v>35</v>
      </c>
      <c r="B43" s="69">
        <v>42545</v>
      </c>
      <c r="C43" s="68">
        <v>6457</v>
      </c>
      <c r="D43" s="68" t="s">
        <v>74</v>
      </c>
      <c r="E43" s="77" t="s">
        <v>82</v>
      </c>
      <c r="F43" s="70">
        <v>18975.18</v>
      </c>
    </row>
    <row r="44" spans="1:6" ht="12.75">
      <c r="A44" s="68">
        <v>36</v>
      </c>
      <c r="B44" s="69">
        <v>42545</v>
      </c>
      <c r="C44" s="68">
        <v>6447</v>
      </c>
      <c r="D44" s="68" t="s">
        <v>74</v>
      </c>
      <c r="E44" s="77" t="s">
        <v>82</v>
      </c>
      <c r="F44" s="70">
        <v>20330.55</v>
      </c>
    </row>
    <row r="45" spans="1:6" ht="12.75">
      <c r="A45" s="68">
        <v>37</v>
      </c>
      <c r="B45" s="69">
        <v>42545</v>
      </c>
      <c r="C45" s="68">
        <v>6451</v>
      </c>
      <c r="D45" s="68" t="s">
        <v>74</v>
      </c>
      <c r="E45" s="77" t="s">
        <v>82</v>
      </c>
      <c r="F45" s="70">
        <v>7319</v>
      </c>
    </row>
    <row r="46" spans="1:6" ht="12.75">
      <c r="A46" s="68">
        <v>38</v>
      </c>
      <c r="B46" s="69">
        <v>42545</v>
      </c>
      <c r="C46" s="68">
        <v>6455</v>
      </c>
      <c r="D46" s="68" t="s">
        <v>74</v>
      </c>
      <c r="E46" s="77" t="s">
        <v>82</v>
      </c>
      <c r="F46" s="70">
        <v>8538.84</v>
      </c>
    </row>
    <row r="47" spans="1:6" ht="12.75">
      <c r="A47" s="68">
        <v>39</v>
      </c>
      <c r="B47" s="69">
        <v>42545</v>
      </c>
      <c r="C47" s="68">
        <v>6452</v>
      </c>
      <c r="D47" s="68" t="s">
        <v>74</v>
      </c>
      <c r="E47" s="77" t="s">
        <v>82</v>
      </c>
      <c r="F47" s="70">
        <v>4879.34</v>
      </c>
    </row>
    <row r="48" spans="1:6" ht="12.75">
      <c r="A48" s="68">
        <v>40</v>
      </c>
      <c r="B48" s="69">
        <v>42545</v>
      </c>
      <c r="C48" s="68">
        <v>6448</v>
      </c>
      <c r="D48" s="68" t="s">
        <v>74</v>
      </c>
      <c r="E48" s="77" t="s">
        <v>82</v>
      </c>
      <c r="F48" s="70">
        <v>7319</v>
      </c>
    </row>
    <row r="49" spans="1:6" ht="12.75">
      <c r="A49" s="68">
        <v>41</v>
      </c>
      <c r="B49" s="69">
        <v>42545</v>
      </c>
      <c r="C49" s="68">
        <v>6446</v>
      </c>
      <c r="D49" s="68" t="s">
        <v>74</v>
      </c>
      <c r="E49" s="77" t="s">
        <v>82</v>
      </c>
      <c r="F49" s="70">
        <v>14457.28</v>
      </c>
    </row>
    <row r="50" spans="1:6" ht="13.5">
      <c r="A50" s="71" t="s">
        <v>7</v>
      </c>
      <c r="B50" s="72"/>
      <c r="C50" s="73"/>
      <c r="D50" s="73"/>
      <c r="E50" s="78"/>
      <c r="F50" s="74">
        <f>SUM(F9:F49)</f>
        <v>134891595.33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D10" sqref="D10"/>
    </sheetView>
  </sheetViews>
  <sheetFormatPr defaultColWidth="10.421875" defaultRowHeight="12.75"/>
  <cols>
    <col min="1" max="1" width="12.140625" style="16" customWidth="1"/>
    <col min="2" max="2" width="17.28125" style="16" customWidth="1"/>
    <col min="3" max="3" width="23.140625" style="16" customWidth="1"/>
    <col min="4" max="4" width="35.7109375" style="16" customWidth="1"/>
    <col min="5" max="5" width="39.421875" style="16" customWidth="1"/>
    <col min="6" max="16384" width="10.421875" style="16" customWidth="1"/>
  </cols>
  <sheetData>
    <row r="1" spans="1:5" ht="15">
      <c r="A1" s="121" t="s">
        <v>15</v>
      </c>
      <c r="B1" s="121"/>
      <c r="C1" s="121"/>
      <c r="D1" s="121"/>
      <c r="E1" s="122"/>
    </row>
    <row r="2" spans="1:5" ht="15">
      <c r="A2" s="122"/>
      <c r="B2" s="122"/>
      <c r="C2" s="122"/>
      <c r="D2" s="122"/>
      <c r="E2" s="122"/>
    </row>
    <row r="3" spans="1:5" ht="15">
      <c r="A3" s="122"/>
      <c r="B3" s="122"/>
      <c r="C3" s="122"/>
      <c r="D3" s="122"/>
      <c r="E3" s="122"/>
    </row>
    <row r="4" spans="1:5" ht="15">
      <c r="A4" s="122"/>
      <c r="B4" s="122"/>
      <c r="C4" s="122"/>
      <c r="D4" s="122"/>
      <c r="E4" s="122"/>
    </row>
    <row r="5" spans="1:5" ht="15">
      <c r="A5" s="122"/>
      <c r="B5" s="122"/>
      <c r="C5" s="122"/>
      <c r="D5" s="122"/>
      <c r="E5" s="122"/>
    </row>
    <row r="6" spans="1:5" ht="15">
      <c r="A6" s="122"/>
      <c r="B6" s="122"/>
      <c r="C6" s="122"/>
      <c r="D6" s="122"/>
      <c r="E6" s="122"/>
    </row>
    <row r="7" spans="1:5" ht="15">
      <c r="A7" s="123" t="s">
        <v>203</v>
      </c>
      <c r="B7" s="123"/>
      <c r="C7" s="123"/>
      <c r="D7" s="122"/>
      <c r="E7" s="122"/>
    </row>
    <row r="8" spans="1:5" ht="15">
      <c r="A8" s="124" t="s">
        <v>204</v>
      </c>
      <c r="B8" s="125"/>
      <c r="C8" s="125"/>
      <c r="D8" s="122"/>
      <c r="E8" s="122"/>
    </row>
    <row r="9" spans="1:5" ht="15">
      <c r="A9" s="125"/>
      <c r="B9" s="120"/>
      <c r="C9" s="120"/>
      <c r="D9" s="120"/>
      <c r="E9" s="122"/>
    </row>
    <row r="10" spans="1:5" ht="15">
      <c r="A10" s="125"/>
      <c r="B10" s="63" t="s">
        <v>72</v>
      </c>
      <c r="C10" s="126" t="s">
        <v>73</v>
      </c>
      <c r="D10" s="125"/>
      <c r="E10" s="122"/>
    </row>
    <row r="11" spans="1:5" ht="15" thickBot="1">
      <c r="A11" s="122"/>
      <c r="B11" s="122"/>
      <c r="C11" s="122"/>
      <c r="D11" s="122"/>
      <c r="E11" s="122"/>
    </row>
    <row r="12" spans="1:5" ht="15">
      <c r="A12" s="127" t="s">
        <v>16</v>
      </c>
      <c r="B12" s="128" t="s">
        <v>17</v>
      </c>
      <c r="C12" s="128" t="s">
        <v>18</v>
      </c>
      <c r="D12" s="128" t="s">
        <v>21</v>
      </c>
      <c r="E12" s="129" t="s">
        <v>19</v>
      </c>
    </row>
    <row r="13" spans="1:5" ht="60">
      <c r="A13" s="136">
        <v>42544</v>
      </c>
      <c r="B13" s="130" t="s">
        <v>199</v>
      </c>
      <c r="C13" s="131" t="s">
        <v>200</v>
      </c>
      <c r="D13" s="132" t="s">
        <v>201</v>
      </c>
      <c r="E13" s="133">
        <v>139801</v>
      </c>
    </row>
    <row r="14" spans="1:5" ht="60">
      <c r="A14" s="138">
        <v>42544</v>
      </c>
      <c r="B14" s="118" t="s">
        <v>202</v>
      </c>
      <c r="C14" s="131" t="s">
        <v>200</v>
      </c>
      <c r="D14" s="132" t="s">
        <v>201</v>
      </c>
      <c r="E14" s="134">
        <v>45199</v>
      </c>
    </row>
    <row r="15" spans="1:5" ht="15.75" thickBot="1">
      <c r="A15" s="137" t="s">
        <v>20</v>
      </c>
      <c r="B15" s="135"/>
      <c r="C15" s="135"/>
      <c r="D15" s="135"/>
      <c r="E15" s="119">
        <v>185000</v>
      </c>
    </row>
  </sheetData>
  <sheetProtection selectLockedCells="1" selectUnlockedCells="1"/>
  <mergeCells count="1">
    <mergeCell ref="B9:D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2016-06-29T07:30:09Z</cp:lastPrinted>
  <dcterms:created xsi:type="dcterms:W3CDTF">2016-01-19T13:06:09Z</dcterms:created>
  <dcterms:modified xsi:type="dcterms:W3CDTF">2016-06-29T07:30:12Z</dcterms:modified>
  <cp:category/>
  <cp:version/>
  <cp:contentType/>
  <cp:contentStatus/>
</cp:coreProperties>
</file>