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7" sheetId="6" r:id="rId6"/>
    <sheet name="FRDS proiecte 56.35" sheetId="7" r:id="rId7"/>
  </sheets>
  <definedNames>
    <definedName name="_xlnm.Print_Area" localSheetId="0">'personal'!$C$1:$G$71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<sst xmlns="http://schemas.openxmlformats.org/spreadsheetml/2006/main" count="363" uniqueCount="195">
  <si>
    <t>MINISTERUL  FINANTELOR  PUBLICE</t>
  </si>
  <si>
    <t xml:space="preserve">CAP 51 01 "AUTORITATI PUBLICE SI ACTIUNI EXTERNE" </t>
  </si>
  <si>
    <t>TITL. 10 "CHELTUIELI DE PERSONAL"</t>
  </si>
  <si>
    <t>perioada:</t>
  </si>
  <si>
    <t>20.04.-24.04.2015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</si>
  <si>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</si>
  <si>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</si>
  <si>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</si>
  <si>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</si>
  <si>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</si>
  <si>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</si>
  <si>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</si>
  <si>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aprilie</t>
  </si>
  <si>
    <t>alim card concediu odihna</t>
  </si>
  <si>
    <t>Total 10.01.01</t>
  </si>
  <si>
    <t>Subtotal 10.01.06</t>
  </si>
  <si>
    <t>10.01.06</t>
  </si>
  <si>
    <t>alim card indemniz com, pl impoz și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</si>
  <si>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</si>
  <si>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</si>
  <si>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</si>
  <si>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</si>
  <si>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</si>
  <si>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</si>
  <si>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</si>
  <si>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</si>
  <si>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</si>
  <si>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card diurna</t>
  </si>
  <si>
    <t>alim numerar diurna</t>
  </si>
  <si>
    <t>Total 10.01.13</t>
  </si>
  <si>
    <t>Subtotal 10.01.30</t>
  </si>
  <si>
    <t>10.01.30</t>
  </si>
  <si>
    <t>alim card dif sal, pl impoz și contrib</t>
  </si>
  <si>
    <t>Total 10.01.30</t>
  </si>
  <si>
    <t>Subtotal 10.03.01</t>
  </si>
  <si>
    <t>10.03.01</t>
  </si>
  <si>
    <t>CAS instit pl com, dif sal</t>
  </si>
  <si>
    <t>Total 10.03.01</t>
  </si>
  <si>
    <t>Subtotal 10.03.02</t>
  </si>
  <si>
    <t>10.03.02</t>
  </si>
  <si>
    <t>somaj instit pl com, dif sal</t>
  </si>
  <si>
    <t>Total 10.03.02</t>
  </si>
  <si>
    <t>Subtotal 10.03.03</t>
  </si>
  <si>
    <t>10.03.03</t>
  </si>
  <si>
    <t>CASS instit pl com, dif sal</t>
  </si>
  <si>
    <t>Total 10.03.03</t>
  </si>
  <si>
    <t>Subtotal 10.03.04</t>
  </si>
  <si>
    <t>10.03.04</t>
  </si>
  <si>
    <t>acc și boli prof pl com, dif sal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</si>
  <si>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</si>
  <si>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</si>
  <si>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</si>
  <si>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</si>
  <si>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</si>
  <si>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</si>
  <si>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</si>
  <si>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</si>
  <si>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</si>
  <si>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</si>
  <si>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</si>
  <si>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20,04,2015</t>
  </si>
  <si>
    <t>Oberbau</t>
  </si>
  <si>
    <t>materiale curățenie</t>
  </si>
  <si>
    <t>Travel time</t>
  </si>
  <si>
    <t>bilet avion</t>
  </si>
  <si>
    <t>Compania de Informatica</t>
  </si>
  <si>
    <t>abonament lex expert</t>
  </si>
  <si>
    <t>Ultra Fresh</t>
  </si>
  <si>
    <t>acumulatori</t>
  </si>
  <si>
    <t>Varcom Business</t>
  </si>
  <si>
    <t>încărcător acumulatori</t>
  </si>
  <si>
    <t>termosuri</t>
  </si>
  <si>
    <t>Eximtur</t>
  </si>
  <si>
    <t>21,04,2015</t>
  </si>
  <si>
    <t>Ministerul Mediului Apelor și Padaurilor</t>
  </si>
  <si>
    <t>tmau</t>
  </si>
  <si>
    <t>Fidelis Energy</t>
  </si>
  <si>
    <t>energie electrică</t>
  </si>
  <si>
    <t>energie termica</t>
  </si>
  <si>
    <t>apa rece</t>
  </si>
  <si>
    <t>OMV Petrom Marketing</t>
  </si>
  <si>
    <t>carburant auto</t>
  </si>
  <si>
    <t>service ascensoare</t>
  </si>
  <si>
    <t>CNCIR</t>
  </si>
  <si>
    <t>inspectie tehnica ascensoare</t>
  </si>
  <si>
    <t>Gereanu Eliza</t>
  </si>
  <si>
    <t xml:space="preserve">avans dep[lasare </t>
  </si>
  <si>
    <t>22,04,2015</t>
  </si>
  <si>
    <t>Beia Consult Internațional</t>
  </si>
  <si>
    <t>service telefonie secretariat</t>
  </si>
  <si>
    <t>Salt Star Corporation</t>
  </si>
  <si>
    <t>sare</t>
  </si>
  <si>
    <t>Rolf Card</t>
  </si>
  <si>
    <t>cartele proximitate</t>
  </si>
  <si>
    <t>Rubin 2000 Import Export</t>
  </si>
  <si>
    <t>stampile</t>
  </si>
  <si>
    <t>Telekom Romania</t>
  </si>
  <si>
    <t>servicii telefonie fixa</t>
  </si>
  <si>
    <t>Business Information</t>
  </si>
  <si>
    <t>servicii swift</t>
  </si>
  <si>
    <t>Buget de Stat</t>
  </si>
  <si>
    <t>tva Reuters</t>
  </si>
  <si>
    <t>23,04,2015</t>
  </si>
  <si>
    <t>Monitorul Oficial</t>
  </si>
  <si>
    <t>publicare ordine</t>
  </si>
  <si>
    <t xml:space="preserve">Forte Gaz </t>
  </si>
  <si>
    <t>gaze naturale</t>
  </si>
  <si>
    <t>tva Swift</t>
  </si>
  <si>
    <t>GTS Telecom</t>
  </si>
  <si>
    <t>servicii rețea</t>
  </si>
  <si>
    <t>24,04,2015</t>
  </si>
  <si>
    <t>tva Blooberg</t>
  </si>
  <si>
    <t>stație avertizare incendiu</t>
  </si>
  <si>
    <t>Top Active Office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</si>
  <si>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</si>
  <si>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</si>
  <si>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</si>
  <si>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</si>
  <si>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</si>
  <si>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</si>
  <si>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</si>
  <si>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</si>
  <si>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</si>
  <si>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3524</t>
  </si>
  <si>
    <t xml:space="preserve">Achiziție materiale consumabile  – SMIS 52843 – 56.19.01 </t>
  </si>
  <si>
    <t>DNS Birotica</t>
  </si>
  <si>
    <t>OP 3525</t>
  </si>
  <si>
    <t>Achiziție materiale consumabile  – SMIS 52843 – 56.19.02</t>
  </si>
  <si>
    <t>OP 3522</t>
  </si>
  <si>
    <t>Evident Group</t>
  </si>
  <si>
    <t>OP 3523</t>
  </si>
  <si>
    <t>OP 3532</t>
  </si>
  <si>
    <t>Trima Birotica Papetarie</t>
  </si>
  <si>
    <t>OP 3533</t>
  </si>
  <si>
    <t>OP 3530</t>
  </si>
  <si>
    <t>2 M Distribution Grup</t>
  </si>
  <si>
    <t>OP 3531</t>
  </si>
  <si>
    <t>OP 3528</t>
  </si>
  <si>
    <t>OP 3529</t>
  </si>
  <si>
    <t>OP 3526</t>
  </si>
  <si>
    <t>OP 3527</t>
  </si>
  <si>
    <t>OP 3467</t>
  </si>
  <si>
    <t>Dacris Prod</t>
  </si>
  <si>
    <t>OP 3468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</si>
  <si>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</si>
  <si>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</si>
  <si>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</si>
  <si>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</si>
  <si>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</si>
  <si>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</si>
  <si>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</si>
  <si>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</si>
  <si>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40095/3/2012</t>
  </si>
  <si>
    <t>PERSOANA FIZICA</t>
  </si>
  <si>
    <t>chelt judecată dosar 18149/211/2013</t>
  </si>
  <si>
    <t>chelt executare dosar 410/2013</t>
  </si>
  <si>
    <t>chelt judecată CEDO</t>
  </si>
  <si>
    <t>PERSOANA JURIDICA</t>
  </si>
  <si>
    <t>BUGET DE STAT</t>
  </si>
  <si>
    <t>chelt judiciare dosar 36/87/2015</t>
  </si>
  <si>
    <t>chelt judiciare dosar 3712/103/2013</t>
  </si>
  <si>
    <t>chelt judiciare dosar 1090/114/2014</t>
  </si>
  <si>
    <t>chelt judiciare dosar 3870/93/2014</t>
  </si>
  <si>
    <t>chelt judiciare dosar 15/93/2014</t>
  </si>
  <si>
    <t>chelt judiciare  dosar 3662/93/2014</t>
  </si>
  <si>
    <t>chelt judiciare dosar 10635/1748/2014</t>
  </si>
  <si>
    <t>chelt judiciare dosar 433/104/2015</t>
  </si>
  <si>
    <t>chelt judiciare dosar 371/85/2012</t>
  </si>
  <si>
    <t>chelt judiciare dosar 1163/104/2014</t>
  </si>
  <si>
    <t>chelt judiciare dosar 520/93/2015</t>
  </si>
  <si>
    <t>chelt judecată dosar 19796/117/2012</t>
  </si>
  <si>
    <t>chelt judecată dosar 15683/55/2012/a1</t>
  </si>
  <si>
    <t>chelt judecată dosar 7504/97/2013</t>
  </si>
  <si>
    <t>chelt judecată dosar 259/62/2015</t>
  </si>
  <si>
    <t>chelt judecată dosar 5659/306/2013</t>
  </si>
  <si>
    <t>chelt judecată dosar 4387/40/2014</t>
  </si>
  <si>
    <t>chelt judecata dosar 5752/40/2013</t>
  </si>
  <si>
    <t>chelt judecata dosar 7638/97/2013</t>
  </si>
  <si>
    <t>chelt judecata dosar 35/II/2/2015;896/97/2015</t>
  </si>
  <si>
    <t>TOTAL</t>
  </si>
  <si>
    <t>TITLUL 59 "ALTE CHELTUIELI"</t>
  </si>
  <si>
    <t>poprire dosar executare 4/2015</t>
  </si>
  <si>
    <t>despag CEDO</t>
  </si>
  <si>
    <t>dobanda debit dosar 18149/211/2013</t>
  </si>
  <si>
    <t>despag dosar 2196/115/2010</t>
  </si>
  <si>
    <t>poprire dosar executare 681/2014</t>
  </si>
  <si>
    <t>despag dosar 9780/83/2010</t>
  </si>
  <si>
    <t>despag dosar 19796/117/2012</t>
  </si>
  <si>
    <t>CAPITOLUL 87.01 "ALTE ACŢIUNI ECONOMICE"</t>
  </si>
  <si>
    <t>TITLUL 56.37 "PROIECTE CU FINANŢARE DIN FEN POSTADERARE"</t>
  </si>
  <si>
    <t>Suma</t>
  </si>
  <si>
    <t>OP 3581</t>
  </si>
  <si>
    <t>Plata cofinantare a costurilor de management FSE</t>
  </si>
  <si>
    <t>FRDS</t>
  </si>
  <si>
    <t>TITLUL 56.35 "PROIECTE CU FINANŢARE DIN FEN POSTADERARE"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</si>
</sst>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64" fontId="19" fillId="0" borderId="0" xfId="0" applyFont="1" applyAlignment="1">
      <alignment horizontal="right"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22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10" xfId="0" applyNumberFormat="1" applyFont="1" applyBorder="1" applyAlignment="1">
      <alignment/>
    </xf>
    <xf numFmtId="165" fontId="0" fillId="0" borderId="25" xfId="15" applyFont="1" applyFill="1" applyBorder="1" applyAlignment="1" applyProtection="1">
      <alignment horizontal="left"/>
      <protection/>
    </xf>
    <xf numFmtId="165" fontId="0" fillId="0" borderId="25" xfId="15" applyFont="1" applyFill="1" applyBorder="1" applyAlignment="1" applyProtection="1">
      <alignment/>
      <protection/>
    </xf>
    <xf numFmtId="168" fontId="0" fillId="0" borderId="13" xfId="0" applyNumberFormat="1" applyFont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4" fontId="0" fillId="0" borderId="19" xfId="0" applyBorder="1" applyAlignment="1">
      <alignment/>
    </xf>
    <xf numFmtId="164" fontId="19" fillId="0" borderId="19" xfId="0" applyFont="1" applyBorder="1" applyAlignment="1">
      <alignment horizontal="right"/>
    </xf>
    <xf numFmtId="165" fontId="19" fillId="0" borderId="28" xfId="0" applyNumberFormat="1" applyFont="1" applyBorder="1" applyAlignment="1">
      <alignment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0" xfId="58" applyFont="1" applyBorder="1" applyAlignment="1">
      <alignment horizontal="center"/>
      <protection/>
    </xf>
    <xf numFmtId="164" fontId="21" fillId="0" borderId="22" xfId="58" applyFont="1" applyBorder="1" applyAlignment="1">
      <alignment horizontal="center"/>
      <protection/>
    </xf>
    <xf numFmtId="164" fontId="21" fillId="0" borderId="29" xfId="58" applyFont="1" applyBorder="1" applyAlignment="1">
      <alignment horizontal="center" wrapText="1"/>
      <protection/>
    </xf>
    <xf numFmtId="164" fontId="21" fillId="0" borderId="30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31" xfId="0" applyFont="1" applyBorder="1" applyAlignment="1">
      <alignment horizontal="center"/>
    </xf>
    <xf numFmtId="168" fontId="20" fillId="0" borderId="32" xfId="0" applyNumberFormat="1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4" fontId="20" fillId="0" borderId="33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4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5" xfId="63" applyFont="1" applyBorder="1" applyAlignment="1">
      <alignment horizontal="center" vertical="center"/>
      <protection/>
    </xf>
    <xf numFmtId="164" fontId="19" fillId="0" borderId="35" xfId="63" applyFont="1" applyBorder="1" applyAlignment="1">
      <alignment horizontal="center" vertical="center" wrapText="1"/>
      <protection/>
    </xf>
    <xf numFmtId="164" fontId="19" fillId="0" borderId="35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1" xfId="0" applyFon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6" xfId="63" applyFont="1" applyBorder="1" applyAlignment="1">
      <alignment horizontal="center" vertical="center" wrapText="1"/>
      <protection/>
    </xf>
    <xf numFmtId="164" fontId="19" fillId="0" borderId="36" xfId="63" applyFont="1" applyBorder="1" applyAlignment="1">
      <alignment horizontal="center" vertical="center"/>
      <protection/>
    </xf>
    <xf numFmtId="166" fontId="24" fillId="0" borderId="36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8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37" xfId="58" applyFont="1" applyBorder="1" applyAlignment="1">
      <alignment horizontal="center"/>
      <protection/>
    </xf>
    <xf numFmtId="164" fontId="21" fillId="0" borderId="17" xfId="58" applyFont="1" applyBorder="1" applyAlignment="1">
      <alignment horizontal="center"/>
      <protection/>
    </xf>
    <xf numFmtId="164" fontId="21" fillId="0" borderId="38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4" fontId="20" fillId="0" borderId="10" xfId="58" applyFont="1" applyBorder="1" applyAlignment="1">
      <alignment horizontal="center" wrapText="1"/>
      <protection/>
    </xf>
    <xf numFmtId="166" fontId="20" fillId="0" borderId="25" xfId="58" applyNumberFormat="1" applyFont="1" applyBorder="1" applyAlignment="1">
      <alignment horizontal="right"/>
      <protection/>
    </xf>
    <xf numFmtId="168" fontId="20" fillId="0" borderId="31" xfId="0" applyNumberFormat="1" applyFont="1" applyBorder="1" applyAlignment="1">
      <alignment horizontal="left"/>
    </xf>
    <xf numFmtId="166" fontId="20" fillId="0" borderId="26" xfId="58" applyNumberFormat="1" applyFont="1" applyBorder="1" applyAlignment="1">
      <alignment horizontal="right"/>
      <protection/>
    </xf>
    <xf numFmtId="164" fontId="20" fillId="0" borderId="13" xfId="0" applyFont="1" applyBorder="1" applyAlignment="1">
      <alignment horizontal="left"/>
    </xf>
    <xf numFmtId="164" fontId="20" fillId="0" borderId="10" xfId="58" applyFont="1" applyBorder="1" applyAlignment="1">
      <alignment horizontal="lef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72"/>
  <sheetViews>
    <sheetView workbookViewId="0" topLeftCell="C1">
      <selection activeCell="E9" sqref="E9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9.28125" style="0" customWidth="1"/>
    <col min="5" max="5" width="8.28125" style="0" customWidth="1"/>
    <col min="6" max="6" width="14.8515625" style="0" customWidth="1"/>
    <col min="7" max="7" width="34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4.25">
      <c r="C9" s="1"/>
      <c r="D9" s="3"/>
      <c r="E9" s="1" t="s">
        <v>3</v>
      </c>
      <c r="F9" s="4" t="s">
        <v>4</v>
      </c>
      <c r="K9" s="2"/>
    </row>
    <row r="10" spans="3:11" ht="14.25" hidden="1">
      <c r="C10" s="1"/>
      <c r="D10" s="3"/>
      <c r="E10" s="1"/>
      <c r="F10" s="4"/>
      <c r="K10" s="2"/>
    </row>
    <row r="11" spans="4:6" ht="14.25">
      <c r="D11" s="1"/>
      <c r="E11" s="1"/>
      <c r="F11" s="1"/>
    </row>
    <row r="12" spans="3:10" ht="25.5" customHeight="1"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6"/>
      <c r="I12" s="6"/>
      <c r="J12" s="6"/>
    </row>
    <row r="13" spans="3:10" ht="12.75" customHeight="1">
      <c r="C13" s="7" t="s">
        <v>10</v>
      </c>
      <c r="D13" s="5"/>
      <c r="E13" s="5"/>
      <c r="F13" s="8">
        <v>28348315</v>
      </c>
      <c r="G13" s="5"/>
      <c r="H13" s="6"/>
      <c r="I13" s="6"/>
      <c r="J13" s="6"/>
    </row>
    <row r="14" spans="3:10" ht="14.25">
      <c r="C14" s="9" t="s">
        <v>11</v>
      </c>
      <c r="D14" s="10" t="s">
        <v>12</v>
      </c>
      <c r="E14" s="11">
        <v>22</v>
      </c>
      <c r="F14" s="12">
        <v>3394</v>
      </c>
      <c r="G14" s="11" t="s">
        <v>13</v>
      </c>
      <c r="H14" s="6"/>
      <c r="I14" s="6"/>
      <c r="J14" s="6"/>
    </row>
    <row r="15" spans="3:10" ht="14.25">
      <c r="C15" s="9"/>
      <c r="D15" s="10"/>
      <c r="E15" s="11"/>
      <c r="F15" s="12"/>
      <c r="G15" s="11"/>
      <c r="H15" s="6"/>
      <c r="I15" s="6"/>
      <c r="J15" s="6"/>
    </row>
    <row r="16" spans="3:10" ht="14.25" hidden="1">
      <c r="C16" s="9"/>
      <c r="D16" s="10"/>
      <c r="E16" s="11"/>
      <c r="F16" s="12"/>
      <c r="G16" s="11"/>
      <c r="H16" s="6"/>
      <c r="I16" s="6"/>
      <c r="J16" s="6"/>
    </row>
    <row r="17" spans="3:10" ht="14.25">
      <c r="C17" s="13" t="s">
        <v>14</v>
      </c>
      <c r="D17" s="14"/>
      <c r="E17" s="15"/>
      <c r="F17" s="16">
        <f>SUM(F13:F16)</f>
        <v>28351709</v>
      </c>
      <c r="G17" s="15"/>
      <c r="H17" s="6"/>
      <c r="I17" s="6"/>
      <c r="J17" s="6"/>
    </row>
    <row r="18" spans="3:10" ht="14.25">
      <c r="C18" s="17" t="s">
        <v>15</v>
      </c>
      <c r="D18" s="18"/>
      <c r="E18" s="19"/>
      <c r="F18" s="20">
        <v>65993</v>
      </c>
      <c r="G18" s="19"/>
      <c r="H18" s="6"/>
      <c r="I18" s="6"/>
      <c r="J18" s="6"/>
    </row>
    <row r="19" spans="3:10" ht="14.25">
      <c r="C19" s="21" t="s">
        <v>16</v>
      </c>
      <c r="D19" s="11" t="s">
        <v>12</v>
      </c>
      <c r="E19" s="11">
        <v>21</v>
      </c>
      <c r="F19" s="12">
        <v>19147</v>
      </c>
      <c r="G19" s="11" t="s">
        <v>17</v>
      </c>
      <c r="H19" s="6"/>
      <c r="I19" s="6"/>
      <c r="J19" s="6"/>
    </row>
    <row r="20" spans="3:10" ht="14.25" hidden="1">
      <c r="C20" s="21"/>
      <c r="D20" s="11"/>
      <c r="E20" s="11"/>
      <c r="F20" s="12"/>
      <c r="G20" s="11"/>
      <c r="H20" s="6"/>
      <c r="I20" s="6"/>
      <c r="J20" s="6"/>
    </row>
    <row r="21" spans="3:10" ht="14.25">
      <c r="C21" s="21"/>
      <c r="D21" s="11"/>
      <c r="E21" s="11"/>
      <c r="F21" s="12"/>
      <c r="G21" s="11"/>
      <c r="H21" s="6"/>
      <c r="I21" s="6"/>
      <c r="J21" s="6"/>
    </row>
    <row r="22" spans="3:10" ht="14.25" hidden="1">
      <c r="C22" s="22"/>
      <c r="D22" s="19"/>
      <c r="E22" s="19">
        <v>22</v>
      </c>
      <c r="F22" s="20">
        <v>2277</v>
      </c>
      <c r="G22" s="11" t="s">
        <v>17</v>
      </c>
      <c r="H22" s="6"/>
      <c r="I22" s="6"/>
      <c r="J22" s="6"/>
    </row>
    <row r="23" spans="3:10" ht="14.25" hidden="1">
      <c r="C23" s="22"/>
      <c r="D23" s="19"/>
      <c r="E23" s="19"/>
      <c r="F23" s="20"/>
      <c r="G23" s="11"/>
      <c r="H23" s="6"/>
      <c r="I23" s="6"/>
      <c r="J23" s="6"/>
    </row>
    <row r="24" spans="3:10" ht="14.25" hidden="1">
      <c r="C24" s="13" t="s">
        <v>18</v>
      </c>
      <c r="D24" s="15"/>
      <c r="E24" s="15"/>
      <c r="F24" s="16">
        <f>SUM(F18:F23)</f>
        <v>87417</v>
      </c>
      <c r="G24" s="15"/>
      <c r="H24" s="6"/>
      <c r="I24" s="6"/>
      <c r="J24" s="6"/>
    </row>
    <row r="25" spans="3:10" ht="14.25" hidden="1">
      <c r="C25" s="17" t="s">
        <v>19</v>
      </c>
      <c r="D25" s="23"/>
      <c r="E25" s="23"/>
      <c r="F25" s="24">
        <v>92014</v>
      </c>
      <c r="G25" s="25"/>
      <c r="H25" s="26"/>
      <c r="I25" s="6"/>
      <c r="J25" s="6"/>
    </row>
    <row r="26" spans="3:10" ht="14.25" hidden="1">
      <c r="C26" s="21" t="s">
        <v>20</v>
      </c>
      <c r="D26" s="10"/>
      <c r="E26" s="11"/>
      <c r="F26" s="12"/>
      <c r="G26" s="11"/>
      <c r="H26" s="26"/>
      <c r="I26" s="6"/>
      <c r="J26" s="6"/>
    </row>
    <row r="27" spans="3:10" ht="14.25" hidden="1">
      <c r="C27" s="22"/>
      <c r="D27" s="17"/>
      <c r="E27" s="17"/>
      <c r="F27" s="20"/>
      <c r="G27" s="19"/>
      <c r="H27" s="26"/>
      <c r="I27" s="6"/>
      <c r="J27" s="6"/>
    </row>
    <row r="28" spans="3:10" ht="14.25" hidden="1">
      <c r="C28" s="22"/>
      <c r="D28" s="17"/>
      <c r="E28" s="17"/>
      <c r="F28" s="20"/>
      <c r="G28" s="19"/>
      <c r="H28" s="26"/>
      <c r="I28" s="6"/>
      <c r="J28" s="6"/>
    </row>
    <row r="29" spans="3:10" ht="14.25" hidden="1">
      <c r="C29" s="13" t="s">
        <v>21</v>
      </c>
      <c r="D29" s="13"/>
      <c r="E29" s="13"/>
      <c r="F29" s="16">
        <f>SUM(F25:F28)</f>
        <v>92014</v>
      </c>
      <c r="G29" s="15"/>
      <c r="H29" s="26"/>
      <c r="I29" s="6"/>
      <c r="J29" s="6"/>
    </row>
    <row r="30" spans="3:10" ht="14.25">
      <c r="C30" s="17" t="s">
        <v>22</v>
      </c>
      <c r="D30" s="17"/>
      <c r="E30" s="17"/>
      <c r="F30" s="20">
        <v>39220</v>
      </c>
      <c r="G30" s="19"/>
      <c r="H30" s="26"/>
      <c r="I30" s="6"/>
      <c r="J30" s="6"/>
    </row>
    <row r="31" spans="3:10" ht="14.25">
      <c r="C31" s="22" t="s">
        <v>23</v>
      </c>
      <c r="D31" s="10" t="s">
        <v>12</v>
      </c>
      <c r="E31" s="17">
        <v>21</v>
      </c>
      <c r="F31" s="20">
        <v>8034</v>
      </c>
      <c r="G31" s="11" t="s">
        <v>17</v>
      </c>
      <c r="H31" s="26"/>
      <c r="I31" s="6"/>
      <c r="J31" s="6"/>
    </row>
    <row r="32" spans="3:10" ht="14.25" hidden="1">
      <c r="C32" s="22"/>
      <c r="D32" s="17"/>
      <c r="E32" s="17"/>
      <c r="F32" s="20"/>
      <c r="G32" s="11"/>
      <c r="H32" s="26"/>
      <c r="I32" s="6"/>
      <c r="J32" s="6"/>
    </row>
    <row r="33" spans="3:10" ht="14.25">
      <c r="C33" s="22"/>
      <c r="D33" s="17"/>
      <c r="E33" s="17"/>
      <c r="F33" s="20"/>
      <c r="G33" s="11"/>
      <c r="H33" s="26"/>
      <c r="I33" s="6"/>
      <c r="J33" s="6"/>
    </row>
    <row r="34" spans="3:10" ht="14.25">
      <c r="C34" s="22"/>
      <c r="D34" s="17"/>
      <c r="E34" s="17">
        <v>22</v>
      </c>
      <c r="F34" s="20">
        <v>10712</v>
      </c>
      <c r="G34" s="11" t="s">
        <v>17</v>
      </c>
      <c r="H34" s="26"/>
      <c r="I34" s="6"/>
      <c r="J34" s="6"/>
    </row>
    <row r="35" spans="3:10" ht="14.25">
      <c r="C35" s="22"/>
      <c r="D35" s="17"/>
      <c r="E35" s="17"/>
      <c r="F35" s="20"/>
      <c r="G35" s="11"/>
      <c r="H35" s="26"/>
      <c r="I35" s="6"/>
      <c r="J35" s="6"/>
    </row>
    <row r="36" spans="3:10" ht="14.25">
      <c r="C36" s="13" t="s">
        <v>24</v>
      </c>
      <c r="D36" s="13"/>
      <c r="E36" s="13"/>
      <c r="F36" s="16">
        <f>SUM(F30:F35)</f>
        <v>57966</v>
      </c>
      <c r="G36" s="15"/>
      <c r="H36" s="26"/>
      <c r="I36" s="6"/>
      <c r="J36" s="6"/>
    </row>
    <row r="37" spans="3:10" ht="14.25">
      <c r="C37" s="23" t="s">
        <v>25</v>
      </c>
      <c r="D37" s="23"/>
      <c r="E37" s="23"/>
      <c r="F37" s="24">
        <v>46864.46</v>
      </c>
      <c r="G37" s="23"/>
      <c r="H37" s="26"/>
      <c r="I37" s="6"/>
      <c r="J37" s="6"/>
    </row>
    <row r="38" spans="3:10" ht="14.25">
      <c r="C38" s="21" t="s">
        <v>26</v>
      </c>
      <c r="D38" s="10" t="s">
        <v>12</v>
      </c>
      <c r="E38" s="10">
        <v>21</v>
      </c>
      <c r="F38" s="12">
        <v>232.81</v>
      </c>
      <c r="G38" s="11" t="s">
        <v>27</v>
      </c>
      <c r="H38" s="26"/>
      <c r="I38" s="6"/>
      <c r="J38" s="6"/>
    </row>
    <row r="39" spans="3:10" ht="14.25">
      <c r="C39" s="22"/>
      <c r="D39" s="27"/>
      <c r="E39" s="17">
        <v>22</v>
      </c>
      <c r="F39" s="20">
        <v>3000</v>
      </c>
      <c r="G39" s="11" t="s">
        <v>28</v>
      </c>
      <c r="H39" s="26"/>
      <c r="I39" s="6"/>
      <c r="J39" s="6"/>
    </row>
    <row r="40" spans="3:10" ht="14.25">
      <c r="C40" s="22"/>
      <c r="D40" s="27"/>
      <c r="E40" s="17"/>
      <c r="F40" s="20"/>
      <c r="G40" s="11"/>
      <c r="H40" s="26"/>
      <c r="I40" s="6"/>
      <c r="J40" s="6"/>
    </row>
    <row r="41" spans="3:10" ht="14.25">
      <c r="C41" s="15" t="s">
        <v>29</v>
      </c>
      <c r="D41" s="13"/>
      <c r="E41" s="13"/>
      <c r="F41" s="16">
        <f>SUM(F37:F40)</f>
        <v>50097.27</v>
      </c>
      <c r="G41" s="28"/>
      <c r="H41" s="26"/>
      <c r="I41" s="6"/>
      <c r="J41" s="6"/>
    </row>
    <row r="42" spans="3:10" ht="14.25">
      <c r="C42" s="23" t="s">
        <v>30</v>
      </c>
      <c r="D42" s="23"/>
      <c r="E42" s="23"/>
      <c r="F42" s="24">
        <v>252631</v>
      </c>
      <c r="G42" s="23"/>
      <c r="H42" s="26"/>
      <c r="I42" s="6"/>
      <c r="J42" s="6"/>
    </row>
    <row r="43" spans="3:10" ht="14.25">
      <c r="C43" s="29" t="s">
        <v>31</v>
      </c>
      <c r="D43" s="10" t="s">
        <v>12</v>
      </c>
      <c r="E43" s="10">
        <v>21</v>
      </c>
      <c r="F43" s="12">
        <v>2049009</v>
      </c>
      <c r="G43" s="11" t="s">
        <v>32</v>
      </c>
      <c r="H43" s="26"/>
      <c r="I43" s="6"/>
      <c r="J43" s="6"/>
    </row>
    <row r="44" spans="3:10" ht="14.25">
      <c r="C44" s="29"/>
      <c r="D44" s="10"/>
      <c r="E44" s="10">
        <v>22</v>
      </c>
      <c r="F44" s="12">
        <v>67397</v>
      </c>
      <c r="G44" s="11" t="s">
        <v>32</v>
      </c>
      <c r="H44" s="26"/>
      <c r="I44" s="6"/>
      <c r="J44" s="6"/>
    </row>
    <row r="45" spans="3:10" ht="14.25">
      <c r="C45" s="21"/>
      <c r="D45" s="17"/>
      <c r="E45" s="17"/>
      <c r="F45" s="20"/>
      <c r="G45" s="11"/>
      <c r="H45" s="26"/>
      <c r="I45" s="6"/>
      <c r="J45" s="6"/>
    </row>
    <row r="46" spans="3:10" ht="14.25">
      <c r="C46" s="13" t="s">
        <v>33</v>
      </c>
      <c r="D46" s="13"/>
      <c r="E46" s="13"/>
      <c r="F46" s="16">
        <f>SUM(F42:F45)</f>
        <v>2369037</v>
      </c>
      <c r="G46" s="15"/>
      <c r="H46" s="26"/>
      <c r="I46" s="6"/>
      <c r="J46" s="6"/>
    </row>
    <row r="47" spans="3:10" ht="14.25">
      <c r="C47" s="23" t="s">
        <v>34</v>
      </c>
      <c r="D47" s="23"/>
      <c r="E47" s="23"/>
      <c r="F47" s="24">
        <v>4543041</v>
      </c>
      <c r="G47" s="23"/>
      <c r="H47" s="26"/>
      <c r="I47" s="6"/>
      <c r="J47" s="6"/>
    </row>
    <row r="48" spans="3:10" ht="14.25">
      <c r="C48" s="21" t="s">
        <v>35</v>
      </c>
      <c r="D48" s="10" t="s">
        <v>12</v>
      </c>
      <c r="E48" s="10">
        <v>21</v>
      </c>
      <c r="F48" s="12">
        <v>338835</v>
      </c>
      <c r="G48" s="11" t="s">
        <v>36</v>
      </c>
      <c r="H48" s="26"/>
      <c r="I48" s="6"/>
      <c r="J48" s="6"/>
    </row>
    <row r="49" spans="3:10" ht="14.25">
      <c r="C49" s="21"/>
      <c r="D49" s="10"/>
      <c r="E49" s="10">
        <v>22</v>
      </c>
      <c r="F49" s="12">
        <v>1904</v>
      </c>
      <c r="G49" s="11" t="s">
        <v>36</v>
      </c>
      <c r="H49" s="26"/>
      <c r="I49" s="6"/>
      <c r="J49" s="6"/>
    </row>
    <row r="50" spans="3:10" ht="14.25" hidden="1">
      <c r="C50" s="21"/>
      <c r="D50" s="30"/>
      <c r="E50" s="10"/>
      <c r="F50" s="12"/>
      <c r="G50" s="11"/>
      <c r="H50" s="26"/>
      <c r="I50" s="6"/>
      <c r="J50" s="6"/>
    </row>
    <row r="51" spans="3:10" ht="14.25">
      <c r="C51" s="21"/>
      <c r="E51" s="10"/>
      <c r="F51" s="12"/>
      <c r="G51" s="11"/>
      <c r="H51" s="26"/>
      <c r="I51" s="6"/>
      <c r="J51" s="6"/>
    </row>
    <row r="52" spans="3:11" ht="14.25">
      <c r="C52" s="13" t="s">
        <v>37</v>
      </c>
      <c r="D52" s="13"/>
      <c r="E52" s="13"/>
      <c r="F52" s="16">
        <f>SUM(F47:F51)</f>
        <v>4883780</v>
      </c>
      <c r="G52" s="28"/>
      <c r="H52" s="31"/>
      <c r="I52" s="32"/>
      <c r="J52" s="6"/>
      <c r="K52" s="6"/>
    </row>
    <row r="53" spans="3:11" ht="14.25">
      <c r="C53" s="23" t="s">
        <v>38</v>
      </c>
      <c r="D53" s="23"/>
      <c r="E53" s="23"/>
      <c r="F53" s="24">
        <v>143144</v>
      </c>
      <c r="G53" s="25"/>
      <c r="H53" s="31"/>
      <c r="I53" s="32"/>
      <c r="J53" s="6"/>
      <c r="K53" s="6"/>
    </row>
    <row r="54" spans="3:10" ht="14.25">
      <c r="C54" s="21" t="s">
        <v>39</v>
      </c>
      <c r="D54" s="10" t="s">
        <v>12</v>
      </c>
      <c r="E54" s="10">
        <v>21</v>
      </c>
      <c r="F54" s="24">
        <v>10683</v>
      </c>
      <c r="G54" s="11" t="s">
        <v>40</v>
      </c>
      <c r="H54" s="26"/>
      <c r="I54" s="6"/>
      <c r="J54" s="6"/>
    </row>
    <row r="55" spans="3:10" ht="14.25">
      <c r="C55" s="21"/>
      <c r="D55" s="10"/>
      <c r="E55" s="10">
        <v>22</v>
      </c>
      <c r="F55" s="24">
        <v>7</v>
      </c>
      <c r="G55" s="11" t="s">
        <v>40</v>
      </c>
      <c r="H55" s="26"/>
      <c r="I55" s="6"/>
      <c r="J55" s="6"/>
    </row>
    <row r="56" spans="3:10" ht="14.25">
      <c r="C56" s="21"/>
      <c r="D56" s="10"/>
      <c r="E56" s="10"/>
      <c r="F56" s="24"/>
      <c r="G56" s="11"/>
      <c r="H56" s="26"/>
      <c r="I56" s="6"/>
      <c r="J56" s="6"/>
    </row>
    <row r="57" spans="3:10" ht="14.25">
      <c r="C57" s="13" t="s">
        <v>41</v>
      </c>
      <c r="D57" s="13"/>
      <c r="E57" s="13"/>
      <c r="F57" s="16">
        <f>SUM(F53:F56)</f>
        <v>153834</v>
      </c>
      <c r="G57" s="28"/>
      <c r="H57" s="26"/>
      <c r="I57" s="6"/>
      <c r="J57" s="6"/>
    </row>
    <row r="58" spans="3:10" ht="14.25">
      <c r="C58" s="33" t="s">
        <v>42</v>
      </c>
      <c r="D58" s="33"/>
      <c r="E58" s="33"/>
      <c r="F58" s="34">
        <v>1495363</v>
      </c>
      <c r="G58" s="35"/>
      <c r="H58" s="26"/>
      <c r="I58" s="6"/>
      <c r="J58" s="6"/>
    </row>
    <row r="59" spans="3:10" ht="14.25">
      <c r="C59" s="29" t="s">
        <v>43</v>
      </c>
      <c r="D59" s="10" t="s">
        <v>12</v>
      </c>
      <c r="E59" s="10">
        <v>21</v>
      </c>
      <c r="F59" s="24">
        <v>111515</v>
      </c>
      <c r="G59" s="11" t="s">
        <v>44</v>
      </c>
      <c r="H59" s="26"/>
      <c r="I59" s="6"/>
      <c r="J59" s="6"/>
    </row>
    <row r="60" spans="3:10" ht="14.25">
      <c r="C60" s="29"/>
      <c r="D60" s="10"/>
      <c r="E60" s="10">
        <v>22</v>
      </c>
      <c r="F60" s="24">
        <v>627</v>
      </c>
      <c r="G60" s="11" t="s">
        <v>44</v>
      </c>
      <c r="H60" s="26"/>
      <c r="I60" s="6"/>
      <c r="J60" s="6"/>
    </row>
    <row r="61" spans="3:10" ht="14.25">
      <c r="C61" s="21"/>
      <c r="D61" s="10"/>
      <c r="E61" s="10"/>
      <c r="F61" s="12"/>
      <c r="G61" s="11"/>
      <c r="H61" s="26"/>
      <c r="I61" s="6"/>
      <c r="J61" s="6"/>
    </row>
    <row r="62" spans="3:10" ht="14.25">
      <c r="C62" s="13" t="s">
        <v>45</v>
      </c>
      <c r="D62" s="13"/>
      <c r="E62" s="13"/>
      <c r="F62" s="16">
        <f>SUM(F58:F61)</f>
        <v>1607505</v>
      </c>
      <c r="G62" s="28"/>
      <c r="H62" s="26"/>
      <c r="I62" s="6"/>
      <c r="J62" s="6"/>
    </row>
    <row r="63" spans="3:10" ht="14.25">
      <c r="C63" s="23" t="s">
        <v>46</v>
      </c>
      <c r="D63" s="10"/>
      <c r="E63" s="23"/>
      <c r="F63" s="24">
        <v>43004</v>
      </c>
      <c r="G63" s="25"/>
      <c r="H63" s="26"/>
      <c r="I63" s="6"/>
      <c r="J63" s="6"/>
    </row>
    <row r="64" spans="3:10" ht="14.25">
      <c r="C64" s="21" t="s">
        <v>47</v>
      </c>
      <c r="D64" s="10" t="s">
        <v>12</v>
      </c>
      <c r="E64" s="10">
        <v>21</v>
      </c>
      <c r="F64" s="12">
        <v>3217</v>
      </c>
      <c r="G64" s="11" t="s">
        <v>48</v>
      </c>
      <c r="H64" s="26"/>
      <c r="I64" s="6"/>
      <c r="J64" s="6"/>
    </row>
    <row r="65" spans="3:10" ht="14.25">
      <c r="C65" s="21"/>
      <c r="D65" s="10"/>
      <c r="E65" s="10">
        <v>22</v>
      </c>
      <c r="F65" s="12">
        <v>18</v>
      </c>
      <c r="G65" s="11" t="s">
        <v>48</v>
      </c>
      <c r="H65" s="26"/>
      <c r="I65" s="6"/>
      <c r="J65" s="6"/>
    </row>
    <row r="66" spans="3:10" ht="14.25">
      <c r="C66" s="21"/>
      <c r="D66" s="10"/>
      <c r="E66" s="10"/>
      <c r="F66" s="12"/>
      <c r="G66" s="11"/>
      <c r="H66" s="26"/>
      <c r="I66" s="6"/>
      <c r="J66" s="6"/>
    </row>
    <row r="67" spans="3:10" ht="14.25">
      <c r="C67" s="13" t="s">
        <v>49</v>
      </c>
      <c r="D67" s="13"/>
      <c r="E67" s="13"/>
      <c r="F67" s="16">
        <f>SUM(F63:F66)</f>
        <v>46239</v>
      </c>
      <c r="G67" s="28"/>
      <c r="H67" s="26"/>
      <c r="I67" s="6"/>
      <c r="J67" s="6"/>
    </row>
    <row r="68" spans="3:10" ht="14.25">
      <c r="C68" s="23" t="s">
        <v>50</v>
      </c>
      <c r="D68" s="23"/>
      <c r="E68" s="23"/>
      <c r="F68" s="24">
        <v>462554</v>
      </c>
      <c r="G68" s="23"/>
      <c r="H68" s="26"/>
      <c r="I68" s="6"/>
      <c r="J68" s="6"/>
    </row>
    <row r="69" spans="3:10" ht="14.25">
      <c r="C69" s="29" t="s">
        <v>51</v>
      </c>
      <c r="D69" s="10"/>
      <c r="E69" s="10"/>
      <c r="F69" s="20"/>
      <c r="G69" s="11"/>
      <c r="H69" s="26"/>
      <c r="I69" s="6"/>
      <c r="J69" s="6"/>
    </row>
    <row r="70" spans="3:10" ht="14.25">
      <c r="C70" s="22"/>
      <c r="D70" s="17"/>
      <c r="E70" s="17"/>
      <c r="F70" s="20"/>
      <c r="G70" s="11"/>
      <c r="H70" s="26"/>
      <c r="I70" s="6"/>
      <c r="J70" s="6"/>
    </row>
    <row r="71" spans="3:10" ht="14.25">
      <c r="C71" s="13" t="s">
        <v>52</v>
      </c>
      <c r="D71" s="13"/>
      <c r="E71" s="13"/>
      <c r="F71" s="16">
        <f>SUM(F68:F70)</f>
        <v>462554</v>
      </c>
      <c r="G71" s="28"/>
      <c r="H71" s="26"/>
      <c r="I71" s="6"/>
      <c r="J71" s="6"/>
    </row>
    <row r="72" spans="3:10" ht="14.25" hidden="1">
      <c r="C72" s="23"/>
      <c r="D72" s="23"/>
      <c r="E72" s="23"/>
      <c r="F72" s="24"/>
      <c r="G72" s="23"/>
      <c r="H72" s="26"/>
      <c r="I72" s="6"/>
      <c r="J7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5" sqref="D5"/>
    </sheetView>
  </sheetViews>
  <sheetFormatPr defaultColWidth="9.140625" defaultRowHeight="12.75"/>
  <cols>
    <col min="2" max="2" width="11.140625" style="0" customWidth="1"/>
    <col min="3" max="3" width="15.8515625" style="0" customWidth="1"/>
    <col min="4" max="4" width="38.57421875" style="0" customWidth="1"/>
    <col min="5" max="5" width="33.5742187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53</v>
      </c>
    </row>
    <row r="4" ht="14.25">
      <c r="B4" s="1"/>
    </row>
    <row r="5" spans="2:4" ht="14.25">
      <c r="B5" s="1"/>
      <c r="C5" s="36" t="s">
        <v>3</v>
      </c>
      <c r="D5" s="4" t="s">
        <v>4</v>
      </c>
    </row>
    <row r="7" spans="1:6" ht="52.5" customHeight="1">
      <c r="A7" s="37" t="s">
        <v>54</v>
      </c>
      <c r="B7" s="37" t="s">
        <v>55</v>
      </c>
      <c r="C7" s="38" t="s">
        <v>56</v>
      </c>
      <c r="D7" s="37" t="s">
        <v>57</v>
      </c>
      <c r="E7" s="39" t="s">
        <v>58</v>
      </c>
      <c r="F7" s="37" t="s">
        <v>59</v>
      </c>
    </row>
    <row r="8" spans="1:6" ht="14.25">
      <c r="A8" s="40">
        <v>1</v>
      </c>
      <c r="B8" s="41" t="s">
        <v>60</v>
      </c>
      <c r="C8" s="42">
        <v>3469</v>
      </c>
      <c r="D8" s="42" t="s">
        <v>61</v>
      </c>
      <c r="E8" s="42" t="s">
        <v>62</v>
      </c>
      <c r="F8" s="43">
        <v>150.31</v>
      </c>
    </row>
    <row r="9" spans="1:6" ht="14.25">
      <c r="A9" s="44">
        <f aca="true" t="shared" si="0" ref="A9:A39">A8+1</f>
        <v>2</v>
      </c>
      <c r="B9" s="45" t="s">
        <v>60</v>
      </c>
      <c r="C9" s="11">
        <v>3479</v>
      </c>
      <c r="D9" s="11" t="s">
        <v>63</v>
      </c>
      <c r="E9" s="11" t="s">
        <v>64</v>
      </c>
      <c r="F9" s="46">
        <v>10849.72</v>
      </c>
    </row>
    <row r="10" spans="1:6" ht="14.25">
      <c r="A10" s="44">
        <f t="shared" si="0"/>
        <v>3</v>
      </c>
      <c r="B10" s="45" t="s">
        <v>60</v>
      </c>
      <c r="C10" s="11">
        <v>3518</v>
      </c>
      <c r="D10" s="11" t="s">
        <v>65</v>
      </c>
      <c r="E10" s="11" t="s">
        <v>66</v>
      </c>
      <c r="F10" s="47">
        <v>447.4</v>
      </c>
    </row>
    <row r="11" spans="1:6" ht="14.25">
      <c r="A11" s="44">
        <f t="shared" si="0"/>
        <v>4</v>
      </c>
      <c r="B11" s="45" t="s">
        <v>60</v>
      </c>
      <c r="C11" s="11">
        <v>3479</v>
      </c>
      <c r="D11" s="11" t="s">
        <v>67</v>
      </c>
      <c r="E11" s="11" t="s">
        <v>68</v>
      </c>
      <c r="F11" s="47">
        <v>135.16</v>
      </c>
    </row>
    <row r="12" spans="1:6" ht="14.25">
      <c r="A12" s="44">
        <f t="shared" si="0"/>
        <v>5</v>
      </c>
      <c r="B12" s="45" t="s">
        <v>60</v>
      </c>
      <c r="C12" s="11">
        <v>3477</v>
      </c>
      <c r="D12" s="11" t="s">
        <v>69</v>
      </c>
      <c r="E12" s="11" t="s">
        <v>70</v>
      </c>
      <c r="F12" s="47">
        <v>269.08</v>
      </c>
    </row>
    <row r="13" spans="1:6" ht="14.25">
      <c r="A13" s="44">
        <f t="shared" si="0"/>
        <v>6</v>
      </c>
      <c r="B13" s="45" t="s">
        <v>60</v>
      </c>
      <c r="C13" s="11">
        <v>3476</v>
      </c>
      <c r="D13" s="11" t="s">
        <v>69</v>
      </c>
      <c r="E13" s="11" t="s">
        <v>71</v>
      </c>
      <c r="F13" s="47">
        <v>986.92</v>
      </c>
    </row>
    <row r="14" spans="1:6" ht="14.25">
      <c r="A14" s="44">
        <f t="shared" si="0"/>
        <v>7</v>
      </c>
      <c r="B14" s="45" t="s">
        <v>60</v>
      </c>
      <c r="C14" s="11">
        <v>3480</v>
      </c>
      <c r="D14" s="11" t="s">
        <v>72</v>
      </c>
      <c r="E14" s="11" t="s">
        <v>64</v>
      </c>
      <c r="F14" s="47">
        <v>153</v>
      </c>
    </row>
    <row r="15" spans="1:6" ht="14.25">
      <c r="A15" s="44">
        <f t="shared" si="0"/>
        <v>8</v>
      </c>
      <c r="B15" s="45" t="s">
        <v>73</v>
      </c>
      <c r="C15" s="11">
        <v>3538</v>
      </c>
      <c r="D15" s="11" t="s">
        <v>74</v>
      </c>
      <c r="E15" s="11" t="s">
        <v>75</v>
      </c>
      <c r="F15" s="47">
        <v>4.78</v>
      </c>
    </row>
    <row r="16" spans="1:6" ht="14.25">
      <c r="A16" s="44">
        <f t="shared" si="0"/>
        <v>9</v>
      </c>
      <c r="B16" s="45" t="s">
        <v>73</v>
      </c>
      <c r="C16" s="11">
        <v>3534</v>
      </c>
      <c r="D16" s="11" t="s">
        <v>76</v>
      </c>
      <c r="E16" s="11" t="s">
        <v>77</v>
      </c>
      <c r="F16" s="47">
        <v>86864.08</v>
      </c>
    </row>
    <row r="17" spans="1:6" ht="14.25">
      <c r="A17" s="44">
        <f t="shared" si="0"/>
        <v>10</v>
      </c>
      <c r="B17" s="45" t="s">
        <v>73</v>
      </c>
      <c r="C17" s="11">
        <v>3540</v>
      </c>
      <c r="D17" s="11" t="s">
        <v>74</v>
      </c>
      <c r="E17" s="11" t="s">
        <v>77</v>
      </c>
      <c r="F17" s="47">
        <v>9185.64</v>
      </c>
    </row>
    <row r="18" spans="1:6" ht="14.25">
      <c r="A18" s="44">
        <f t="shared" si="0"/>
        <v>11</v>
      </c>
      <c r="B18" s="48" t="s">
        <v>73</v>
      </c>
      <c r="C18" s="19">
        <v>3539</v>
      </c>
      <c r="D18" s="19" t="s">
        <v>74</v>
      </c>
      <c r="E18" s="19" t="s">
        <v>78</v>
      </c>
      <c r="F18" s="49">
        <v>9797.61</v>
      </c>
    </row>
    <row r="19" spans="1:6" ht="14.25">
      <c r="A19" s="44">
        <f t="shared" si="0"/>
        <v>12</v>
      </c>
      <c r="B19" s="48" t="s">
        <v>73</v>
      </c>
      <c r="C19" s="11">
        <v>3537</v>
      </c>
      <c r="D19" s="11" t="s">
        <v>74</v>
      </c>
      <c r="E19" s="11" t="s">
        <v>79</v>
      </c>
      <c r="F19" s="47">
        <v>624.82</v>
      </c>
    </row>
    <row r="20" spans="1:6" ht="14.25">
      <c r="A20" s="44">
        <f t="shared" si="0"/>
        <v>13</v>
      </c>
      <c r="B20" s="48" t="s">
        <v>73</v>
      </c>
      <c r="C20" s="11">
        <v>3535</v>
      </c>
      <c r="D20" s="11" t="s">
        <v>80</v>
      </c>
      <c r="E20" s="11" t="s">
        <v>81</v>
      </c>
      <c r="F20" s="47">
        <v>15146.86</v>
      </c>
    </row>
    <row r="21" spans="1:6" ht="14.25">
      <c r="A21" s="44">
        <f t="shared" si="0"/>
        <v>14</v>
      </c>
      <c r="B21" s="48" t="s">
        <v>73</v>
      </c>
      <c r="C21" s="11">
        <v>3541</v>
      </c>
      <c r="D21" s="11" t="s">
        <v>74</v>
      </c>
      <c r="E21" s="11" t="s">
        <v>82</v>
      </c>
      <c r="F21" s="47">
        <v>934.96</v>
      </c>
    </row>
    <row r="22" spans="1:6" ht="14.25">
      <c r="A22" s="44">
        <f t="shared" si="0"/>
        <v>15</v>
      </c>
      <c r="B22" s="48" t="s">
        <v>73</v>
      </c>
      <c r="C22" s="11">
        <v>3473</v>
      </c>
      <c r="D22" s="11" t="s">
        <v>83</v>
      </c>
      <c r="E22" s="11" t="s">
        <v>84</v>
      </c>
      <c r="F22" s="47">
        <v>2480</v>
      </c>
    </row>
    <row r="23" spans="1:6" ht="14.25">
      <c r="A23" s="44">
        <f t="shared" si="0"/>
        <v>16</v>
      </c>
      <c r="B23" s="48" t="s">
        <v>73</v>
      </c>
      <c r="C23" s="11">
        <v>3554</v>
      </c>
      <c r="D23" s="11" t="s">
        <v>85</v>
      </c>
      <c r="E23" s="11" t="s">
        <v>86</v>
      </c>
      <c r="F23" s="47">
        <v>1419.04</v>
      </c>
    </row>
    <row r="24" spans="1:6" ht="14.25">
      <c r="A24" s="44">
        <f t="shared" si="0"/>
        <v>17</v>
      </c>
      <c r="B24" s="48" t="s">
        <v>87</v>
      </c>
      <c r="C24" s="11">
        <v>3568</v>
      </c>
      <c r="D24" s="11" t="s">
        <v>88</v>
      </c>
      <c r="E24" s="11" t="s">
        <v>89</v>
      </c>
      <c r="F24" s="47">
        <v>1459.48</v>
      </c>
    </row>
    <row r="25" spans="1:6" ht="14.25">
      <c r="A25" s="44">
        <f t="shared" si="0"/>
        <v>18</v>
      </c>
      <c r="B25" s="48" t="s">
        <v>87</v>
      </c>
      <c r="C25" s="11">
        <v>3567</v>
      </c>
      <c r="D25" s="11" t="s">
        <v>90</v>
      </c>
      <c r="E25" s="11" t="s">
        <v>91</v>
      </c>
      <c r="F25" s="47">
        <v>101.68</v>
      </c>
    </row>
    <row r="26" spans="1:6" ht="14.25">
      <c r="A26" s="44">
        <f t="shared" si="0"/>
        <v>19</v>
      </c>
      <c r="B26" s="48" t="s">
        <v>87</v>
      </c>
      <c r="C26" s="11">
        <v>3565</v>
      </c>
      <c r="D26" s="11" t="s">
        <v>92</v>
      </c>
      <c r="E26" s="11" t="s">
        <v>93</v>
      </c>
      <c r="F26" s="47">
        <v>32.24</v>
      </c>
    </row>
    <row r="27" spans="1:6" ht="14.25">
      <c r="A27" s="44">
        <f t="shared" si="0"/>
        <v>20</v>
      </c>
      <c r="B27" s="48" t="s">
        <v>87</v>
      </c>
      <c r="C27" s="11">
        <v>3564</v>
      </c>
      <c r="D27" s="11" t="s">
        <v>94</v>
      </c>
      <c r="E27" s="11" t="s">
        <v>95</v>
      </c>
      <c r="F27" s="47">
        <v>249.24</v>
      </c>
    </row>
    <row r="28" spans="1:6" ht="14.25">
      <c r="A28" s="44">
        <f t="shared" si="0"/>
        <v>21</v>
      </c>
      <c r="B28" s="48" t="s">
        <v>87</v>
      </c>
      <c r="C28" s="11">
        <v>3563</v>
      </c>
      <c r="D28" s="11" t="s">
        <v>94</v>
      </c>
      <c r="E28" s="11" t="s">
        <v>95</v>
      </c>
      <c r="F28" s="47">
        <v>49.6</v>
      </c>
    </row>
    <row r="29" spans="1:6" ht="14.25">
      <c r="A29" s="44">
        <f t="shared" si="0"/>
        <v>22</v>
      </c>
      <c r="B29" s="48" t="s">
        <v>87</v>
      </c>
      <c r="C29" s="11">
        <v>3566</v>
      </c>
      <c r="D29" s="11" t="s">
        <v>96</v>
      </c>
      <c r="E29" s="11" t="s">
        <v>97</v>
      </c>
      <c r="F29" s="47">
        <v>3313.38</v>
      </c>
    </row>
    <row r="30" spans="1:6" ht="14.25">
      <c r="A30" s="44">
        <f t="shared" si="0"/>
        <v>23</v>
      </c>
      <c r="B30" s="48" t="s">
        <v>87</v>
      </c>
      <c r="C30" s="11">
        <v>3569</v>
      </c>
      <c r="D30" s="11" t="s">
        <v>98</v>
      </c>
      <c r="E30" s="11" t="s">
        <v>99</v>
      </c>
      <c r="F30" s="47">
        <v>139341.84</v>
      </c>
    </row>
    <row r="31" spans="1:6" ht="14.25">
      <c r="A31" s="44">
        <f t="shared" si="0"/>
        <v>24</v>
      </c>
      <c r="B31" s="48" t="s">
        <v>87</v>
      </c>
      <c r="C31" s="11">
        <v>3570</v>
      </c>
      <c r="D31" s="11" t="s">
        <v>100</v>
      </c>
      <c r="E31" s="11" t="s">
        <v>101</v>
      </c>
      <c r="F31" s="47">
        <v>12290</v>
      </c>
    </row>
    <row r="32" spans="1:6" ht="14.25">
      <c r="A32" s="44">
        <f t="shared" si="0"/>
        <v>25</v>
      </c>
      <c r="B32" s="48" t="s">
        <v>102</v>
      </c>
      <c r="C32" s="11">
        <v>3584</v>
      </c>
      <c r="D32" s="11" t="s">
        <v>103</v>
      </c>
      <c r="E32" s="11" t="s">
        <v>104</v>
      </c>
      <c r="F32" s="47">
        <v>620.5</v>
      </c>
    </row>
    <row r="33" spans="1:6" ht="14.25">
      <c r="A33" s="44">
        <f t="shared" si="0"/>
        <v>26</v>
      </c>
      <c r="B33" s="48" t="s">
        <v>102</v>
      </c>
      <c r="C33" s="11">
        <v>3583</v>
      </c>
      <c r="D33" s="11" t="s">
        <v>105</v>
      </c>
      <c r="E33" s="11" t="s">
        <v>106</v>
      </c>
      <c r="F33" s="47">
        <v>6140.38</v>
      </c>
    </row>
    <row r="34" spans="1:6" ht="14.25">
      <c r="A34" s="44">
        <f t="shared" si="0"/>
        <v>27</v>
      </c>
      <c r="B34" s="48" t="s">
        <v>102</v>
      </c>
      <c r="C34" s="11">
        <v>3598</v>
      </c>
      <c r="D34" s="11" t="s">
        <v>100</v>
      </c>
      <c r="E34" s="11" t="s">
        <v>107</v>
      </c>
      <c r="F34" s="47">
        <v>5422</v>
      </c>
    </row>
    <row r="35" spans="1:6" ht="14.25">
      <c r="A35" s="44">
        <f t="shared" si="0"/>
        <v>28</v>
      </c>
      <c r="B35" s="48" t="s">
        <v>102</v>
      </c>
      <c r="C35" s="11">
        <v>3585</v>
      </c>
      <c r="D35" s="11" t="s">
        <v>108</v>
      </c>
      <c r="E35" s="11" t="s">
        <v>109</v>
      </c>
      <c r="F35" s="47">
        <v>11443.74</v>
      </c>
    </row>
    <row r="36" spans="1:6" ht="14.25">
      <c r="A36" s="44">
        <f t="shared" si="0"/>
        <v>29</v>
      </c>
      <c r="B36" s="48" t="s">
        <v>110</v>
      </c>
      <c r="C36" s="11">
        <v>3618</v>
      </c>
      <c r="D36" s="11" t="s">
        <v>61</v>
      </c>
      <c r="E36" s="11" t="s">
        <v>62</v>
      </c>
      <c r="F36" s="47">
        <v>466.24</v>
      </c>
    </row>
    <row r="37" spans="1:6" ht="14.25">
      <c r="A37" s="44">
        <f t="shared" si="0"/>
        <v>30</v>
      </c>
      <c r="B37" s="48" t="s">
        <v>110</v>
      </c>
      <c r="C37" s="11">
        <v>3598</v>
      </c>
      <c r="D37" s="11" t="s">
        <v>100</v>
      </c>
      <c r="E37" s="11" t="s">
        <v>111</v>
      </c>
      <c r="F37" s="47">
        <v>8756</v>
      </c>
    </row>
    <row r="38" spans="1:6" ht="14.25">
      <c r="A38" s="44">
        <f t="shared" si="0"/>
        <v>31</v>
      </c>
      <c r="B38" s="48" t="s">
        <v>110</v>
      </c>
      <c r="C38" s="11">
        <v>3536</v>
      </c>
      <c r="D38" s="11" t="s">
        <v>74</v>
      </c>
      <c r="E38" s="11" t="s">
        <v>112</v>
      </c>
      <c r="F38" s="47">
        <v>238.91</v>
      </c>
    </row>
    <row r="39" spans="1:6" ht="14.25">
      <c r="A39" s="44">
        <f t="shared" si="0"/>
        <v>32</v>
      </c>
      <c r="B39" s="48" t="s">
        <v>110</v>
      </c>
      <c r="C39" s="11">
        <v>3617</v>
      </c>
      <c r="D39" s="11" t="s">
        <v>113</v>
      </c>
      <c r="E39" s="11" t="s">
        <v>62</v>
      </c>
      <c r="F39" s="47">
        <v>3131</v>
      </c>
    </row>
    <row r="40" spans="1:6" ht="14.25">
      <c r="A40" s="50"/>
      <c r="B40" s="51"/>
      <c r="C40" s="51"/>
      <c r="D40" s="51"/>
      <c r="E40" s="52" t="s">
        <v>114</v>
      </c>
      <c r="F40" s="53">
        <f>SUM(F8:F39)</f>
        <v>332505.6099999999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0">
      <selection activeCell="C38" sqref="C38"/>
    </sheetView>
  </sheetViews>
  <sheetFormatPr defaultColWidth="9.140625" defaultRowHeight="12.75"/>
  <cols>
    <col min="1" max="1" width="16.140625" style="54" customWidth="1"/>
    <col min="2" max="2" width="22.140625" style="54" customWidth="1"/>
    <col min="3" max="3" width="65.00390625" style="55" customWidth="1"/>
    <col min="4" max="4" width="39.28125" style="54" customWidth="1"/>
    <col min="5" max="5" width="14.7109375" style="55" customWidth="1"/>
    <col min="6" max="6" width="12.7109375" style="55" customWidth="1"/>
    <col min="7" max="16384" width="9.140625" style="55" customWidth="1"/>
  </cols>
  <sheetData>
    <row r="1" spans="1:4" ht="16.5">
      <c r="A1" s="56" t="s">
        <v>115</v>
      </c>
      <c r="B1" s="57"/>
      <c r="C1" s="56"/>
      <c r="D1" s="57"/>
    </row>
    <row r="6" spans="1:4" ht="15.75" customHeight="1">
      <c r="A6" s="58" t="s">
        <v>116</v>
      </c>
      <c r="B6" s="58"/>
      <c r="C6" s="58"/>
      <c r="D6" s="59"/>
    </row>
    <row r="7" spans="1:10" ht="38.25" customHeight="1">
      <c r="A7" s="60" t="s">
        <v>117</v>
      </c>
      <c r="B7" s="60"/>
      <c r="C7" s="60"/>
      <c r="D7" s="60"/>
      <c r="E7" s="60"/>
      <c r="F7" s="61"/>
      <c r="G7" s="61"/>
      <c r="H7" s="61"/>
      <c r="I7" s="62"/>
      <c r="J7" s="62"/>
    </row>
    <row r="8" spans="1:10" ht="16.5">
      <c r="A8" s="63"/>
      <c r="B8" s="60"/>
      <c r="C8" s="60"/>
      <c r="D8" s="60"/>
      <c r="E8" s="61"/>
      <c r="F8" s="61"/>
      <c r="G8" s="61"/>
      <c r="H8" s="61"/>
      <c r="I8" s="62"/>
      <c r="J8" s="62"/>
    </row>
    <row r="9" spans="1:10" ht="16.5">
      <c r="A9" s="63"/>
      <c r="B9" s="36" t="s">
        <v>3</v>
      </c>
      <c r="C9" s="4" t="s">
        <v>4</v>
      </c>
      <c r="D9" s="60"/>
      <c r="E9" s="61"/>
      <c r="F9" s="61"/>
      <c r="G9" s="61"/>
      <c r="H9" s="61"/>
      <c r="I9" s="62"/>
      <c r="J9" s="62"/>
    </row>
    <row r="11" spans="1:5" ht="18">
      <c r="A11" s="64" t="s">
        <v>118</v>
      </c>
      <c r="B11" s="65" t="s">
        <v>119</v>
      </c>
      <c r="C11" s="65" t="s">
        <v>120</v>
      </c>
      <c r="D11" s="66" t="s">
        <v>121</v>
      </c>
      <c r="E11" s="67" t="s">
        <v>122</v>
      </c>
    </row>
    <row r="12" spans="1:5" s="73" customFormat="1" ht="17.25">
      <c r="A12" s="68">
        <v>42115</v>
      </c>
      <c r="B12" s="69" t="s">
        <v>123</v>
      </c>
      <c r="C12" s="70" t="s">
        <v>124</v>
      </c>
      <c r="D12" s="71" t="s">
        <v>125</v>
      </c>
      <c r="E12" s="72">
        <v>36.89</v>
      </c>
    </row>
    <row r="13" spans="1:5" s="73" customFormat="1" ht="17.25">
      <c r="A13" s="68">
        <v>42115</v>
      </c>
      <c r="B13" s="69" t="s">
        <v>126</v>
      </c>
      <c r="C13" s="70" t="s">
        <v>127</v>
      </c>
      <c r="D13" s="71" t="s">
        <v>125</v>
      </c>
      <c r="E13" s="72">
        <v>110.67</v>
      </c>
    </row>
    <row r="14" spans="1:6" s="73" customFormat="1" ht="17.25">
      <c r="A14" s="68">
        <v>42115</v>
      </c>
      <c r="B14" s="69" t="s">
        <v>128</v>
      </c>
      <c r="C14" s="70" t="s">
        <v>124</v>
      </c>
      <c r="D14" s="74" t="s">
        <v>129</v>
      </c>
      <c r="E14" s="72">
        <v>158.89</v>
      </c>
      <c r="F14" s="75"/>
    </row>
    <row r="15" spans="1:5" s="73" customFormat="1" ht="17.25">
      <c r="A15" s="68">
        <v>42115</v>
      </c>
      <c r="B15" s="74" t="s">
        <v>130</v>
      </c>
      <c r="C15" s="70" t="s">
        <v>127</v>
      </c>
      <c r="D15" s="76" t="s">
        <v>129</v>
      </c>
      <c r="E15" s="72">
        <v>476.68</v>
      </c>
    </row>
    <row r="16" spans="1:5" s="73" customFormat="1" ht="17.25">
      <c r="A16" s="68">
        <v>42115</v>
      </c>
      <c r="B16" s="74" t="s">
        <v>131</v>
      </c>
      <c r="C16" s="70" t="s">
        <v>124</v>
      </c>
      <c r="D16" s="76" t="s">
        <v>132</v>
      </c>
      <c r="E16" s="72">
        <v>41.97</v>
      </c>
    </row>
    <row r="17" spans="1:6" s="73" customFormat="1" ht="17.25">
      <c r="A17" s="68">
        <v>42115</v>
      </c>
      <c r="B17" s="74" t="s">
        <v>133</v>
      </c>
      <c r="C17" s="70" t="s">
        <v>127</v>
      </c>
      <c r="D17" s="76" t="s">
        <v>132</v>
      </c>
      <c r="E17" s="72">
        <v>125.92</v>
      </c>
      <c r="F17" s="75"/>
    </row>
    <row r="18" spans="1:6" s="73" customFormat="1" ht="17.25">
      <c r="A18" s="68">
        <v>42115</v>
      </c>
      <c r="B18" s="74" t="s">
        <v>134</v>
      </c>
      <c r="C18" s="70" t="s">
        <v>124</v>
      </c>
      <c r="D18" s="76" t="s">
        <v>135</v>
      </c>
      <c r="E18" s="72">
        <v>14.04</v>
      </c>
      <c r="F18" s="75"/>
    </row>
    <row r="19" spans="1:5" s="73" customFormat="1" ht="17.25">
      <c r="A19" s="68">
        <v>42115</v>
      </c>
      <c r="B19" s="74" t="s">
        <v>136</v>
      </c>
      <c r="C19" s="70" t="s">
        <v>127</v>
      </c>
      <c r="D19" s="76" t="s">
        <v>135</v>
      </c>
      <c r="E19" s="72">
        <v>42.12</v>
      </c>
    </row>
    <row r="20" spans="1:5" s="73" customFormat="1" ht="17.25">
      <c r="A20" s="68">
        <v>42115</v>
      </c>
      <c r="B20" s="77" t="s">
        <v>137</v>
      </c>
      <c r="C20" s="70" t="s">
        <v>124</v>
      </c>
      <c r="D20" s="78" t="s">
        <v>125</v>
      </c>
      <c r="E20" s="72">
        <v>525.01</v>
      </c>
    </row>
    <row r="21" spans="1:5" s="73" customFormat="1" ht="17.25">
      <c r="A21" s="68">
        <v>42115</v>
      </c>
      <c r="B21" s="77" t="s">
        <v>138</v>
      </c>
      <c r="C21" s="70" t="s">
        <v>127</v>
      </c>
      <c r="D21" s="76" t="s">
        <v>125</v>
      </c>
      <c r="E21" s="72">
        <v>1575.05</v>
      </c>
    </row>
    <row r="22" spans="1:5" s="73" customFormat="1" ht="17.25">
      <c r="A22" s="68">
        <v>42115</v>
      </c>
      <c r="B22" s="77" t="s">
        <v>139</v>
      </c>
      <c r="C22" s="70" t="s">
        <v>124</v>
      </c>
      <c r="D22" s="76" t="s">
        <v>129</v>
      </c>
      <c r="E22" s="72">
        <v>268.89</v>
      </c>
    </row>
    <row r="23" spans="1:6" s="73" customFormat="1" ht="17.25">
      <c r="A23" s="68">
        <v>42115</v>
      </c>
      <c r="B23" s="77" t="s">
        <v>140</v>
      </c>
      <c r="C23" s="70" t="s">
        <v>127</v>
      </c>
      <c r="D23" s="76" t="s">
        <v>129</v>
      </c>
      <c r="E23" s="72">
        <v>806.69</v>
      </c>
      <c r="F23" s="75"/>
    </row>
    <row r="24" spans="1:6" s="73" customFormat="1" ht="17.25">
      <c r="A24" s="68">
        <v>42115</v>
      </c>
      <c r="B24" s="77" t="s">
        <v>141</v>
      </c>
      <c r="C24" s="70" t="s">
        <v>124</v>
      </c>
      <c r="D24" s="76" t="s">
        <v>142</v>
      </c>
      <c r="E24" s="72">
        <v>641.88</v>
      </c>
      <c r="F24" s="75"/>
    </row>
    <row r="25" spans="1:6" s="73" customFormat="1" ht="17.25">
      <c r="A25" s="79">
        <v>42115</v>
      </c>
      <c r="B25" s="77" t="s">
        <v>143</v>
      </c>
      <c r="C25" s="70" t="s">
        <v>127</v>
      </c>
      <c r="D25" s="76" t="s">
        <v>142</v>
      </c>
      <c r="E25" s="72">
        <v>1925.63</v>
      </c>
      <c r="F25" s="75"/>
    </row>
    <row r="26" spans="1:6" s="73" customFormat="1" ht="16.5" hidden="1">
      <c r="A26" s="79"/>
      <c r="B26" s="77"/>
      <c r="C26" s="80"/>
      <c r="D26" s="76"/>
      <c r="E26" s="72"/>
      <c r="F26" s="75"/>
    </row>
    <row r="27" spans="1:6" s="73" customFormat="1" ht="16.5" hidden="1">
      <c r="A27" s="79"/>
      <c r="B27" s="77"/>
      <c r="C27" s="80"/>
      <c r="D27" s="76"/>
      <c r="E27" s="72"/>
      <c r="F27" s="75"/>
    </row>
    <row r="28" spans="1:6" s="73" customFormat="1" ht="16.5" hidden="1">
      <c r="A28" s="79"/>
      <c r="B28" s="77"/>
      <c r="C28" s="80"/>
      <c r="D28" s="76"/>
      <c r="E28" s="72"/>
      <c r="F28" s="75"/>
    </row>
    <row r="29" spans="1:6" s="73" customFormat="1" ht="16.5" hidden="1">
      <c r="A29" s="79"/>
      <c r="B29" s="77"/>
      <c r="C29" s="81"/>
      <c r="D29" s="76"/>
      <c r="E29" s="72"/>
      <c r="F29" s="75"/>
    </row>
    <row r="30" spans="1:6" s="73" customFormat="1" ht="16.5" hidden="1">
      <c r="A30" s="79"/>
      <c r="B30" s="77"/>
      <c r="C30" s="81"/>
      <c r="D30" s="76"/>
      <c r="E30" s="72"/>
      <c r="F30" s="75"/>
    </row>
    <row r="31" spans="1:6" s="73" customFormat="1" ht="16.5" hidden="1">
      <c r="A31" s="79"/>
      <c r="B31" s="77"/>
      <c r="C31" s="81"/>
      <c r="D31" s="76"/>
      <c r="E31" s="72"/>
      <c r="F31" s="75"/>
    </row>
    <row r="32" spans="1:5" s="73" customFormat="1" ht="16.5" hidden="1">
      <c r="A32" s="79"/>
      <c r="B32" s="77"/>
      <c r="C32" s="81"/>
      <c r="D32" s="76"/>
      <c r="E32" s="72"/>
    </row>
    <row r="33" spans="1:5" s="73" customFormat="1" ht="16.5">
      <c r="A33" s="82" t="s">
        <v>144</v>
      </c>
      <c r="B33" s="83"/>
      <c r="C33" s="84"/>
      <c r="D33" s="83"/>
      <c r="E33" s="85">
        <f>SUM(E12:E32)</f>
        <v>6750.33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25" sqref="B25"/>
    </sheetView>
  </sheetViews>
  <sheetFormatPr defaultColWidth="9.140625" defaultRowHeight="12.75" customHeight="1"/>
  <cols>
    <col min="1" max="1" width="8.28125" style="86" customWidth="1"/>
    <col min="2" max="2" width="15.140625" style="86" customWidth="1"/>
    <col min="3" max="3" width="12.8515625" style="86" customWidth="1"/>
    <col min="4" max="4" width="28.28125" style="86" customWidth="1"/>
    <col min="5" max="5" width="53.421875" style="86" customWidth="1"/>
    <col min="6" max="6" width="13.7109375" style="86" customWidth="1"/>
    <col min="7" max="16384" width="9.140625" style="86" customWidth="1"/>
  </cols>
  <sheetData>
    <row r="1" spans="1:6" ht="12.75" customHeight="1" hidden="1">
      <c r="A1" s="87"/>
      <c r="B1" s="87"/>
      <c r="C1" s="87"/>
      <c r="D1" s="87"/>
      <c r="E1" s="87"/>
      <c r="F1" s="87"/>
    </row>
    <row r="2" spans="1:6" ht="12.75" customHeight="1" hidden="1">
      <c r="A2" s="87"/>
      <c r="B2" s="87"/>
      <c r="C2" s="87"/>
      <c r="D2" s="87"/>
      <c r="E2" s="87"/>
      <c r="F2" s="87"/>
    </row>
    <row r="3" spans="1:6" ht="12.75" customHeight="1">
      <c r="A3" s="88" t="s">
        <v>145</v>
      </c>
      <c r="B3" s="87"/>
      <c r="C3" s="89"/>
      <c r="D3" s="89"/>
      <c r="E3" s="87"/>
      <c r="F3" s="87"/>
    </row>
    <row r="4" spans="2:6" ht="12.75" customHeight="1" hidden="1">
      <c r="B4" s="87"/>
      <c r="C4" s="87"/>
      <c r="D4" s="87"/>
      <c r="E4" s="87"/>
      <c r="F4" s="87"/>
    </row>
    <row r="5" spans="2:6" ht="12.75" customHeight="1" hidden="1">
      <c r="B5" s="87"/>
      <c r="C5" s="87"/>
      <c r="D5" s="87"/>
      <c r="E5" s="87"/>
      <c r="F5" s="87"/>
    </row>
    <row r="6" spans="2:6" ht="12.75" customHeight="1">
      <c r="B6" s="87"/>
      <c r="C6" s="87"/>
      <c r="D6" s="87"/>
      <c r="E6" s="87"/>
      <c r="F6" s="87"/>
    </row>
    <row r="7" spans="1:6" ht="12.75" customHeight="1">
      <c r="A7" s="88" t="s">
        <v>146</v>
      </c>
      <c r="B7" s="89"/>
      <c r="C7" s="87"/>
      <c r="D7" s="89"/>
      <c r="E7" s="90"/>
      <c r="F7" s="87"/>
    </row>
    <row r="8" spans="1:6" ht="12.75" customHeight="1">
      <c r="A8" s="88" t="s">
        <v>147</v>
      </c>
      <c r="B8" s="89"/>
      <c r="C8" s="87"/>
      <c r="D8" s="89"/>
      <c r="E8" s="87"/>
      <c r="F8" s="89"/>
    </row>
    <row r="9" spans="1:6" ht="12.75" customHeight="1">
      <c r="A9" s="87"/>
      <c r="B9" s="89"/>
      <c r="C9" s="87"/>
      <c r="D9" s="87"/>
      <c r="E9" s="87"/>
      <c r="F9" s="87"/>
    </row>
    <row r="10" spans="1:6" ht="12.75" customHeight="1">
      <c r="A10" s="87"/>
      <c r="B10" s="91"/>
      <c r="C10" s="36" t="s">
        <v>3</v>
      </c>
      <c r="D10" s="4" t="s">
        <v>4</v>
      </c>
      <c r="E10" s="87"/>
      <c r="F10" s="87"/>
    </row>
    <row r="11" spans="1:6" ht="12.75" customHeight="1">
      <c r="A11" s="87"/>
      <c r="B11" s="87"/>
      <c r="C11" s="87"/>
      <c r="D11" s="87"/>
      <c r="E11" s="87"/>
      <c r="F11" s="87"/>
    </row>
    <row r="12" spans="1:6" ht="50.25" customHeight="1">
      <c r="A12" s="92" t="s">
        <v>54</v>
      </c>
      <c r="B12" s="93" t="s">
        <v>55</v>
      </c>
      <c r="C12" s="94" t="s">
        <v>56</v>
      </c>
      <c r="D12" s="93" t="s">
        <v>148</v>
      </c>
      <c r="E12" s="93" t="s">
        <v>149</v>
      </c>
      <c r="F12" s="95" t="s">
        <v>150</v>
      </c>
    </row>
    <row r="13" spans="1:6" ht="15" customHeight="1">
      <c r="A13" s="96">
        <v>1</v>
      </c>
      <c r="B13" s="97">
        <v>42115</v>
      </c>
      <c r="C13" s="98">
        <v>3521</v>
      </c>
      <c r="D13" s="98" t="s">
        <v>151</v>
      </c>
      <c r="E13" s="99" t="s">
        <v>152</v>
      </c>
      <c r="F13" s="100">
        <v>500</v>
      </c>
    </row>
    <row r="14" spans="1:6" ht="15" customHeight="1">
      <c r="A14" s="96">
        <v>2</v>
      </c>
      <c r="B14" s="97">
        <v>42116</v>
      </c>
      <c r="C14" s="98">
        <v>3556</v>
      </c>
      <c r="D14" s="98" t="s">
        <v>153</v>
      </c>
      <c r="E14" s="99" t="s">
        <v>154</v>
      </c>
      <c r="F14" s="101">
        <v>1700</v>
      </c>
    </row>
    <row r="15" spans="1:6" ht="15" customHeight="1">
      <c r="A15" s="96">
        <v>3</v>
      </c>
      <c r="B15" s="97">
        <v>42116</v>
      </c>
      <c r="C15" s="98">
        <v>3558</v>
      </c>
      <c r="D15" s="98" t="s">
        <v>153</v>
      </c>
      <c r="E15" s="99" t="s">
        <v>155</v>
      </c>
      <c r="F15" s="101">
        <v>3739</v>
      </c>
    </row>
    <row r="16" spans="1:6" ht="15" customHeight="1">
      <c r="A16" s="96">
        <v>4</v>
      </c>
      <c r="B16" s="97">
        <v>42116</v>
      </c>
      <c r="C16" s="98">
        <v>3562</v>
      </c>
      <c r="D16" s="98" t="s">
        <v>153</v>
      </c>
      <c r="E16" s="99" t="s">
        <v>156</v>
      </c>
      <c r="F16" s="101">
        <v>5118.42</v>
      </c>
    </row>
    <row r="17" spans="1:6" ht="15" customHeight="1">
      <c r="A17" s="96">
        <v>5</v>
      </c>
      <c r="B17" s="97">
        <v>42116</v>
      </c>
      <c r="C17" s="98">
        <v>3561</v>
      </c>
      <c r="D17" s="98" t="s">
        <v>157</v>
      </c>
      <c r="E17" s="99" t="s">
        <v>156</v>
      </c>
      <c r="F17" s="101">
        <v>1335.24</v>
      </c>
    </row>
    <row r="18" spans="1:6" ht="15" customHeight="1">
      <c r="A18" s="96">
        <v>6</v>
      </c>
      <c r="B18" s="97">
        <v>42116</v>
      </c>
      <c r="C18" s="98">
        <v>3542</v>
      </c>
      <c r="D18" s="98" t="s">
        <v>158</v>
      </c>
      <c r="E18" s="99" t="s">
        <v>159</v>
      </c>
      <c r="F18" s="101">
        <v>500</v>
      </c>
    </row>
    <row r="19" spans="1:6" ht="15" customHeight="1">
      <c r="A19" s="96">
        <v>7</v>
      </c>
      <c r="B19" s="97">
        <v>42116</v>
      </c>
      <c r="C19" s="98">
        <v>3544</v>
      </c>
      <c r="D19" s="98" t="s">
        <v>158</v>
      </c>
      <c r="E19" s="99" t="s">
        <v>160</v>
      </c>
      <c r="F19" s="101">
        <v>500</v>
      </c>
    </row>
    <row r="20" spans="1:6" ht="15" customHeight="1">
      <c r="A20" s="96">
        <v>8</v>
      </c>
      <c r="B20" s="97">
        <v>42116</v>
      </c>
      <c r="C20" s="98">
        <v>3546</v>
      </c>
      <c r="D20" s="98" t="s">
        <v>158</v>
      </c>
      <c r="E20" s="99" t="s">
        <v>161</v>
      </c>
      <c r="F20" s="101">
        <v>200</v>
      </c>
    </row>
    <row r="21" spans="1:6" ht="15" customHeight="1">
      <c r="A21" s="96">
        <v>9</v>
      </c>
      <c r="B21" s="97">
        <v>42116</v>
      </c>
      <c r="C21" s="98">
        <v>3548</v>
      </c>
      <c r="D21" s="98" t="s">
        <v>158</v>
      </c>
      <c r="E21" s="99" t="s">
        <v>162</v>
      </c>
      <c r="F21" s="101">
        <v>100</v>
      </c>
    </row>
    <row r="22" spans="1:6" ht="15" customHeight="1">
      <c r="A22" s="96">
        <v>10</v>
      </c>
      <c r="B22" s="97">
        <v>42116</v>
      </c>
      <c r="C22" s="98">
        <v>3550</v>
      </c>
      <c r="D22" s="98" t="s">
        <v>158</v>
      </c>
      <c r="E22" s="99" t="s">
        <v>163</v>
      </c>
      <c r="F22" s="101">
        <v>100</v>
      </c>
    </row>
    <row r="23" spans="1:6" ht="15" customHeight="1">
      <c r="A23" s="96">
        <v>11</v>
      </c>
      <c r="B23" s="97">
        <v>42116</v>
      </c>
      <c r="C23" s="98">
        <v>3552</v>
      </c>
      <c r="D23" s="98" t="s">
        <v>158</v>
      </c>
      <c r="E23" s="99" t="s">
        <v>164</v>
      </c>
      <c r="F23" s="101">
        <v>100</v>
      </c>
    </row>
    <row r="24" spans="1:6" ht="15" customHeight="1">
      <c r="A24" s="96">
        <v>12</v>
      </c>
      <c r="B24" s="97">
        <v>42116</v>
      </c>
      <c r="C24" s="98">
        <v>3551</v>
      </c>
      <c r="D24" s="98" t="s">
        <v>158</v>
      </c>
      <c r="E24" s="99" t="s">
        <v>165</v>
      </c>
      <c r="F24" s="101">
        <v>100</v>
      </c>
    </row>
    <row r="25" spans="1:6" ht="15" customHeight="1">
      <c r="A25" s="96">
        <v>13</v>
      </c>
      <c r="B25" s="97">
        <v>42116</v>
      </c>
      <c r="C25" s="98">
        <v>3549</v>
      </c>
      <c r="D25" s="98" t="s">
        <v>158</v>
      </c>
      <c r="E25" s="99" t="s">
        <v>166</v>
      </c>
      <c r="F25" s="101">
        <v>50</v>
      </c>
    </row>
    <row r="26" spans="1:6" ht="15" customHeight="1">
      <c r="A26" s="96">
        <v>14</v>
      </c>
      <c r="B26" s="97">
        <v>42116</v>
      </c>
      <c r="C26" s="98">
        <v>3547</v>
      </c>
      <c r="D26" s="98" t="s">
        <v>158</v>
      </c>
      <c r="E26" s="99" t="s">
        <v>167</v>
      </c>
      <c r="F26" s="101">
        <v>100</v>
      </c>
    </row>
    <row r="27" spans="1:6" ht="15" customHeight="1">
      <c r="A27" s="96">
        <v>15</v>
      </c>
      <c r="B27" s="97">
        <v>42116</v>
      </c>
      <c r="C27" s="98">
        <v>3545</v>
      </c>
      <c r="D27" s="98" t="s">
        <v>158</v>
      </c>
      <c r="E27" s="99" t="s">
        <v>168</v>
      </c>
      <c r="F27" s="101">
        <v>200</v>
      </c>
    </row>
    <row r="28" spans="1:6" ht="15" customHeight="1">
      <c r="A28" s="96">
        <v>16</v>
      </c>
      <c r="B28" s="97">
        <v>42116</v>
      </c>
      <c r="C28" s="98">
        <v>3543</v>
      </c>
      <c r="D28" s="98" t="s">
        <v>158</v>
      </c>
      <c r="E28" s="99" t="s">
        <v>169</v>
      </c>
      <c r="F28" s="101">
        <v>100</v>
      </c>
    </row>
    <row r="29" spans="1:6" ht="15" customHeight="1">
      <c r="A29" s="96">
        <v>17</v>
      </c>
      <c r="B29" s="97">
        <v>42118</v>
      </c>
      <c r="C29" s="98">
        <v>3597</v>
      </c>
      <c r="D29" s="98" t="s">
        <v>153</v>
      </c>
      <c r="E29" s="99" t="s">
        <v>170</v>
      </c>
      <c r="F29" s="101">
        <v>300</v>
      </c>
    </row>
    <row r="30" spans="1:6" ht="15" customHeight="1">
      <c r="A30" s="96">
        <v>18</v>
      </c>
      <c r="B30" s="97">
        <v>42118</v>
      </c>
      <c r="C30" s="98">
        <v>3589</v>
      </c>
      <c r="D30" s="98" t="s">
        <v>158</v>
      </c>
      <c r="E30" s="99" t="s">
        <v>171</v>
      </c>
      <c r="F30" s="101">
        <v>100</v>
      </c>
    </row>
    <row r="31" spans="1:6" ht="15" customHeight="1">
      <c r="A31" s="96">
        <v>19</v>
      </c>
      <c r="B31" s="97">
        <v>42118</v>
      </c>
      <c r="C31" s="98">
        <v>3591</v>
      </c>
      <c r="D31" s="98" t="s">
        <v>158</v>
      </c>
      <c r="E31" s="99" t="s">
        <v>172</v>
      </c>
      <c r="F31" s="101">
        <v>50</v>
      </c>
    </row>
    <row r="32" spans="1:6" ht="15" customHeight="1">
      <c r="A32" s="96">
        <v>20</v>
      </c>
      <c r="B32" s="97">
        <v>42118</v>
      </c>
      <c r="C32" s="98">
        <v>3593</v>
      </c>
      <c r="D32" s="98" t="s">
        <v>158</v>
      </c>
      <c r="E32" s="99" t="s">
        <v>173</v>
      </c>
      <c r="F32" s="101">
        <v>300</v>
      </c>
    </row>
    <row r="33" spans="1:6" ht="15" customHeight="1">
      <c r="A33" s="96">
        <v>21</v>
      </c>
      <c r="B33" s="97">
        <v>42118</v>
      </c>
      <c r="C33" s="98">
        <v>3595</v>
      </c>
      <c r="D33" s="98" t="s">
        <v>158</v>
      </c>
      <c r="E33" s="99" t="s">
        <v>173</v>
      </c>
      <c r="F33" s="101">
        <v>80</v>
      </c>
    </row>
    <row r="34" spans="1:6" ht="15" customHeight="1">
      <c r="A34" s="96">
        <v>22</v>
      </c>
      <c r="B34" s="97">
        <v>42118</v>
      </c>
      <c r="C34" s="98">
        <v>3594</v>
      </c>
      <c r="D34" s="98" t="s">
        <v>158</v>
      </c>
      <c r="E34" s="99" t="s">
        <v>174</v>
      </c>
      <c r="F34" s="101">
        <v>200</v>
      </c>
    </row>
    <row r="35" spans="1:6" ht="15" customHeight="1">
      <c r="A35" s="96">
        <v>23</v>
      </c>
      <c r="B35" s="97">
        <v>42118</v>
      </c>
      <c r="C35" s="98">
        <v>3592</v>
      </c>
      <c r="D35" s="98" t="s">
        <v>158</v>
      </c>
      <c r="E35" s="99" t="s">
        <v>175</v>
      </c>
      <c r="F35" s="101">
        <v>15</v>
      </c>
    </row>
    <row r="36" spans="1:6" ht="15" customHeight="1">
      <c r="A36" s="96">
        <v>24</v>
      </c>
      <c r="B36" s="97">
        <v>42118</v>
      </c>
      <c r="C36" s="98">
        <v>3590</v>
      </c>
      <c r="D36" s="98" t="s">
        <v>158</v>
      </c>
      <c r="E36" s="99" t="s">
        <v>176</v>
      </c>
      <c r="F36" s="101">
        <v>150</v>
      </c>
    </row>
    <row r="37" spans="1:6" ht="15" customHeight="1">
      <c r="A37" s="96">
        <v>25</v>
      </c>
      <c r="B37" s="97">
        <v>42118</v>
      </c>
      <c r="C37" s="98">
        <v>3587</v>
      </c>
      <c r="D37" s="98" t="s">
        <v>158</v>
      </c>
      <c r="E37" s="99" t="s">
        <v>177</v>
      </c>
      <c r="F37" s="101">
        <v>250</v>
      </c>
    </row>
    <row r="38" spans="1:6" ht="15" customHeight="1">
      <c r="A38" s="96">
        <v>26</v>
      </c>
      <c r="B38" s="97">
        <v>42118</v>
      </c>
      <c r="C38" s="98">
        <v>3588</v>
      </c>
      <c r="D38" s="98" t="s">
        <v>158</v>
      </c>
      <c r="E38" s="99" t="s">
        <v>178</v>
      </c>
      <c r="F38" s="101">
        <v>60</v>
      </c>
    </row>
    <row r="39" spans="1:6" ht="15" customHeight="1">
      <c r="A39" s="102" t="s">
        <v>179</v>
      </c>
      <c r="B39" s="96"/>
      <c r="C39" s="103"/>
      <c r="D39" s="104"/>
      <c r="E39" s="99"/>
      <c r="F39" s="105">
        <f>SUM(F13:F38)</f>
        <v>15947.66</v>
      </c>
    </row>
    <row r="40" ht="14.25" customHeight="1"/>
    <row r="41" ht="14.25" customHeight="1"/>
    <row r="43" ht="14.25" customHeight="1"/>
    <row r="44" ht="14.25" customHeight="1"/>
    <row r="45" ht="14.25" customHeight="1"/>
    <row r="46" ht="14.25" customHeight="1"/>
    <row r="48" ht="14.25" customHeight="1"/>
    <row r="55" ht="14.25" customHeight="1"/>
    <row r="58" ht="14.25" customHeight="1"/>
    <row r="72" ht="14.2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39375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6" customWidth="1"/>
    <col min="2" max="2" width="15.140625" style="86" customWidth="1"/>
    <col min="3" max="3" width="12.8515625" style="86" customWidth="1"/>
    <col min="4" max="4" width="25.00390625" style="86" customWidth="1"/>
    <col min="5" max="5" width="51.421875" style="86" customWidth="1"/>
    <col min="6" max="6" width="15.00390625" style="86" customWidth="1"/>
    <col min="7" max="16384" width="9.140625" style="86" customWidth="1"/>
  </cols>
  <sheetData>
    <row r="1" spans="1:6" ht="12.75" customHeight="1">
      <c r="A1" s="87"/>
      <c r="B1" s="87"/>
      <c r="C1" s="87"/>
      <c r="D1" s="87"/>
      <c r="E1" s="87"/>
      <c r="F1" s="87"/>
    </row>
    <row r="2" spans="1:6" ht="12.75" customHeight="1">
      <c r="A2" s="87"/>
      <c r="B2" s="87"/>
      <c r="C2" s="87"/>
      <c r="D2" s="87"/>
      <c r="E2" s="87"/>
      <c r="F2" s="87"/>
    </row>
    <row r="3" spans="1:6" ht="12.75" customHeight="1">
      <c r="A3" s="88" t="s">
        <v>145</v>
      </c>
      <c r="B3" s="87"/>
      <c r="C3" s="89"/>
      <c r="D3" s="89"/>
      <c r="E3" s="87"/>
      <c r="F3" s="87"/>
    </row>
    <row r="4" spans="2:6" ht="12.75" customHeight="1">
      <c r="B4" s="87"/>
      <c r="C4" s="87"/>
      <c r="D4" s="87"/>
      <c r="E4" s="87"/>
      <c r="F4" s="87"/>
    </row>
    <row r="5" spans="2:6" ht="12.75" customHeight="1">
      <c r="B5" s="87"/>
      <c r="C5" s="87"/>
      <c r="D5" s="87"/>
      <c r="E5" s="87"/>
      <c r="F5" s="87"/>
    </row>
    <row r="6" spans="2:6" ht="12.75" customHeight="1">
      <c r="B6" s="87"/>
      <c r="C6" s="87"/>
      <c r="D6" s="87"/>
      <c r="E6" s="87"/>
      <c r="F6" s="87"/>
    </row>
    <row r="7" spans="1:6" ht="12.75" customHeight="1">
      <c r="A7" s="88" t="s">
        <v>146</v>
      </c>
      <c r="B7" s="89"/>
      <c r="C7" s="87"/>
      <c r="D7" s="89"/>
      <c r="E7" s="90"/>
      <c r="F7" s="87"/>
    </row>
    <row r="8" spans="1:6" ht="12.75" customHeight="1">
      <c r="A8" s="88" t="s">
        <v>180</v>
      </c>
      <c r="B8" s="89"/>
      <c r="C8" s="87"/>
      <c r="D8" s="89"/>
      <c r="E8" s="87"/>
      <c r="F8" s="89"/>
    </row>
    <row r="9" spans="1:6" ht="12.75" customHeight="1">
      <c r="A9" s="87"/>
      <c r="B9" s="89"/>
      <c r="C9" s="87"/>
      <c r="D9" s="87"/>
      <c r="E9" s="87"/>
      <c r="F9" s="87"/>
    </row>
    <row r="10" spans="1:6" ht="12.75" customHeight="1">
      <c r="A10" s="87"/>
      <c r="B10" s="91"/>
      <c r="C10" s="36" t="s">
        <v>3</v>
      </c>
      <c r="D10" s="4" t="s">
        <v>4</v>
      </c>
      <c r="E10" s="87"/>
      <c r="F10" s="87"/>
    </row>
    <row r="11" spans="1:6" ht="12.75" customHeight="1">
      <c r="A11" s="87"/>
      <c r="B11" s="87"/>
      <c r="C11" s="87"/>
      <c r="D11" s="87"/>
      <c r="E11" s="87"/>
      <c r="F11" s="87"/>
    </row>
    <row r="12" spans="1:6" ht="51" customHeight="1">
      <c r="A12" s="92" t="s">
        <v>54</v>
      </c>
      <c r="B12" s="92" t="s">
        <v>55</v>
      </c>
      <c r="C12" s="106" t="s">
        <v>56</v>
      </c>
      <c r="D12" s="92" t="s">
        <v>148</v>
      </c>
      <c r="E12" s="92" t="s">
        <v>149</v>
      </c>
      <c r="F12" s="107" t="s">
        <v>150</v>
      </c>
    </row>
    <row r="13" spans="1:6" ht="15" customHeight="1">
      <c r="A13" s="98">
        <v>1</v>
      </c>
      <c r="B13" s="108">
        <v>42115</v>
      </c>
      <c r="C13" s="98">
        <v>16784</v>
      </c>
      <c r="D13" s="98" t="s">
        <v>153</v>
      </c>
      <c r="E13" s="99" t="s">
        <v>181</v>
      </c>
      <c r="F13" s="109">
        <v>13590.28</v>
      </c>
    </row>
    <row r="14" spans="1:6" ht="15" customHeight="1">
      <c r="A14" s="98">
        <v>2</v>
      </c>
      <c r="B14" s="108">
        <v>42116</v>
      </c>
      <c r="C14" s="98">
        <v>3560</v>
      </c>
      <c r="D14" s="98" t="s">
        <v>153</v>
      </c>
      <c r="E14" s="99" t="s">
        <v>182</v>
      </c>
      <c r="F14" s="109">
        <v>33381</v>
      </c>
    </row>
    <row r="15" spans="1:6" ht="15" customHeight="1">
      <c r="A15" s="98">
        <v>3</v>
      </c>
      <c r="B15" s="108">
        <v>42116</v>
      </c>
      <c r="C15" s="98">
        <v>3555</v>
      </c>
      <c r="D15" s="98" t="s">
        <v>153</v>
      </c>
      <c r="E15" s="99" t="s">
        <v>183</v>
      </c>
      <c r="F15" s="109">
        <v>1999</v>
      </c>
    </row>
    <row r="16" spans="1:6" ht="15" customHeight="1">
      <c r="A16" s="98">
        <v>4</v>
      </c>
      <c r="B16" s="108">
        <v>42116</v>
      </c>
      <c r="C16" s="98">
        <v>3557</v>
      </c>
      <c r="D16" s="98" t="s">
        <v>153</v>
      </c>
      <c r="E16" s="99" t="s">
        <v>184</v>
      </c>
      <c r="F16" s="109">
        <v>36523</v>
      </c>
    </row>
    <row r="17" spans="1:6" ht="15" customHeight="1">
      <c r="A17" s="98">
        <v>5</v>
      </c>
      <c r="B17" s="108">
        <v>42116</v>
      </c>
      <c r="C17" s="98">
        <v>3559</v>
      </c>
      <c r="D17" s="98" t="s">
        <v>153</v>
      </c>
      <c r="E17" s="99" t="s">
        <v>182</v>
      </c>
      <c r="F17" s="109">
        <v>13352.4</v>
      </c>
    </row>
    <row r="18" spans="1:6" ht="15" customHeight="1">
      <c r="A18" s="98">
        <v>6</v>
      </c>
      <c r="B18" s="108">
        <v>42117</v>
      </c>
      <c r="C18" s="98">
        <v>16794</v>
      </c>
      <c r="D18" s="98" t="s">
        <v>153</v>
      </c>
      <c r="E18" s="99" t="s">
        <v>181</v>
      </c>
      <c r="F18" s="109">
        <v>164996.21</v>
      </c>
    </row>
    <row r="19" spans="1:6" ht="15" customHeight="1">
      <c r="A19" s="98">
        <v>7</v>
      </c>
      <c r="B19" s="108">
        <v>42117</v>
      </c>
      <c r="C19" s="98">
        <v>3575</v>
      </c>
      <c r="D19" s="98" t="s">
        <v>153</v>
      </c>
      <c r="E19" s="99" t="s">
        <v>182</v>
      </c>
      <c r="F19" s="109">
        <v>53148</v>
      </c>
    </row>
    <row r="20" spans="1:6" ht="15" customHeight="1">
      <c r="A20" s="98">
        <v>8</v>
      </c>
      <c r="B20" s="108">
        <v>42117</v>
      </c>
      <c r="C20" s="98">
        <v>3576</v>
      </c>
      <c r="D20" s="98" t="s">
        <v>153</v>
      </c>
      <c r="E20" s="99" t="s">
        <v>182</v>
      </c>
      <c r="F20" s="109">
        <v>35432</v>
      </c>
    </row>
    <row r="21" spans="1:6" ht="15" customHeight="1">
      <c r="A21" s="98">
        <v>9</v>
      </c>
      <c r="B21" s="108">
        <v>42117</v>
      </c>
      <c r="C21" s="98">
        <v>3573</v>
      </c>
      <c r="D21" s="98" t="s">
        <v>153</v>
      </c>
      <c r="E21" s="99" t="s">
        <v>182</v>
      </c>
      <c r="F21" s="109">
        <v>9566.64</v>
      </c>
    </row>
    <row r="22" spans="1:6" ht="15" customHeight="1">
      <c r="A22" s="98">
        <v>10</v>
      </c>
      <c r="B22" s="108">
        <v>42117</v>
      </c>
      <c r="C22" s="98">
        <v>3574</v>
      </c>
      <c r="D22" s="98" t="s">
        <v>153</v>
      </c>
      <c r="E22" s="99" t="s">
        <v>182</v>
      </c>
      <c r="F22" s="109">
        <v>28699.92</v>
      </c>
    </row>
    <row r="23" spans="1:6" ht="15" customHeight="1">
      <c r="A23" s="98">
        <v>11</v>
      </c>
      <c r="B23" s="108">
        <v>42117</v>
      </c>
      <c r="C23" s="98">
        <v>16795</v>
      </c>
      <c r="D23" s="98" t="s">
        <v>153</v>
      </c>
      <c r="E23" s="99" t="s">
        <v>185</v>
      </c>
      <c r="F23" s="109">
        <v>9908.73</v>
      </c>
    </row>
    <row r="24" spans="1:6" ht="15" customHeight="1">
      <c r="A24" s="98">
        <v>12</v>
      </c>
      <c r="B24" s="108">
        <v>42117</v>
      </c>
      <c r="C24" s="98">
        <v>3572</v>
      </c>
      <c r="D24" s="98" t="s">
        <v>153</v>
      </c>
      <c r="E24" s="99" t="s">
        <v>182</v>
      </c>
      <c r="F24" s="109">
        <v>5314.8</v>
      </c>
    </row>
    <row r="25" spans="1:6" ht="15" customHeight="1">
      <c r="A25" s="98">
        <v>13</v>
      </c>
      <c r="B25" s="108">
        <v>42117</v>
      </c>
      <c r="C25" s="98">
        <v>3577</v>
      </c>
      <c r="D25" s="98" t="s">
        <v>153</v>
      </c>
      <c r="E25" s="99" t="s">
        <v>182</v>
      </c>
      <c r="F25" s="109">
        <v>9566.64</v>
      </c>
    </row>
    <row r="26" spans="1:6" ht="15" customHeight="1">
      <c r="A26" s="98">
        <v>14</v>
      </c>
      <c r="B26" s="108">
        <v>42118</v>
      </c>
      <c r="C26" s="98">
        <v>3586</v>
      </c>
      <c r="D26" s="98" t="s">
        <v>153</v>
      </c>
      <c r="E26" s="99" t="s">
        <v>186</v>
      </c>
      <c r="F26" s="109">
        <v>54000</v>
      </c>
    </row>
    <row r="27" spans="1:6" ht="15" customHeight="1">
      <c r="A27" s="98">
        <v>15</v>
      </c>
      <c r="B27" s="108">
        <v>42118</v>
      </c>
      <c r="C27" s="98">
        <v>3596</v>
      </c>
      <c r="D27" s="98" t="s">
        <v>153</v>
      </c>
      <c r="E27" s="99" t="s">
        <v>187</v>
      </c>
      <c r="F27" s="109">
        <v>23104.46</v>
      </c>
    </row>
    <row r="28" spans="1:6" ht="15.75" customHeight="1">
      <c r="A28" s="110" t="s">
        <v>179</v>
      </c>
      <c r="B28" s="111"/>
      <c r="C28" s="111"/>
      <c r="D28" s="111"/>
      <c r="E28" s="111"/>
      <c r="F28" s="112">
        <f>SUM(F13:F27)</f>
        <v>492583.08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2" sqref="C22"/>
    </sheetView>
  </sheetViews>
  <sheetFormatPr defaultColWidth="9.140625" defaultRowHeight="12.75"/>
  <cols>
    <col min="1" max="1" width="16.140625" style="113" customWidth="1"/>
    <col min="2" max="2" width="15.140625" style="113" customWidth="1"/>
    <col min="3" max="3" width="59.7109375" style="113" customWidth="1"/>
    <col min="4" max="4" width="29.28125" style="113" customWidth="1"/>
    <col min="5" max="5" width="18.57421875" style="113" customWidth="1"/>
    <col min="6" max="16384" width="9.140625" style="113" customWidth="1"/>
  </cols>
  <sheetData>
    <row r="1" spans="1:4" s="55" customFormat="1" ht="16.5">
      <c r="A1" s="56" t="s">
        <v>115</v>
      </c>
      <c r="B1" s="56"/>
      <c r="C1" s="56"/>
      <c r="D1" s="56"/>
    </row>
    <row r="2" s="55" customFormat="1" ht="16.5"/>
    <row r="3" s="55" customFormat="1" ht="16.5"/>
    <row r="4" s="55" customFormat="1" ht="16.5"/>
    <row r="5" s="55" customFormat="1" ht="16.5"/>
    <row r="6" s="55" customFormat="1" ht="16.5"/>
    <row r="7" spans="1:3" s="55" customFormat="1" ht="16.5">
      <c r="A7" s="114" t="s">
        <v>188</v>
      </c>
      <c r="B7" s="114"/>
      <c r="C7" s="114"/>
    </row>
    <row r="8" spans="1:3" s="55" customFormat="1" ht="16.5">
      <c r="A8" s="115" t="s">
        <v>189</v>
      </c>
      <c r="B8" s="116"/>
      <c r="C8" s="116"/>
    </row>
    <row r="9" spans="1:4" s="55" customFormat="1" ht="16.5">
      <c r="A9" s="116"/>
      <c r="B9" s="116"/>
      <c r="C9" s="116"/>
      <c r="D9" s="116"/>
    </row>
    <row r="10" spans="1:4" s="55" customFormat="1" ht="16.5">
      <c r="A10" s="116"/>
      <c r="B10" s="36" t="s">
        <v>3</v>
      </c>
      <c r="C10" s="4" t="s">
        <v>4</v>
      </c>
      <c r="D10" s="116"/>
    </row>
    <row r="11" s="55" customFormat="1" ht="16.5"/>
    <row r="12" spans="1:5" s="55" customFormat="1" ht="16.5">
      <c r="A12" s="117" t="s">
        <v>118</v>
      </c>
      <c r="B12" s="118" t="s">
        <v>119</v>
      </c>
      <c r="C12" s="118" t="s">
        <v>120</v>
      </c>
      <c r="D12" s="118" t="s">
        <v>121</v>
      </c>
      <c r="E12" s="119" t="s">
        <v>190</v>
      </c>
    </row>
    <row r="13" spans="1:5" s="55" customFormat="1" ht="17.25">
      <c r="A13" s="120">
        <v>42118</v>
      </c>
      <c r="B13" s="121" t="s">
        <v>191</v>
      </c>
      <c r="C13" s="74" t="s">
        <v>192</v>
      </c>
      <c r="D13" s="122" t="s">
        <v>193</v>
      </c>
      <c r="E13" s="123">
        <v>42388</v>
      </c>
    </row>
    <row r="14" spans="1:5" s="55" customFormat="1" ht="16.5">
      <c r="A14" s="124"/>
      <c r="B14" s="77"/>
      <c r="C14" s="74"/>
      <c r="D14" s="122"/>
      <c r="E14" s="125"/>
    </row>
    <row r="15" spans="1:5" s="55" customFormat="1" ht="16.5">
      <c r="A15" s="82" t="s">
        <v>144</v>
      </c>
      <c r="B15" s="84"/>
      <c r="C15" s="84"/>
      <c r="D15" s="84"/>
      <c r="E15" s="85">
        <f>SUM(E13:E14)</f>
        <v>42388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1" max="1" width="16.140625" style="113" customWidth="1"/>
    <col min="2" max="2" width="15.140625" style="113" customWidth="1"/>
    <col min="3" max="3" width="59.7109375" style="113" customWidth="1"/>
    <col min="4" max="4" width="29.28125" style="113" customWidth="1"/>
    <col min="5" max="5" width="18.57421875" style="113" customWidth="1"/>
    <col min="6" max="16384" width="9.140625" style="113" customWidth="1"/>
  </cols>
  <sheetData>
    <row r="1" spans="1:4" s="55" customFormat="1" ht="16.5">
      <c r="A1" s="56" t="s">
        <v>115</v>
      </c>
      <c r="B1" s="56"/>
      <c r="C1" s="56"/>
      <c r="D1" s="56"/>
    </row>
    <row r="2" s="55" customFormat="1" ht="16.5"/>
    <row r="3" s="55" customFormat="1" ht="16.5"/>
    <row r="4" s="55" customFormat="1" ht="16.5"/>
    <row r="5" s="55" customFormat="1" ht="16.5"/>
    <row r="6" s="55" customFormat="1" ht="16.5"/>
    <row r="7" spans="1:3" s="55" customFormat="1" ht="16.5">
      <c r="A7" s="114" t="s">
        <v>188</v>
      </c>
      <c r="B7" s="114"/>
      <c r="C7" s="114"/>
    </row>
    <row r="8" spans="1:3" s="55" customFormat="1" ht="16.5">
      <c r="A8" s="115" t="s">
        <v>194</v>
      </c>
      <c r="B8" s="116"/>
      <c r="C8" s="116"/>
    </row>
    <row r="9" spans="1:4" s="55" customFormat="1" ht="16.5">
      <c r="A9" s="116"/>
      <c r="B9" s="116"/>
      <c r="C9" s="116"/>
      <c r="D9" s="116"/>
    </row>
    <row r="10" spans="1:4" s="55" customFormat="1" ht="16.5">
      <c r="A10" s="116"/>
      <c r="B10" s="36" t="s">
        <v>3</v>
      </c>
      <c r="C10" s="4" t="s">
        <v>4</v>
      </c>
      <c r="D10" s="116"/>
    </row>
    <row r="11" s="55" customFormat="1" ht="16.5"/>
    <row r="12" spans="1:5" s="55" customFormat="1" ht="16.5">
      <c r="A12" s="117" t="s">
        <v>118</v>
      </c>
      <c r="B12" s="118" t="s">
        <v>119</v>
      </c>
      <c r="C12" s="118" t="s">
        <v>120</v>
      </c>
      <c r="D12" s="118" t="s">
        <v>121</v>
      </c>
      <c r="E12" s="119" t="s">
        <v>190</v>
      </c>
    </row>
    <row r="13" spans="1:5" s="55" customFormat="1" ht="17.25">
      <c r="A13" s="120">
        <v>42118</v>
      </c>
      <c r="B13" s="121" t="s">
        <v>191</v>
      </c>
      <c r="C13" s="74" t="s">
        <v>192</v>
      </c>
      <c r="D13" s="122" t="s">
        <v>193</v>
      </c>
      <c r="E13" s="123">
        <v>1296173</v>
      </c>
    </row>
    <row r="14" spans="1:5" s="55" customFormat="1" ht="16.5">
      <c r="A14" s="124"/>
      <c r="B14" s="126"/>
      <c r="C14" s="127"/>
      <c r="D14" s="122"/>
      <c r="E14" s="125"/>
    </row>
    <row r="15" spans="1:5" s="55" customFormat="1" ht="16.5">
      <c r="A15" s="82" t="s">
        <v>144</v>
      </c>
      <c r="B15" s="84"/>
      <c r="C15" s="84"/>
      <c r="D15" s="84"/>
      <c r="E15" s="85">
        <f>SUM(E13:E14)</f>
        <v>1296173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2015-04-29T10:24:57Z</dcterms:modified>
  <cp:category/>
  <cp:version/>
  <cp:contentType/>
  <cp:contentStatus/>
  <cp:revision>12</cp:revision>
</cp:coreProperties>
</file>