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'personal'!$C$1:$G$64</definedName>
  </definedNames>
  <calcPr fullCalcOnLoad="1"/>
</workbook>
</file>

<file path=xl/sharedStrings.xml><?xml version="1.0" encoding="utf-8"?>
<sst xmlns="http://schemas.openxmlformats.org/spreadsheetml/2006/main" count="433" uniqueCount="220">
  <si>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</si>
  <si>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</si>
  <si>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</si>
  <si>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</si>
  <si>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</si>
  <si>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</si>
  <si>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</si>
  <si>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</si>
  <si>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</si>
  <si>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</si>
  <si>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</si>
  <si>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</si>
  <si>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</si>
  <si>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</si>
  <si>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</si>
  <si>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</si>
  <si>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</si>
  <si>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</si>
  <si>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</si>
  <si>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</si>
  <si>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</si>
  <si>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</si>
  <si>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</si>
  <si>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</si>
  <si>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</si>
  <si>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</si>
  <si>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</si>
  <si>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</si>
  <si>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</si>
  <si>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</si>
  <si>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</si>
  <si>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</si>
  <si>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23,05,2016</t>
  </si>
  <si>
    <t>DNS Birotica</t>
  </si>
  <si>
    <t>hartie</t>
  </si>
  <si>
    <t>Buget de Stat</t>
  </si>
  <si>
    <t>penalitati hartie</t>
  </si>
  <si>
    <t>RCS&amp;RDS</t>
  </si>
  <si>
    <t>abonament cablu</t>
  </si>
  <si>
    <t>SRR</t>
  </si>
  <si>
    <t>abonament radio</t>
  </si>
  <si>
    <t>SRT</t>
  </si>
  <si>
    <t>abonament tv</t>
  </si>
  <si>
    <t>Veb Imex Group</t>
  </si>
  <si>
    <t>detergenti</t>
  </si>
  <si>
    <t>Rebu</t>
  </si>
  <si>
    <t>salubritate</t>
  </si>
  <si>
    <t>24,05,2016</t>
  </si>
  <si>
    <t>Fabi</t>
  </si>
  <si>
    <t>produse curatenie</t>
  </si>
  <si>
    <t>Fidelis</t>
  </si>
  <si>
    <t>en electrica</t>
  </si>
  <si>
    <t>GDF Suez</t>
  </si>
  <si>
    <t>gaze naturale</t>
  </si>
  <si>
    <t>tva Tomson</t>
  </si>
  <si>
    <t>Depozitarul Central</t>
  </si>
  <si>
    <t>servicii alocare</t>
  </si>
  <si>
    <t>Clean Cars</t>
  </si>
  <si>
    <t>servicii spalare auto</t>
  </si>
  <si>
    <t>CN Aeroporturi</t>
  </si>
  <si>
    <t>abonament protocol</t>
  </si>
  <si>
    <t xml:space="preserve">La Fantana </t>
  </si>
  <si>
    <t>produse protocol</t>
  </si>
  <si>
    <t>MAE</t>
  </si>
  <si>
    <t>taxa pasaport</t>
  </si>
  <si>
    <t>flux stiri</t>
  </si>
  <si>
    <t>Media Image Monitor</t>
  </si>
  <si>
    <t>servicii monitorizare</t>
  </si>
  <si>
    <t>Monitorul Oficial</t>
  </si>
  <si>
    <t>publicare anunt concurs</t>
  </si>
  <si>
    <t>25,05,2016</t>
  </si>
  <si>
    <t>Fabi Total</t>
  </si>
  <si>
    <t>Rolfcard</t>
  </si>
  <si>
    <t>achizitie cartele</t>
  </si>
  <si>
    <t>Auto Marcus</t>
  </si>
  <si>
    <t>revizie auto</t>
  </si>
  <si>
    <t>Vico Service</t>
  </si>
  <si>
    <t>reparatii fax</t>
  </si>
  <si>
    <t>energie termica</t>
  </si>
  <si>
    <t>Transfond</t>
  </si>
  <si>
    <t>servicii transfond</t>
  </si>
  <si>
    <t>MFP</t>
  </si>
  <si>
    <t>alimentare th reuters</t>
  </si>
  <si>
    <t>26,05,2016</t>
  </si>
  <si>
    <t>MMAP</t>
  </si>
  <si>
    <t>service ascensoare</t>
  </si>
  <si>
    <t>International Consulting Alliance</t>
  </si>
  <si>
    <t>servicii traduceri</t>
  </si>
  <si>
    <t>27,05,2016</t>
  </si>
  <si>
    <t xml:space="preserve">Grup Licitatii </t>
  </si>
  <si>
    <t>Badas Business</t>
  </si>
  <si>
    <t>servicii intretinere</t>
  </si>
  <si>
    <t>Telekom</t>
  </si>
  <si>
    <t>telefonie mobila</t>
  </si>
  <si>
    <t>Optima</t>
  </si>
  <si>
    <t>servicii asistenta tehnica</t>
  </si>
  <si>
    <t>total</t>
  </si>
  <si>
    <t>perioada:</t>
  </si>
  <si>
    <t>23-27 mai 2016</t>
  </si>
  <si>
    <t>Agerpres</t>
  </si>
  <si>
    <t>PERSOANA FIZICA</t>
  </si>
  <si>
    <t>poprire DE 54/2016</t>
  </si>
  <si>
    <t>despag CEDO</t>
  </si>
  <si>
    <t>despag dosar 7681/CIV/02 DE 189/E/05</t>
  </si>
  <si>
    <t>poprire DE 133/2016</t>
  </si>
  <si>
    <t>despag dosar 15003/63/2013</t>
  </si>
  <si>
    <t>reintregire cont BRD</t>
  </si>
  <si>
    <t>poprire DE 722/2015</t>
  </si>
  <si>
    <t>CEC BANK SA</t>
  </si>
  <si>
    <t>consemnari CEC LG.164/2014</t>
  </si>
  <si>
    <t>consemnari CEC LG.165/2013</t>
  </si>
  <si>
    <t>PERSOANA JURIDICA</t>
  </si>
  <si>
    <t>chelt fact nr 5941/31.03.2016</t>
  </si>
  <si>
    <t>chelt judiciare exec D 768/CIV/02 DE 189/E/05 ISAILA A și M</t>
  </si>
  <si>
    <t>chelt Fact nr 5916/31.03.2016</t>
  </si>
  <si>
    <t>chelt judiciare dosar 28225/200/2014</t>
  </si>
  <si>
    <t>chelt judiciare dosar 20105/233/2014</t>
  </si>
  <si>
    <t>chelt judiciare dosar 3/43/2015</t>
  </si>
  <si>
    <t>chelt judiciare dosar 5425/103/2013</t>
  </si>
  <si>
    <t>BUGET DE STAT</t>
  </si>
  <si>
    <t>chelt judiciare dosar 633/87/2016</t>
  </si>
  <si>
    <t>chelt judiciare dosar 39612/299/2015</t>
  </si>
  <si>
    <t>chelt judiciare dosar 30152/3/2015</t>
  </si>
  <si>
    <t>chelt judiciare dosar 38023/3/2015</t>
  </si>
  <si>
    <t>chelt judiciare dosar 3125/93/2015</t>
  </si>
  <si>
    <t>chelt judiciare dosar 42562/3/2014</t>
  </si>
  <si>
    <t>chelt judiciare dosar 256/ll/2/2015</t>
  </si>
  <si>
    <t>chelt fact nr 5816/29.02.2016</t>
  </si>
  <si>
    <t>chelt judiciare dosar 30068/281/2011</t>
  </si>
  <si>
    <t>chelt judiciare dosar 15003/63/2013</t>
  </si>
  <si>
    <t>chelt judiciare dos exec CIOACA N DE221/14 D2601/315/2013</t>
  </si>
  <si>
    <t>chelt judiciare dos exec CIOACA N DE220/14 D2601/315/2013</t>
  </si>
  <si>
    <t>chelt fact nr 5953/12.04.2016</t>
  </si>
  <si>
    <t>chelt judiciare dosar 4903/101/2012</t>
  </si>
  <si>
    <t>chelt judiciare dosar 28066/299/2014</t>
  </si>
  <si>
    <t>chelt judiciare dosar 2402/112/2015</t>
  </si>
  <si>
    <t>chelt fact nr 25781/15.04.2016</t>
  </si>
  <si>
    <t>chelt judiciare dosar 694/215/2016</t>
  </si>
  <si>
    <t>chelt judiciare dosar 30496/3/2015</t>
  </si>
  <si>
    <t>chelt judiciare dosar 20230/3/2014</t>
  </si>
  <si>
    <t>chelt judiciare dosar 31932/3003/2015</t>
  </si>
  <si>
    <t>chelt judiciare dosar 2552/3/2015</t>
  </si>
  <si>
    <t>chelt judiciare dosar 32378/3/2015</t>
  </si>
  <si>
    <t>chelt judiciare dosar 233/ll/2/2015</t>
  </si>
  <si>
    <t>chelt judecată dosar 28663/3/2015</t>
  </si>
  <si>
    <t>chelt judecată dosar 109/ll/2/2013</t>
  </si>
  <si>
    <t>chelt judecată dosar 3995/108/2015</t>
  </si>
  <si>
    <t>chelt judecată dosar 91/97/2016</t>
  </si>
  <si>
    <t>chelt judecată dosar 140/ll/2/2015</t>
  </si>
  <si>
    <t>chelt judecată dosar 2714/3/2015</t>
  </si>
  <si>
    <t>chelt judecată dosar 35867/3/2015</t>
  </si>
  <si>
    <t>chelt judecată dosar 617/265/2015</t>
  </si>
  <si>
    <t>chelt judecată dosar 2735/30/214</t>
  </si>
  <si>
    <t>chelt judecată dosar 953/85/2014</t>
  </si>
  <si>
    <t>onorariu curator d 4473/118/2015 Halcu R</t>
  </si>
  <si>
    <t>onorariu curator Emin Melis d 14373/212/2015</t>
  </si>
  <si>
    <t>chelt jud CEDO cauza Marinescu</t>
  </si>
  <si>
    <t>onorariu curator d 8550/118/2013 Dobre M</t>
  </si>
  <si>
    <t>onorariu curator d 7984/118/2014 Olteanu A</t>
  </si>
  <si>
    <t>onorariu curator d 4950/118/2015 Cojocaru M</t>
  </si>
  <si>
    <t>onorariu curator d 137/1285/2016 Heffler A</t>
  </si>
  <si>
    <t>onorariu curator d 7151/118/2014 Resteanu A</t>
  </si>
  <si>
    <t>chelt judecată dosar 47649/301/2014</t>
  </si>
  <si>
    <t>chelt judecată dosar 4074/318/2015</t>
  </si>
  <si>
    <t>chelt judecată dosar 4453/317/2014</t>
  </si>
  <si>
    <t>chelt judecată dosar 9561/86/2013</t>
  </si>
  <si>
    <t>onorariu curator d 14843/197/2013 Popescu I</t>
  </si>
  <si>
    <t>Suma</t>
  </si>
  <si>
    <t>PRODUCTON SRL</t>
  </si>
  <si>
    <t>Fact. 91413336/2016 -licente  MICROSOFT</t>
  </si>
  <si>
    <t>BIROU EXPERTIZE</t>
  </si>
  <si>
    <t>onorariu expertiza dosar 11446/318/2015</t>
  </si>
  <si>
    <t>onorariu expertiza dosar 241/208/2015</t>
  </si>
  <si>
    <t>onorariu expertiza dosar 16701/318/2015</t>
  </si>
  <si>
    <t>Clasificatie bugetara</t>
  </si>
  <si>
    <t>Subtotal 10.01.01</t>
  </si>
  <si>
    <t>10.01.01</t>
  </si>
  <si>
    <t>mai</t>
  </si>
  <si>
    <t>Total 10.01.01</t>
  </si>
  <si>
    <t>Subtotal 10.01.06</t>
  </si>
  <si>
    <t>10.01.06</t>
  </si>
  <si>
    <t>alim card pl com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</si>
  <si>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</si>
  <si>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</si>
  <si>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</si>
  <si>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</si>
  <si>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</si>
  <si>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</si>
  <si>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</si>
  <si>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</si>
  <si>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</si>
  <si>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cont depl ext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</si>
  <si>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</si>
  <si>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</si>
  <si>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</si>
  <si>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</si>
  <si>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</si>
  <si>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</si>
  <si>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</si>
  <si>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</si>
  <si>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</si>
  <si>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</si>
  <si>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</si>
  <si>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</si>
  <si>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</si>
  <si>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</si>
  <si>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</si>
  <si>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</si>
  <si>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</si>
  <si>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</si>
  <si>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</si>
  <si>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</si>
  <si>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</si>
  <si>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</si>
  <si>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</si>
  <si>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OP 5318</t>
  </si>
  <si>
    <t>BEST TRAVEL SOLUTION</t>
  </si>
  <si>
    <t>SERVICII PENTRU ORGANIZARE REUNIUNE ANUALA</t>
  </si>
  <si>
    <t>chelt pl fact.nr2015653/22.04.2016 WAGNER</t>
  </si>
  <si>
    <t>chelt tva WAGNER fact 2015653/22.04.2016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</si>
</sst>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[$-418]d\ mmmm\ yyyy"/>
    <numFmt numFmtId="171" formatCode="#,###.00"/>
    <numFmt numFmtId="172" formatCode="dd/mm/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20" fillId="0" borderId="14" xfId="57" applyFont="1" applyBorder="1" applyAlignment="1">
      <alignment horizontal="center"/>
      <protection/>
    </xf>
    <xf numFmtId="0" fontId="22" fillId="24" borderId="0" xfId="57" applyNumberFormat="1" applyFont="1" applyFill="1" applyBorder="1" applyAlignment="1">
      <alignment wrapText="1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center" wrapText="1"/>
      <protection/>
    </xf>
    <xf numFmtId="4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22" xfId="42" applyFont="1" applyFill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0" borderId="25" xfId="0" applyFont="1" applyBorder="1" applyAlignment="1">
      <alignment horizontal="right"/>
    </xf>
    <xf numFmtId="164" fontId="19" fillId="0" borderId="14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6" fillId="0" borderId="26" xfId="62" applyFont="1" applyFill="1" applyBorder="1" applyAlignment="1">
      <alignment horizontal="center" vertical="center"/>
      <protection/>
    </xf>
    <xf numFmtId="0" fontId="26" fillId="0" borderId="26" xfId="62" applyFont="1" applyFill="1" applyBorder="1" applyAlignment="1">
      <alignment horizontal="center" vertical="center" wrapText="1"/>
      <protection/>
    </xf>
    <xf numFmtId="0" fontId="26" fillId="0" borderId="26" xfId="59" applyFont="1" applyFill="1" applyBorder="1" applyAlignment="1">
      <alignment horizontal="center" vertical="center"/>
      <protection/>
    </xf>
    <xf numFmtId="0" fontId="27" fillId="0" borderId="26" xfId="59" applyFont="1" applyFill="1" applyBorder="1" applyAlignment="1">
      <alignment horizontal="center"/>
      <protection/>
    </xf>
    <xf numFmtId="167" fontId="28" fillId="0" borderId="26" xfId="59" applyNumberFormat="1" applyFont="1" applyFill="1" applyBorder="1" applyAlignment="1">
      <alignment horizontal="center"/>
      <protection/>
    </xf>
    <xf numFmtId="0" fontId="28" fillId="0" borderId="26" xfId="59" applyFont="1" applyFill="1" applyBorder="1" applyAlignment="1">
      <alignment horizontal="center"/>
      <protection/>
    </xf>
    <xf numFmtId="0" fontId="28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29" fillId="0" borderId="26" xfId="61" applyFont="1" applyFill="1" applyBorder="1" applyAlignment="1">
      <alignment/>
      <protection/>
    </xf>
    <xf numFmtId="0" fontId="27" fillId="0" borderId="26" xfId="61" applyFont="1" applyFill="1" applyBorder="1" applyAlignment="1">
      <alignment/>
      <protection/>
    </xf>
    <xf numFmtId="4" fontId="29" fillId="0" borderId="26" xfId="61" applyNumberFormat="1" applyFont="1" applyFill="1" applyBorder="1" applyAlignment="1">
      <alignment horizontal="right"/>
      <protection/>
    </xf>
    <xf numFmtId="0" fontId="26" fillId="0" borderId="27" xfId="62" applyFont="1" applyFill="1" applyBorder="1" applyAlignment="1">
      <alignment horizontal="center" vertical="center"/>
      <protection/>
    </xf>
    <xf numFmtId="0" fontId="27" fillId="0" borderId="26" xfId="62" applyFont="1" applyFill="1" applyBorder="1" applyAlignment="1">
      <alignment horizontal="center" vertical="center"/>
      <protection/>
    </xf>
    <xf numFmtId="168" fontId="27" fillId="0" borderId="26" xfId="59" applyNumberFormat="1" applyFont="1" applyFill="1" applyBorder="1" applyAlignment="1">
      <alignment horizontal="center"/>
      <protection/>
    </xf>
    <xf numFmtId="0" fontId="27" fillId="0" borderId="28" xfId="59" applyFont="1" applyFill="1" applyBorder="1" applyAlignment="1">
      <alignment horizontal="center"/>
      <protection/>
    </xf>
    <xf numFmtId="0" fontId="28" fillId="0" borderId="26" xfId="0" applyFont="1" applyBorder="1" applyAlignment="1">
      <alignment horizontal="center"/>
    </xf>
    <xf numFmtId="4" fontId="27" fillId="0" borderId="29" xfId="59" applyNumberFormat="1" applyFont="1" applyFill="1" applyBorder="1" applyAlignment="1">
      <alignment horizontal="right"/>
      <protection/>
    </xf>
    <xf numFmtId="0" fontId="27" fillId="0" borderId="30" xfId="59" applyFont="1" applyFill="1" applyBorder="1" applyAlignment="1">
      <alignment horizontal="center"/>
      <protection/>
    </xf>
    <xf numFmtId="4" fontId="27" fillId="0" borderId="26" xfId="59" applyNumberFormat="1" applyFont="1" applyFill="1" applyBorder="1" applyAlignment="1">
      <alignment horizontal="right"/>
      <protection/>
    </xf>
    <xf numFmtId="0" fontId="27" fillId="0" borderId="27" xfId="62" applyFont="1" applyFill="1" applyBorder="1" applyAlignment="1">
      <alignment horizontal="center" vertical="center"/>
      <protection/>
    </xf>
    <xf numFmtId="168" fontId="30" fillId="0" borderId="29" xfId="59" applyNumberFormat="1" applyFont="1" applyFill="1" applyBorder="1" applyAlignment="1">
      <alignment horizontal="center"/>
      <protection/>
    </xf>
    <xf numFmtId="0" fontId="0" fillId="0" borderId="26" xfId="0" applyBorder="1" applyAlignment="1">
      <alignment horizontal="center"/>
    </xf>
    <xf numFmtId="4" fontId="29" fillId="0" borderId="26" xfId="59" applyNumberFormat="1" applyFont="1" applyFill="1" applyBorder="1" applyAlignment="1">
      <alignment horizontal="right" vertical="center"/>
      <protection/>
    </xf>
    <xf numFmtId="0" fontId="30" fillId="0" borderId="26" xfId="57" applyFont="1" applyFill="1" applyBorder="1" applyAlignment="1">
      <alignment horizontal="center"/>
      <protection/>
    </xf>
    <xf numFmtId="0" fontId="31" fillId="0" borderId="26" xfId="57" applyFont="1" applyFill="1" applyBorder="1" applyAlignment="1">
      <alignment horizontal="left"/>
      <protection/>
    </xf>
    <xf numFmtId="0" fontId="31" fillId="0" borderId="26" xfId="57" applyFont="1" applyFill="1" applyBorder="1" applyAlignment="1">
      <alignment horizontal="left" wrapText="1"/>
      <protection/>
    </xf>
    <xf numFmtId="0" fontId="31" fillId="0" borderId="26" xfId="57" applyFont="1" applyFill="1" applyBorder="1" applyAlignment="1">
      <alignment horizontal="center" wrapText="1"/>
      <protection/>
    </xf>
    <xf numFmtId="4" fontId="31" fillId="0" borderId="26" xfId="57" applyNumberFormat="1" applyFont="1" applyFill="1" applyBorder="1" applyAlignment="1">
      <alignment horizontal="right"/>
      <protection/>
    </xf>
    <xf numFmtId="14" fontId="31" fillId="0" borderId="26" xfId="57" applyNumberFormat="1" applyFont="1" applyFill="1" applyBorder="1" applyAlignment="1">
      <alignment horizontal="left"/>
      <protection/>
    </xf>
    <xf numFmtId="0" fontId="30" fillId="0" borderId="26" xfId="57" applyFont="1" applyFill="1" applyBorder="1" applyAlignment="1">
      <alignment/>
      <protection/>
    </xf>
    <xf numFmtId="4" fontId="30" fillId="0" borderId="26" xfId="57" applyNumberFormat="1" applyFont="1" applyFill="1" applyBorder="1" applyAlignment="1">
      <alignment/>
      <protection/>
    </xf>
    <xf numFmtId="0" fontId="20" fillId="0" borderId="0" xfId="0" applyFont="1" applyAlignment="1">
      <alignment/>
    </xf>
    <xf numFmtId="0" fontId="22" fillId="24" borderId="0" xfId="57" applyNumberFormat="1" applyFont="1" applyFill="1" applyBorder="1" applyAlignment="1">
      <alignment horizontal="left" wrapText="1"/>
      <protection/>
    </xf>
    <xf numFmtId="0" fontId="22" fillId="0" borderId="0" xfId="57" applyFont="1" applyBorder="1" applyAlignment="1">
      <alignment horizontal="left" wrapText="1"/>
      <protection/>
    </xf>
    <xf numFmtId="0" fontId="1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71" fontId="0" fillId="0" borderId="11" xfId="0" applyNumberFormat="1" applyFont="1" applyBorder="1" applyAlignment="1">
      <alignment horizontal="right"/>
    </xf>
    <xf numFmtId="14" fontId="19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Border="1" applyAlignment="1">
      <alignment/>
    </xf>
    <xf numFmtId="171" fontId="0" fillId="0" borderId="13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171" fontId="0" fillId="0" borderId="32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4" xfId="0" applyFont="1" applyBorder="1" applyAlignment="1">
      <alignment/>
    </xf>
    <xf numFmtId="171" fontId="0" fillId="0" borderId="3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38" xfId="0" applyBorder="1" applyAlignment="1">
      <alignment/>
    </xf>
    <xf numFmtId="0" fontId="0" fillId="0" borderId="18" xfId="0" applyFont="1" applyBorder="1" applyAlignment="1">
      <alignment/>
    </xf>
    <xf numFmtId="171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0" fontId="20" fillId="0" borderId="39" xfId="57" applyFont="1" applyBorder="1" applyAlignment="1">
      <alignment horizontal="center"/>
      <protection/>
    </xf>
    <xf numFmtId="0" fontId="20" fillId="0" borderId="19" xfId="57" applyFont="1" applyBorder="1" applyAlignment="1">
      <alignment horizontal="center"/>
      <protection/>
    </xf>
    <xf numFmtId="0" fontId="20" fillId="0" borderId="25" xfId="57" applyFont="1" applyBorder="1" applyAlignment="1">
      <alignment horizontal="center" wrapText="1"/>
      <protection/>
    </xf>
    <xf numFmtId="14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40" xfId="57" applyFont="1" applyBorder="1" applyAlignment="1">
      <alignment horizontal="center"/>
      <protection/>
    </xf>
    <xf numFmtId="0" fontId="21" fillId="0" borderId="41" xfId="57" applyFont="1" applyBorder="1" applyAlignment="1">
      <alignment horizontal="center"/>
      <protection/>
    </xf>
    <xf numFmtId="0" fontId="21" fillId="0" borderId="41" xfId="57" applyFont="1" applyBorder="1">
      <alignment/>
      <protection/>
    </xf>
    <xf numFmtId="4" fontId="20" fillId="0" borderId="42" xfId="57" applyNumberFormat="1" applyFont="1" applyBorder="1">
      <alignment/>
      <protection/>
    </xf>
    <xf numFmtId="0" fontId="31" fillId="0" borderId="43" xfId="0" applyFont="1" applyBorder="1" applyAlignment="1">
      <alignment wrapText="1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6" fillId="0" borderId="27" xfId="6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wrapText="1"/>
    </xf>
    <xf numFmtId="0" fontId="0" fillId="0" borderId="0" xfId="59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4"/>
  <sheetViews>
    <sheetView tabSelected="1" zoomScalePageLayoutView="0" workbookViewId="0" topLeftCell="C1">
      <selection activeCell="E6" sqref="E6"/>
    </sheetView>
  </sheetViews>
  <sheetFormatPr defaultColWidth="9.140625" defaultRowHeight="12.75"/>
  <cols>
    <col min="1" max="2" width="0" style="0" hidden="1" customWidth="1"/>
    <col min="3" max="3" width="22.00390625" style="0" customWidth="1"/>
    <col min="5" max="5" width="6.57421875" style="0" customWidth="1"/>
    <col min="6" max="6" width="13.00390625" style="0" customWidth="1"/>
    <col min="7" max="7" width="20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8" t="s">
        <v>97</v>
      </c>
      <c r="G6" s="1" t="s">
        <v>98</v>
      </c>
      <c r="H6" s="2"/>
    </row>
    <row r="7" spans="4:6" ht="12.75">
      <c r="D7" s="1"/>
      <c r="E7" s="1"/>
      <c r="F7" s="1"/>
    </row>
    <row r="8" spans="3:7" ht="12.75">
      <c r="C8" s="84" t="s">
        <v>174</v>
      </c>
      <c r="D8" s="84" t="s">
        <v>3</v>
      </c>
      <c r="E8" s="84" t="s">
        <v>4</v>
      </c>
      <c r="F8" s="84" t="s">
        <v>5</v>
      </c>
      <c r="G8" s="84" t="s">
        <v>6</v>
      </c>
    </row>
    <row r="9" spans="3:7" ht="12.75">
      <c r="C9" s="85" t="s">
        <v>175</v>
      </c>
      <c r="D9" s="84"/>
      <c r="E9" s="84"/>
      <c r="F9" s="86">
        <v>40997050</v>
      </c>
      <c r="G9" s="84"/>
    </row>
    <row r="10" spans="3:7" ht="12.75">
      <c r="C10" s="87" t="s">
        <v>176</v>
      </c>
      <c r="D10" s="88" t="s">
        <v>177</v>
      </c>
      <c r="E10" s="7"/>
      <c r="F10" s="89"/>
      <c r="G10" s="7"/>
    </row>
    <row r="11" spans="3:7" ht="12.75">
      <c r="C11" s="87"/>
      <c r="D11" s="88"/>
      <c r="E11" s="7"/>
      <c r="F11" s="89"/>
      <c r="G11" s="7"/>
    </row>
    <row r="12" spans="3:7" ht="13.5" thickBot="1">
      <c r="C12" s="90" t="s">
        <v>178</v>
      </c>
      <c r="D12" s="91"/>
      <c r="E12" s="9"/>
      <c r="F12" s="92">
        <f>SUM(F9:F11)</f>
        <v>40997050</v>
      </c>
      <c r="G12" s="9"/>
    </row>
    <row r="13" spans="3:7" ht="12.75">
      <c r="C13" s="93" t="s">
        <v>179</v>
      </c>
      <c r="D13" s="94"/>
      <c r="E13" s="95"/>
      <c r="F13" s="96">
        <v>105058</v>
      </c>
      <c r="G13" s="95"/>
    </row>
    <row r="14" spans="3:7" ht="12.75">
      <c r="C14" s="6" t="s">
        <v>180</v>
      </c>
      <c r="D14" s="7" t="s">
        <v>177</v>
      </c>
      <c r="E14" s="7">
        <v>25</v>
      </c>
      <c r="F14" s="89">
        <v>20622</v>
      </c>
      <c r="G14" s="7" t="s">
        <v>181</v>
      </c>
    </row>
    <row r="15" spans="3:7" ht="12.75" hidden="1">
      <c r="C15" s="6"/>
      <c r="D15" s="7"/>
      <c r="E15" s="7"/>
      <c r="F15" s="89"/>
      <c r="G15" s="7" t="s">
        <v>181</v>
      </c>
    </row>
    <row r="16" spans="3:7" ht="12.75" hidden="1">
      <c r="C16" s="6"/>
      <c r="D16" s="7"/>
      <c r="E16" s="7"/>
      <c r="F16" s="89"/>
      <c r="G16" s="7" t="s">
        <v>181</v>
      </c>
    </row>
    <row r="17" spans="3:7" ht="12.75" hidden="1">
      <c r="C17" s="97"/>
      <c r="D17" s="95"/>
      <c r="E17" s="95">
        <v>27</v>
      </c>
      <c r="F17" s="96">
        <v>4523</v>
      </c>
      <c r="G17" s="7" t="s">
        <v>181</v>
      </c>
    </row>
    <row r="18" spans="3:7" ht="12.75" hidden="1">
      <c r="C18" s="97"/>
      <c r="D18" s="95"/>
      <c r="E18" s="95"/>
      <c r="F18" s="96"/>
      <c r="G18" s="7"/>
    </row>
    <row r="19" spans="3:7" ht="12.75" hidden="1">
      <c r="C19" s="97"/>
      <c r="D19" s="95"/>
      <c r="E19" s="95"/>
      <c r="F19" s="96"/>
      <c r="G19" s="7"/>
    </row>
    <row r="20" spans="3:7" ht="13.5" hidden="1" thickBot="1">
      <c r="C20" s="90" t="s">
        <v>182</v>
      </c>
      <c r="D20" s="9"/>
      <c r="E20" s="9"/>
      <c r="F20" s="92">
        <f>SUM(F13:F19)</f>
        <v>130203</v>
      </c>
      <c r="G20" s="9"/>
    </row>
    <row r="21" spans="3:7" ht="12.75" hidden="1">
      <c r="C21" s="93" t="s">
        <v>183</v>
      </c>
      <c r="D21" s="98"/>
      <c r="E21" s="98"/>
      <c r="F21" s="99">
        <v>118917</v>
      </c>
      <c r="G21" s="100"/>
    </row>
    <row r="22" spans="3:7" ht="12.75" hidden="1">
      <c r="C22" s="6" t="s">
        <v>184</v>
      </c>
      <c r="D22" s="101" t="s">
        <v>177</v>
      </c>
      <c r="E22" s="102"/>
      <c r="F22" s="103"/>
      <c r="G22" s="7"/>
    </row>
    <row r="23" spans="3:7" ht="12.75">
      <c r="C23" s="97"/>
      <c r="D23" s="93"/>
      <c r="E23" s="93"/>
      <c r="F23" s="96"/>
      <c r="G23" s="95"/>
    </row>
    <row r="24" spans="3:7" ht="13.5" thickBot="1">
      <c r="C24" s="90" t="s">
        <v>185</v>
      </c>
      <c r="D24" s="90"/>
      <c r="E24" s="90"/>
      <c r="F24" s="92">
        <f>SUM(F21:F23)</f>
        <v>118917</v>
      </c>
      <c r="G24" s="9"/>
    </row>
    <row r="25" spans="3:7" ht="12.75">
      <c r="C25" s="93" t="s">
        <v>186</v>
      </c>
      <c r="D25" s="93"/>
      <c r="E25" s="93"/>
      <c r="F25" s="96">
        <v>43926</v>
      </c>
      <c r="G25" s="95"/>
    </row>
    <row r="26" spans="3:7" ht="12.75">
      <c r="C26" s="97" t="s">
        <v>187</v>
      </c>
      <c r="D26" s="88" t="s">
        <v>177</v>
      </c>
      <c r="E26" s="7">
        <v>25</v>
      </c>
      <c r="F26" s="89">
        <v>5892</v>
      </c>
      <c r="G26" s="7" t="s">
        <v>181</v>
      </c>
    </row>
    <row r="27" spans="3:7" ht="12.75">
      <c r="C27" s="97"/>
      <c r="D27" s="93"/>
      <c r="E27" s="93"/>
      <c r="F27" s="96"/>
      <c r="G27" s="7" t="s">
        <v>181</v>
      </c>
    </row>
    <row r="28" spans="3:7" ht="12.75">
      <c r="C28" s="97"/>
      <c r="D28" s="93"/>
      <c r="E28" s="93"/>
      <c r="F28" s="96"/>
      <c r="G28" s="7" t="s">
        <v>181</v>
      </c>
    </row>
    <row r="29" spans="3:7" ht="12.75">
      <c r="C29" s="97"/>
      <c r="D29" s="93"/>
      <c r="E29" s="93">
        <v>27</v>
      </c>
      <c r="F29" s="96">
        <v>770</v>
      </c>
      <c r="G29" s="7" t="s">
        <v>181</v>
      </c>
    </row>
    <row r="30" spans="3:7" ht="12.75">
      <c r="C30" s="97"/>
      <c r="D30" s="93"/>
      <c r="E30" s="93"/>
      <c r="F30" s="96"/>
      <c r="G30" s="7"/>
    </row>
    <row r="31" spans="3:7" ht="12.75">
      <c r="C31" s="97"/>
      <c r="D31" s="93"/>
      <c r="E31" s="93"/>
      <c r="F31" s="96"/>
      <c r="G31" s="7" t="s">
        <v>181</v>
      </c>
    </row>
    <row r="32" spans="3:7" ht="13.5" thickBot="1">
      <c r="C32" s="90" t="s">
        <v>188</v>
      </c>
      <c r="D32" s="90"/>
      <c r="E32" s="90"/>
      <c r="F32" s="92">
        <f>SUM(F25:F31)</f>
        <v>50588</v>
      </c>
      <c r="G32" s="9"/>
    </row>
    <row r="33" spans="3:7" ht="12.75">
      <c r="C33" s="98" t="s">
        <v>189</v>
      </c>
      <c r="D33" s="98"/>
      <c r="E33" s="98"/>
      <c r="F33" s="99">
        <v>455120</v>
      </c>
      <c r="G33" s="98"/>
    </row>
    <row r="34" spans="3:7" ht="12.75">
      <c r="C34" s="6" t="s">
        <v>190</v>
      </c>
      <c r="D34" s="93" t="s">
        <v>177</v>
      </c>
      <c r="E34" s="93">
        <v>27</v>
      </c>
      <c r="F34" s="89">
        <v>30000</v>
      </c>
      <c r="G34" s="7" t="s">
        <v>191</v>
      </c>
    </row>
    <row r="35" spans="3:7" ht="12.75">
      <c r="C35" s="97"/>
      <c r="D35" s="104"/>
      <c r="E35" s="93"/>
      <c r="F35" s="89"/>
      <c r="G35" s="7"/>
    </row>
    <row r="36" spans="3:7" ht="13.5" thickBot="1">
      <c r="C36" s="9" t="s">
        <v>192</v>
      </c>
      <c r="D36" s="90"/>
      <c r="E36" s="90"/>
      <c r="F36" s="92">
        <f>SUM(F33:F35)</f>
        <v>485120</v>
      </c>
      <c r="G36" s="105"/>
    </row>
    <row r="37" spans="3:7" ht="12.75">
      <c r="C37" s="98" t="s">
        <v>193</v>
      </c>
      <c r="D37" s="98"/>
      <c r="E37" s="98"/>
      <c r="F37" s="99">
        <v>381941</v>
      </c>
      <c r="G37" s="98"/>
    </row>
    <row r="38" spans="3:7" ht="12.75">
      <c r="C38" s="106" t="s">
        <v>194</v>
      </c>
      <c r="D38" t="s">
        <v>177</v>
      </c>
      <c r="E38" s="88"/>
      <c r="F38" s="89"/>
      <c r="G38" s="7"/>
    </row>
    <row r="39" spans="3:7" ht="12.75">
      <c r="C39" s="6"/>
      <c r="D39" s="93"/>
      <c r="E39" s="93"/>
      <c r="F39" s="96"/>
      <c r="G39" s="7"/>
    </row>
    <row r="40" spans="3:7" ht="13.5" thickBot="1">
      <c r="C40" s="90" t="s">
        <v>195</v>
      </c>
      <c r="D40" s="90"/>
      <c r="E40" s="90"/>
      <c r="F40" s="92">
        <f>SUM(F37:F39)</f>
        <v>381941</v>
      </c>
      <c r="G40" s="107"/>
    </row>
    <row r="41" spans="3:7" ht="12.75">
      <c r="C41" s="98" t="s">
        <v>196</v>
      </c>
      <c r="D41" s="98"/>
      <c r="E41" s="98"/>
      <c r="F41" s="99">
        <v>6552361</v>
      </c>
      <c r="G41" s="98"/>
    </row>
    <row r="42" spans="3:7" ht="12.75">
      <c r="C42" s="6" t="s">
        <v>197</v>
      </c>
      <c r="D42" s="88" t="s">
        <v>177</v>
      </c>
      <c r="E42" s="88">
        <v>25</v>
      </c>
      <c r="F42" s="89">
        <v>4189</v>
      </c>
      <c r="G42" s="7" t="s">
        <v>198</v>
      </c>
    </row>
    <row r="43" spans="3:7" ht="12.75">
      <c r="C43" s="6"/>
      <c r="D43" s="88"/>
      <c r="E43" s="88">
        <v>27</v>
      </c>
      <c r="F43" s="89">
        <v>842</v>
      </c>
      <c r="G43" s="7" t="s">
        <v>198</v>
      </c>
    </row>
    <row r="44" spans="3:7" ht="12.75">
      <c r="C44" s="6"/>
      <c r="E44" s="88"/>
      <c r="F44" s="89"/>
      <c r="G44" s="7"/>
    </row>
    <row r="45" spans="3:7" ht="13.5" thickBot="1">
      <c r="C45" s="90" t="s">
        <v>199</v>
      </c>
      <c r="D45" s="90"/>
      <c r="E45" s="90"/>
      <c r="F45" s="92">
        <f>SUM(F41:F44)</f>
        <v>6557392</v>
      </c>
      <c r="G45" s="105"/>
    </row>
    <row r="46" spans="3:7" ht="12.75">
      <c r="C46" s="98" t="s">
        <v>200</v>
      </c>
      <c r="D46" s="98"/>
      <c r="E46" s="98"/>
      <c r="F46" s="99">
        <v>207039</v>
      </c>
      <c r="G46" s="100"/>
    </row>
    <row r="47" spans="3:7" ht="12.75">
      <c r="C47" s="6" t="s">
        <v>201</v>
      </c>
      <c r="D47" s="88" t="s">
        <v>177</v>
      </c>
      <c r="E47" s="88">
        <v>25</v>
      </c>
      <c r="F47" s="99">
        <v>103</v>
      </c>
      <c r="G47" s="7" t="s">
        <v>202</v>
      </c>
    </row>
    <row r="48" spans="3:7" ht="12.75">
      <c r="C48" s="6"/>
      <c r="D48" s="88"/>
      <c r="E48" s="88">
        <v>27</v>
      </c>
      <c r="F48" s="99">
        <v>22</v>
      </c>
      <c r="G48" s="7" t="s">
        <v>202</v>
      </c>
    </row>
    <row r="49" spans="3:7" ht="12.75">
      <c r="C49" s="6"/>
      <c r="D49" s="88"/>
      <c r="E49" s="88"/>
      <c r="F49" s="99"/>
      <c r="G49" s="7"/>
    </row>
    <row r="50" spans="3:7" ht="13.5" thickBot="1">
      <c r="C50" s="90" t="s">
        <v>203</v>
      </c>
      <c r="D50" s="90"/>
      <c r="E50" s="90"/>
      <c r="F50" s="92">
        <f>SUM(F46:F49)</f>
        <v>207164</v>
      </c>
      <c r="G50" s="105"/>
    </row>
    <row r="51" spans="3:7" ht="12.75">
      <c r="C51" s="108" t="s">
        <v>204</v>
      </c>
      <c r="D51" s="108"/>
      <c r="E51" s="108"/>
      <c r="F51" s="109">
        <v>2165203</v>
      </c>
      <c r="G51" s="110"/>
    </row>
    <row r="52" spans="3:7" ht="12.75">
      <c r="C52" s="106" t="s">
        <v>205</v>
      </c>
      <c r="D52" s="88" t="s">
        <v>177</v>
      </c>
      <c r="E52" s="88">
        <v>25</v>
      </c>
      <c r="F52" s="99">
        <v>1379</v>
      </c>
      <c r="G52" s="7" t="s">
        <v>206</v>
      </c>
    </row>
    <row r="53" spans="3:7" ht="12.75">
      <c r="C53" s="106"/>
      <c r="D53" s="88"/>
      <c r="E53" s="88">
        <v>27</v>
      </c>
      <c r="F53" s="99">
        <v>277</v>
      </c>
      <c r="G53" s="7" t="s">
        <v>206</v>
      </c>
    </row>
    <row r="54" spans="3:7" ht="12.75">
      <c r="C54" s="6"/>
      <c r="D54" s="88"/>
      <c r="E54" s="88"/>
      <c r="F54" s="89"/>
      <c r="G54" s="7"/>
    </row>
    <row r="55" spans="3:7" ht="13.5" thickBot="1">
      <c r="C55" s="90" t="s">
        <v>207</v>
      </c>
      <c r="D55" s="90"/>
      <c r="E55" s="90"/>
      <c r="F55" s="92">
        <f>SUM(F51:F54)</f>
        <v>2166859</v>
      </c>
      <c r="G55" s="105"/>
    </row>
    <row r="56" spans="3:7" ht="12.75">
      <c r="C56" s="98" t="s">
        <v>208</v>
      </c>
      <c r="D56" s="88"/>
      <c r="E56" s="98"/>
      <c r="F56" s="99">
        <v>62206</v>
      </c>
      <c r="G56" s="100"/>
    </row>
    <row r="57" spans="3:7" ht="12.75">
      <c r="C57" s="6" t="s">
        <v>209</v>
      </c>
      <c r="D57" s="111" t="s">
        <v>177</v>
      </c>
      <c r="E57" s="88">
        <v>25</v>
      </c>
      <c r="F57" s="89">
        <v>40</v>
      </c>
      <c r="G57" s="7" t="s">
        <v>210</v>
      </c>
    </row>
    <row r="58" spans="3:7" ht="12.75">
      <c r="C58" s="6"/>
      <c r="D58" s="111"/>
      <c r="E58" s="88">
        <v>27</v>
      </c>
      <c r="F58" s="89">
        <v>8</v>
      </c>
      <c r="G58" s="7" t="s">
        <v>210</v>
      </c>
    </row>
    <row r="59" spans="3:7" ht="12.75">
      <c r="C59" s="6"/>
      <c r="D59" s="88"/>
      <c r="E59" s="88"/>
      <c r="F59" s="89"/>
      <c r="G59" s="7"/>
    </row>
    <row r="60" spans="3:7" ht="13.5" thickBot="1">
      <c r="C60" s="90" t="s">
        <v>211</v>
      </c>
      <c r="D60" s="90"/>
      <c r="E60" s="90"/>
      <c r="F60" s="92">
        <f>SUM(F56:F59)</f>
        <v>62254</v>
      </c>
      <c r="G60" s="105"/>
    </row>
    <row r="61" spans="3:7" ht="12.75">
      <c r="C61" s="98" t="s">
        <v>212</v>
      </c>
      <c r="D61" s="98"/>
      <c r="E61" s="98"/>
      <c r="F61" s="99">
        <v>557966</v>
      </c>
      <c r="G61" s="98"/>
    </row>
    <row r="62" spans="3:7" ht="12.75">
      <c r="C62" s="106" t="s">
        <v>213</v>
      </c>
      <c r="D62" s="88"/>
      <c r="E62" s="88"/>
      <c r="F62" s="96"/>
      <c r="G62" s="7"/>
    </row>
    <row r="63" spans="3:7" ht="12.75">
      <c r="C63" s="97"/>
      <c r="D63" s="93"/>
      <c r="E63" s="93"/>
      <c r="F63" s="96"/>
      <c r="G63" s="7"/>
    </row>
    <row r="64" spans="3:7" ht="13.5" thickBot="1">
      <c r="C64" s="90" t="s">
        <v>214</v>
      </c>
      <c r="D64" s="90"/>
      <c r="E64" s="90"/>
      <c r="F64" s="92">
        <f>SUM(F61:F63)</f>
        <v>557966</v>
      </c>
      <c r="G64" s="10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48" t="s">
        <v>97</v>
      </c>
      <c r="D5" s="1" t="s">
        <v>98</v>
      </c>
    </row>
    <row r="6" ht="13.5" thickBot="1"/>
    <row r="7" spans="1:6" ht="68.25" customHeight="1" thickBot="1">
      <c r="A7" s="30" t="s">
        <v>9</v>
      </c>
      <c r="B7" s="30" t="s">
        <v>10</v>
      </c>
      <c r="C7" s="31" t="s">
        <v>11</v>
      </c>
      <c r="D7" s="30" t="s">
        <v>12</v>
      </c>
      <c r="E7" s="32" t="s">
        <v>13</v>
      </c>
      <c r="F7" s="30" t="s">
        <v>14</v>
      </c>
    </row>
    <row r="8" spans="1:6" ht="12.75">
      <c r="A8" s="5">
        <v>1</v>
      </c>
      <c r="B8" s="33" t="s">
        <v>32</v>
      </c>
      <c r="C8" s="34">
        <v>5219</v>
      </c>
      <c r="D8" s="35" t="s">
        <v>33</v>
      </c>
      <c r="E8" s="35" t="s">
        <v>34</v>
      </c>
      <c r="F8" s="36">
        <v>39124.5</v>
      </c>
    </row>
    <row r="9" spans="1:6" ht="12.75">
      <c r="A9" s="8">
        <v>2</v>
      </c>
      <c r="B9" s="37" t="s">
        <v>32</v>
      </c>
      <c r="C9" s="11">
        <v>5220</v>
      </c>
      <c r="D9" s="7" t="s">
        <v>35</v>
      </c>
      <c r="E9" s="7" t="s">
        <v>36</v>
      </c>
      <c r="F9" s="38">
        <v>43.5</v>
      </c>
    </row>
    <row r="10" spans="1:6" ht="12.75">
      <c r="A10" s="39">
        <v>3</v>
      </c>
      <c r="B10" s="10" t="s">
        <v>32</v>
      </c>
      <c r="C10" s="7">
        <v>5216</v>
      </c>
      <c r="D10" s="7" t="s">
        <v>37</v>
      </c>
      <c r="E10" s="7" t="s">
        <v>38</v>
      </c>
      <c r="F10" s="38">
        <v>285</v>
      </c>
    </row>
    <row r="11" spans="1:6" ht="12.75">
      <c r="A11" s="39">
        <v>4</v>
      </c>
      <c r="B11" s="10" t="s">
        <v>32</v>
      </c>
      <c r="C11" s="7">
        <v>5207</v>
      </c>
      <c r="D11" s="7" t="s">
        <v>39</v>
      </c>
      <c r="E11" s="7" t="s">
        <v>40</v>
      </c>
      <c r="F11" s="38">
        <v>30</v>
      </c>
    </row>
    <row r="12" spans="1:6" ht="12.75">
      <c r="A12" s="40">
        <v>5</v>
      </c>
      <c r="B12" s="41" t="s">
        <v>32</v>
      </c>
      <c r="C12" s="11">
        <v>5206</v>
      </c>
      <c r="D12" s="11" t="s">
        <v>41</v>
      </c>
      <c r="E12" s="11" t="s">
        <v>42</v>
      </c>
      <c r="F12" s="38">
        <v>50</v>
      </c>
    </row>
    <row r="13" spans="1:6" ht="12.75">
      <c r="A13" s="42">
        <v>6</v>
      </c>
      <c r="B13" s="41" t="s">
        <v>32</v>
      </c>
      <c r="C13" s="7">
        <v>5200</v>
      </c>
      <c r="D13" s="11" t="s">
        <v>43</v>
      </c>
      <c r="E13" s="11" t="s">
        <v>44</v>
      </c>
      <c r="F13" s="38">
        <v>3600</v>
      </c>
    </row>
    <row r="14" spans="1:6" ht="12.75">
      <c r="A14" s="42">
        <v>7</v>
      </c>
      <c r="B14" s="41" t="s">
        <v>32</v>
      </c>
      <c r="C14" s="7">
        <v>5215</v>
      </c>
      <c r="D14" s="11" t="s">
        <v>45</v>
      </c>
      <c r="E14" s="11" t="s">
        <v>46</v>
      </c>
      <c r="F14" s="38">
        <v>4857.6</v>
      </c>
    </row>
    <row r="15" spans="1:6" ht="12.75">
      <c r="A15" s="42">
        <v>8</v>
      </c>
      <c r="B15" s="41" t="s">
        <v>47</v>
      </c>
      <c r="C15" s="11">
        <v>5248</v>
      </c>
      <c r="D15" s="11" t="s">
        <v>48</v>
      </c>
      <c r="E15" s="11" t="s">
        <v>49</v>
      </c>
      <c r="F15" s="38">
        <v>120.95</v>
      </c>
    </row>
    <row r="16" spans="1:6" ht="12.75">
      <c r="A16" s="8">
        <v>9</v>
      </c>
      <c r="B16" s="41" t="s">
        <v>47</v>
      </c>
      <c r="C16" s="7">
        <v>5235</v>
      </c>
      <c r="D16" s="7" t="s">
        <v>50</v>
      </c>
      <c r="E16" s="7" t="s">
        <v>51</v>
      </c>
      <c r="F16" s="43">
        <v>79179.27</v>
      </c>
    </row>
    <row r="17" spans="1:6" ht="12.75">
      <c r="A17" s="8">
        <f aca="true" t="shared" si="0" ref="A17:A47">A16+1</f>
        <v>10</v>
      </c>
      <c r="B17" s="41" t="s">
        <v>47</v>
      </c>
      <c r="C17" s="7">
        <v>5247</v>
      </c>
      <c r="D17" s="7" t="s">
        <v>50</v>
      </c>
      <c r="E17" s="7" t="s">
        <v>51</v>
      </c>
      <c r="F17" s="43">
        <v>37682.91</v>
      </c>
    </row>
    <row r="18" spans="1:6" ht="12.75">
      <c r="A18" s="8">
        <f t="shared" si="0"/>
        <v>11</v>
      </c>
      <c r="B18" s="41" t="s">
        <v>47</v>
      </c>
      <c r="C18" s="7">
        <v>5241</v>
      </c>
      <c r="D18" s="7" t="s">
        <v>52</v>
      </c>
      <c r="E18" s="7" t="s">
        <v>53</v>
      </c>
      <c r="F18" s="43">
        <v>479.05</v>
      </c>
    </row>
    <row r="19" spans="1:6" ht="12.75">
      <c r="A19" s="8">
        <f t="shared" si="0"/>
        <v>12</v>
      </c>
      <c r="B19" s="41" t="s">
        <v>47</v>
      </c>
      <c r="C19" s="7">
        <v>5240</v>
      </c>
      <c r="D19" s="7" t="s">
        <v>50</v>
      </c>
      <c r="E19" s="7" t="s">
        <v>51</v>
      </c>
      <c r="F19" s="43">
        <v>26310.52</v>
      </c>
    </row>
    <row r="20" spans="1:6" ht="12.75">
      <c r="A20" s="8">
        <f t="shared" si="0"/>
        <v>13</v>
      </c>
      <c r="B20" s="41" t="s">
        <v>47</v>
      </c>
      <c r="C20" s="7">
        <v>5278</v>
      </c>
      <c r="D20" s="7" t="s">
        <v>35</v>
      </c>
      <c r="E20" s="7" t="s">
        <v>54</v>
      </c>
      <c r="F20" s="43">
        <v>9598</v>
      </c>
    </row>
    <row r="21" spans="1:6" ht="12.75">
      <c r="A21" s="8">
        <f t="shared" si="0"/>
        <v>14</v>
      </c>
      <c r="B21" s="41" t="s">
        <v>47</v>
      </c>
      <c r="C21" s="7">
        <v>5274</v>
      </c>
      <c r="D21" s="7" t="s">
        <v>55</v>
      </c>
      <c r="E21" s="7" t="s">
        <v>56</v>
      </c>
      <c r="F21" s="43">
        <v>120</v>
      </c>
    </row>
    <row r="22" spans="1:6" ht="12.75">
      <c r="A22" s="8">
        <f t="shared" si="0"/>
        <v>15</v>
      </c>
      <c r="B22" s="41" t="s">
        <v>47</v>
      </c>
      <c r="C22" s="7">
        <v>5245</v>
      </c>
      <c r="D22" s="7" t="s">
        <v>57</v>
      </c>
      <c r="E22" s="7" t="s">
        <v>58</v>
      </c>
      <c r="F22" s="43">
        <v>672</v>
      </c>
    </row>
    <row r="23" spans="1:6" ht="12.75">
      <c r="A23" s="8">
        <f t="shared" si="0"/>
        <v>16</v>
      </c>
      <c r="B23" s="41" t="s">
        <v>47</v>
      </c>
      <c r="C23" s="7">
        <v>5236</v>
      </c>
      <c r="D23" s="7" t="s">
        <v>59</v>
      </c>
      <c r="E23" s="7" t="s">
        <v>60</v>
      </c>
      <c r="F23" s="43">
        <v>974</v>
      </c>
    </row>
    <row r="24" spans="1:6" ht="12.75">
      <c r="A24" s="8">
        <f t="shared" si="0"/>
        <v>17</v>
      </c>
      <c r="B24" s="41" t="s">
        <v>47</v>
      </c>
      <c r="C24" s="7">
        <v>5244</v>
      </c>
      <c r="D24" s="7" t="s">
        <v>61</v>
      </c>
      <c r="E24" s="7" t="s">
        <v>62</v>
      </c>
      <c r="F24" s="43">
        <v>4250.69</v>
      </c>
    </row>
    <row r="25" spans="1:6" ht="12.75">
      <c r="A25" s="8">
        <f t="shared" si="0"/>
        <v>18</v>
      </c>
      <c r="B25" s="41" t="s">
        <v>47</v>
      </c>
      <c r="C25" s="7">
        <v>5309</v>
      </c>
      <c r="D25" s="7" t="s">
        <v>63</v>
      </c>
      <c r="E25" s="7" t="s">
        <v>64</v>
      </c>
      <c r="F25" s="43">
        <v>261</v>
      </c>
    </row>
    <row r="26" spans="1:6" ht="12.75">
      <c r="A26" s="8">
        <f t="shared" si="0"/>
        <v>19</v>
      </c>
      <c r="B26" s="41" t="s">
        <v>47</v>
      </c>
      <c r="C26" s="7">
        <v>5308</v>
      </c>
      <c r="D26" s="7" t="s">
        <v>35</v>
      </c>
      <c r="E26" s="7" t="s">
        <v>64</v>
      </c>
      <c r="F26" s="43">
        <v>22</v>
      </c>
    </row>
    <row r="27" spans="1:6" ht="12.75">
      <c r="A27" s="8">
        <f t="shared" si="0"/>
        <v>20</v>
      </c>
      <c r="B27" s="41" t="s">
        <v>47</v>
      </c>
      <c r="C27" s="7">
        <v>5279</v>
      </c>
      <c r="D27" s="7" t="s">
        <v>99</v>
      </c>
      <c r="E27" s="7" t="s">
        <v>65</v>
      </c>
      <c r="F27" s="43">
        <v>4800</v>
      </c>
    </row>
    <row r="28" spans="1:6" ht="12.75">
      <c r="A28" s="8">
        <f t="shared" si="0"/>
        <v>21</v>
      </c>
      <c r="B28" s="41" t="s">
        <v>47</v>
      </c>
      <c r="C28" s="7">
        <v>5280</v>
      </c>
      <c r="D28" s="7" t="s">
        <v>66</v>
      </c>
      <c r="E28" s="7" t="s">
        <v>67</v>
      </c>
      <c r="F28" s="43">
        <v>4999</v>
      </c>
    </row>
    <row r="29" spans="1:6" ht="12.75">
      <c r="A29" s="8">
        <f t="shared" si="0"/>
        <v>22</v>
      </c>
      <c r="B29" s="41" t="s">
        <v>47</v>
      </c>
      <c r="C29" s="7">
        <v>5237</v>
      </c>
      <c r="D29" s="7" t="s">
        <v>68</v>
      </c>
      <c r="E29" s="7" t="s">
        <v>69</v>
      </c>
      <c r="F29" s="43">
        <v>36.5</v>
      </c>
    </row>
    <row r="30" spans="1:6" ht="12.75">
      <c r="A30" s="8">
        <f t="shared" si="0"/>
        <v>23</v>
      </c>
      <c r="B30" s="41" t="s">
        <v>70</v>
      </c>
      <c r="C30" s="7">
        <v>5246</v>
      </c>
      <c r="D30" s="7" t="s">
        <v>71</v>
      </c>
      <c r="E30" s="7" t="s">
        <v>62</v>
      </c>
      <c r="F30" s="43">
        <v>2901.6</v>
      </c>
    </row>
    <row r="31" spans="1:6" ht="12.75">
      <c r="A31" s="8">
        <f t="shared" si="0"/>
        <v>24</v>
      </c>
      <c r="B31" s="41" t="s">
        <v>70</v>
      </c>
      <c r="C31" s="7">
        <v>5320</v>
      </c>
      <c r="D31" s="7" t="s">
        <v>72</v>
      </c>
      <c r="E31" s="7" t="s">
        <v>73</v>
      </c>
      <c r="F31" s="43">
        <v>28.8</v>
      </c>
    </row>
    <row r="32" spans="1:6" ht="12.75">
      <c r="A32" s="8">
        <f t="shared" si="0"/>
        <v>25</v>
      </c>
      <c r="B32" s="41" t="s">
        <v>70</v>
      </c>
      <c r="C32" s="7">
        <v>5323</v>
      </c>
      <c r="D32" s="7" t="s">
        <v>74</v>
      </c>
      <c r="E32" s="7" t="s">
        <v>75</v>
      </c>
      <c r="F32" s="43">
        <v>526.1</v>
      </c>
    </row>
    <row r="33" spans="1:6" ht="12.75">
      <c r="A33" s="8">
        <f t="shared" si="0"/>
        <v>26</v>
      </c>
      <c r="B33" s="41" t="s">
        <v>70</v>
      </c>
      <c r="C33" s="7">
        <v>5310</v>
      </c>
      <c r="D33" s="7" t="s">
        <v>76</v>
      </c>
      <c r="E33" s="7" t="s">
        <v>77</v>
      </c>
      <c r="F33" s="43">
        <v>16.56</v>
      </c>
    </row>
    <row r="34" spans="1:6" ht="12.75">
      <c r="A34" s="8">
        <f t="shared" si="0"/>
        <v>27</v>
      </c>
      <c r="B34" s="41" t="s">
        <v>70</v>
      </c>
      <c r="C34" s="7">
        <v>5239</v>
      </c>
      <c r="D34" s="7" t="s">
        <v>35</v>
      </c>
      <c r="E34" s="7" t="s">
        <v>78</v>
      </c>
      <c r="F34" s="43">
        <v>553.81</v>
      </c>
    </row>
    <row r="35" spans="1:6" ht="12.75">
      <c r="A35" s="8">
        <f t="shared" si="0"/>
        <v>28</v>
      </c>
      <c r="B35" s="41" t="s">
        <v>70</v>
      </c>
      <c r="C35" s="7">
        <v>5307</v>
      </c>
      <c r="D35" s="7" t="s">
        <v>35</v>
      </c>
      <c r="E35" s="7" t="s">
        <v>78</v>
      </c>
      <c r="F35" s="43">
        <v>7274.2</v>
      </c>
    </row>
    <row r="36" spans="1:6" ht="12.75">
      <c r="A36" s="8">
        <f t="shared" si="0"/>
        <v>29</v>
      </c>
      <c r="B36" s="41" t="s">
        <v>70</v>
      </c>
      <c r="C36" s="7">
        <v>5321</v>
      </c>
      <c r="D36" s="7" t="s">
        <v>79</v>
      </c>
      <c r="E36" s="7" t="s">
        <v>80</v>
      </c>
      <c r="F36" s="43">
        <v>5313.48</v>
      </c>
    </row>
    <row r="37" spans="1:6" ht="12.75">
      <c r="A37" s="8">
        <f t="shared" si="0"/>
        <v>30</v>
      </c>
      <c r="B37" s="41" t="s">
        <v>70</v>
      </c>
      <c r="C37" s="7">
        <v>5277</v>
      </c>
      <c r="D37" s="7" t="s">
        <v>81</v>
      </c>
      <c r="E37" s="7" t="s">
        <v>82</v>
      </c>
      <c r="F37" s="43">
        <v>49350</v>
      </c>
    </row>
    <row r="38" spans="1:6" ht="12.75">
      <c r="A38" s="8">
        <f t="shared" si="0"/>
        <v>31</v>
      </c>
      <c r="B38" s="41" t="s">
        <v>83</v>
      </c>
      <c r="C38" s="7">
        <v>5376</v>
      </c>
      <c r="D38" s="7" t="s">
        <v>84</v>
      </c>
      <c r="E38" s="7" t="s">
        <v>85</v>
      </c>
      <c r="F38" s="43">
        <v>189.57</v>
      </c>
    </row>
    <row r="39" spans="1:6" ht="12.75">
      <c r="A39" s="8">
        <f t="shared" si="0"/>
        <v>32</v>
      </c>
      <c r="B39" s="41" t="s">
        <v>83</v>
      </c>
      <c r="C39" s="7">
        <v>5388</v>
      </c>
      <c r="D39" s="7" t="s">
        <v>86</v>
      </c>
      <c r="E39" s="7" t="s">
        <v>87</v>
      </c>
      <c r="F39" s="43">
        <v>14937.6</v>
      </c>
    </row>
    <row r="40" spans="1:6" ht="12.75">
      <c r="A40" s="8">
        <f t="shared" si="0"/>
        <v>33</v>
      </c>
      <c r="B40" s="41" t="s">
        <v>88</v>
      </c>
      <c r="C40" s="7">
        <v>5411</v>
      </c>
      <c r="D40" s="7" t="s">
        <v>63</v>
      </c>
      <c r="E40" s="7" t="s">
        <v>64</v>
      </c>
      <c r="F40" s="43">
        <v>261</v>
      </c>
    </row>
    <row r="41" spans="1:6" ht="12.75">
      <c r="A41" s="8">
        <f t="shared" si="0"/>
        <v>34</v>
      </c>
      <c r="B41" s="41" t="s">
        <v>88</v>
      </c>
      <c r="C41" s="7">
        <v>5410</v>
      </c>
      <c r="D41" s="7" t="s">
        <v>35</v>
      </c>
      <c r="E41" s="7" t="s">
        <v>64</v>
      </c>
      <c r="F41" s="43">
        <v>22</v>
      </c>
    </row>
    <row r="42" spans="1:6" ht="12.75">
      <c r="A42" s="8">
        <f t="shared" si="0"/>
        <v>35</v>
      </c>
      <c r="B42" s="41" t="s">
        <v>88</v>
      </c>
      <c r="C42" s="7">
        <v>5402</v>
      </c>
      <c r="D42" s="7" t="s">
        <v>89</v>
      </c>
      <c r="E42" s="7" t="s">
        <v>69</v>
      </c>
      <c r="F42" s="43">
        <v>58.66</v>
      </c>
    </row>
    <row r="43" spans="1:6" ht="12.75">
      <c r="A43" s="8">
        <f t="shared" si="0"/>
        <v>36</v>
      </c>
      <c r="B43" s="41" t="s">
        <v>88</v>
      </c>
      <c r="C43" s="7">
        <v>5401</v>
      </c>
      <c r="D43" s="7" t="s">
        <v>90</v>
      </c>
      <c r="E43" s="7" t="s">
        <v>91</v>
      </c>
      <c r="F43" s="43">
        <v>1680</v>
      </c>
    </row>
    <row r="44" spans="1:6" ht="12.75">
      <c r="A44" s="8">
        <f t="shared" si="0"/>
        <v>37</v>
      </c>
      <c r="B44" s="41" t="s">
        <v>88</v>
      </c>
      <c r="C44" s="7">
        <v>5406</v>
      </c>
      <c r="D44" s="7" t="s">
        <v>35</v>
      </c>
      <c r="E44" s="7" t="s">
        <v>85</v>
      </c>
      <c r="F44" s="43">
        <v>2832</v>
      </c>
    </row>
    <row r="45" spans="1:6" ht="12.75">
      <c r="A45" s="8">
        <f t="shared" si="0"/>
        <v>38</v>
      </c>
      <c r="B45" s="41" t="s">
        <v>88</v>
      </c>
      <c r="C45" s="7">
        <v>5407</v>
      </c>
      <c r="D45" s="7" t="s">
        <v>35</v>
      </c>
      <c r="E45" s="7" t="s">
        <v>85</v>
      </c>
      <c r="F45" s="43">
        <v>2832</v>
      </c>
    </row>
    <row r="46" spans="1:6" ht="12.75">
      <c r="A46" s="8">
        <f t="shared" si="0"/>
        <v>39</v>
      </c>
      <c r="B46" s="41" t="s">
        <v>88</v>
      </c>
      <c r="C46" s="7">
        <v>5404</v>
      </c>
      <c r="D46" s="7" t="s">
        <v>92</v>
      </c>
      <c r="E46" s="7" t="s">
        <v>93</v>
      </c>
      <c r="F46" s="43">
        <v>6150.53</v>
      </c>
    </row>
    <row r="47" spans="1:6" ht="13.5" thickBot="1">
      <c r="A47" s="8">
        <f t="shared" si="0"/>
        <v>40</v>
      </c>
      <c r="B47" s="41" t="s">
        <v>88</v>
      </c>
      <c r="C47" s="7">
        <v>5408</v>
      </c>
      <c r="D47" s="7" t="s">
        <v>94</v>
      </c>
      <c r="E47" s="7" t="s">
        <v>95</v>
      </c>
      <c r="F47" s="43">
        <v>2099.64</v>
      </c>
    </row>
    <row r="48" spans="1:6" ht="13.5" thickBot="1">
      <c r="A48" s="44"/>
      <c r="B48" s="45"/>
      <c r="C48" s="45"/>
      <c r="D48" s="45"/>
      <c r="E48" s="46" t="s">
        <v>96</v>
      </c>
      <c r="F48" s="47">
        <f>SUM(F8:F47)</f>
        <v>314524.04000000004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5">
      <c r="A1" s="12" t="s">
        <v>15</v>
      </c>
      <c r="B1" s="12"/>
      <c r="C1" s="12"/>
      <c r="D1" s="12"/>
    </row>
    <row r="6" spans="1:4" ht="15.75" customHeight="1">
      <c r="A6" s="82" t="s">
        <v>21</v>
      </c>
      <c r="B6" s="82"/>
      <c r="C6" s="82"/>
      <c r="D6" s="16"/>
    </row>
    <row r="7" spans="1:10" ht="19.5" customHeight="1">
      <c r="A7" s="83" t="s">
        <v>22</v>
      </c>
      <c r="B7" s="83"/>
      <c r="C7" s="83"/>
      <c r="D7" s="83"/>
      <c r="E7" s="83"/>
      <c r="F7" s="17"/>
      <c r="G7" s="17"/>
      <c r="H7" s="17"/>
      <c r="I7" s="14"/>
      <c r="J7" s="14"/>
    </row>
    <row r="8" spans="1:10" ht="15">
      <c r="A8" s="18"/>
      <c r="B8" s="19"/>
      <c r="C8" s="19"/>
      <c r="D8" s="19"/>
      <c r="E8" s="17"/>
      <c r="F8" s="17"/>
      <c r="G8" s="17"/>
      <c r="H8" s="17"/>
      <c r="I8" s="14"/>
      <c r="J8" s="14"/>
    </row>
    <row r="9" spans="1:10" ht="15">
      <c r="A9" s="18"/>
      <c r="B9" s="48" t="s">
        <v>97</v>
      </c>
      <c r="C9" s="1" t="s">
        <v>98</v>
      </c>
      <c r="D9" s="19"/>
      <c r="E9" s="17"/>
      <c r="F9" s="17"/>
      <c r="G9" s="17"/>
      <c r="H9" s="17"/>
      <c r="I9" s="14"/>
      <c r="J9" s="14"/>
    </row>
    <row r="10" ht="15" thickBot="1"/>
    <row r="11" spans="1:5" ht="15.75" thickBot="1">
      <c r="A11" s="112" t="s">
        <v>16</v>
      </c>
      <c r="B11" s="113" t="s">
        <v>17</v>
      </c>
      <c r="C11" s="113" t="s">
        <v>18</v>
      </c>
      <c r="D11" s="114" t="s">
        <v>23</v>
      </c>
      <c r="E11" s="15" t="s">
        <v>19</v>
      </c>
    </row>
    <row r="12" spans="1:5" s="21" customFormat="1" ht="30">
      <c r="A12" s="115">
        <v>42500</v>
      </c>
      <c r="B12" s="115" t="s">
        <v>215</v>
      </c>
      <c r="C12" s="121" t="s">
        <v>217</v>
      </c>
      <c r="D12" s="116" t="s">
        <v>216</v>
      </c>
      <c r="E12" s="20">
        <v>11922.55</v>
      </c>
    </row>
    <row r="13" spans="1:5" ht="15.75" thickBot="1">
      <c r="A13" s="117" t="s">
        <v>20</v>
      </c>
      <c r="B13" s="118"/>
      <c r="C13" s="119"/>
      <c r="D13" s="118"/>
      <c r="E13" s="120">
        <f>SUM(E12:E12)</f>
        <v>11922.55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5">
      <c r="A1" s="12" t="s">
        <v>15</v>
      </c>
      <c r="B1" s="12"/>
      <c r="C1" s="12"/>
      <c r="D1" s="12"/>
    </row>
    <row r="6" spans="1:4" ht="15.75" customHeight="1">
      <c r="A6" s="82" t="s">
        <v>21</v>
      </c>
      <c r="B6" s="82"/>
      <c r="C6" s="82"/>
      <c r="D6" s="16"/>
    </row>
    <row r="7" spans="1:10" ht="19.5" customHeight="1">
      <c r="A7" s="83" t="s">
        <v>24</v>
      </c>
      <c r="B7" s="83"/>
      <c r="C7" s="83"/>
      <c r="D7" s="83"/>
      <c r="E7" s="83"/>
      <c r="F7" s="17"/>
      <c r="G7" s="17"/>
      <c r="H7" s="17"/>
      <c r="I7" s="14"/>
      <c r="J7" s="14"/>
    </row>
    <row r="8" spans="1:10" ht="15">
      <c r="A8" s="18"/>
      <c r="B8" s="19"/>
      <c r="C8" s="19"/>
      <c r="D8" s="19"/>
      <c r="E8" s="17"/>
      <c r="F8" s="17"/>
      <c r="G8" s="17"/>
      <c r="H8" s="17"/>
      <c r="I8" s="14"/>
      <c r="J8" s="14"/>
    </row>
    <row r="9" spans="1:10" ht="15">
      <c r="A9" s="18"/>
      <c r="B9" s="48" t="s">
        <v>97</v>
      </c>
      <c r="C9" s="1" t="s">
        <v>98</v>
      </c>
      <c r="D9" s="19"/>
      <c r="E9" s="17"/>
      <c r="F9" s="17"/>
      <c r="G9" s="17"/>
      <c r="H9" s="17"/>
      <c r="I9" s="14"/>
      <c r="J9" s="14"/>
    </row>
    <row r="11" spans="1:5" ht="15">
      <c r="A11" s="73" t="s">
        <v>16</v>
      </c>
      <c r="B11" s="73" t="s">
        <v>17</v>
      </c>
      <c r="C11" s="73" t="s">
        <v>18</v>
      </c>
      <c r="D11" s="73" t="s">
        <v>23</v>
      </c>
      <c r="E11" s="73" t="s">
        <v>167</v>
      </c>
    </row>
    <row r="12" spans="1:5" s="21" customFormat="1" ht="30">
      <c r="A12" s="78">
        <v>42517</v>
      </c>
      <c r="B12" s="74">
        <v>5322</v>
      </c>
      <c r="C12" s="75" t="s">
        <v>169</v>
      </c>
      <c r="D12" s="76" t="s">
        <v>168</v>
      </c>
      <c r="E12" s="77">
        <v>22445.71</v>
      </c>
    </row>
    <row r="13" spans="1:5" s="81" customFormat="1" ht="15">
      <c r="A13" s="73" t="s">
        <v>20</v>
      </c>
      <c r="B13" s="79"/>
      <c r="C13" s="79"/>
      <c r="D13" s="79"/>
      <c r="E13" s="80">
        <f>SUM(E12:E12)</f>
        <v>22445.71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D4" sqref="D4"/>
    </sheetView>
  </sheetViews>
  <sheetFormatPr defaultColWidth="10.421875" defaultRowHeight="12.75"/>
  <cols>
    <col min="1" max="1" width="9.421875" style="22" customWidth="1"/>
    <col min="2" max="2" width="17.28125" style="22" customWidth="1"/>
    <col min="3" max="3" width="14.7109375" style="22" customWidth="1"/>
    <col min="4" max="4" width="24.7109375" style="22" customWidth="1"/>
    <col min="5" max="5" width="39.421875" style="126" customWidth="1"/>
    <col min="6" max="6" width="15.00390625" style="22" customWidth="1"/>
    <col min="7" max="16384" width="10.421875" style="22" customWidth="1"/>
  </cols>
  <sheetData>
    <row r="1" spans="1:6" ht="12.75">
      <c r="A1" s="24" t="s">
        <v>25</v>
      </c>
      <c r="B1" s="23"/>
      <c r="C1" s="25"/>
      <c r="D1" s="25"/>
      <c r="E1" s="122"/>
      <c r="F1" s="23"/>
    </row>
    <row r="2" spans="2:6" ht="12.75">
      <c r="B2" s="23"/>
      <c r="C2" s="23"/>
      <c r="D2" s="23"/>
      <c r="E2" s="122"/>
      <c r="F2" s="23"/>
    </row>
    <row r="3" spans="1:6" ht="12.75">
      <c r="A3" s="24" t="s">
        <v>26</v>
      </c>
      <c r="B3" s="25"/>
      <c r="C3" s="23"/>
      <c r="D3" s="25"/>
      <c r="E3" s="123"/>
      <c r="F3" s="23"/>
    </row>
    <row r="4" spans="1:6" ht="12.75">
      <c r="A4" s="24" t="s">
        <v>27</v>
      </c>
      <c r="B4" s="25"/>
      <c r="C4" s="23"/>
      <c r="D4" s="25"/>
      <c r="E4" s="122"/>
      <c r="F4" s="25"/>
    </row>
    <row r="5" spans="1:6" ht="12.75">
      <c r="A5" s="23"/>
      <c r="B5" s="25"/>
      <c r="C5" s="23"/>
      <c r="D5" s="23"/>
      <c r="E5" s="122"/>
      <c r="F5" s="23"/>
    </row>
    <row r="6" spans="1:6" ht="12.75">
      <c r="A6" s="23"/>
      <c r="B6" s="27"/>
      <c r="C6" s="48" t="s">
        <v>97</v>
      </c>
      <c r="D6" s="1" t="s">
        <v>98</v>
      </c>
      <c r="E6" s="122"/>
      <c r="F6" s="23"/>
    </row>
    <row r="7" spans="1:6" ht="12.75">
      <c r="A7" s="23"/>
      <c r="B7" s="23"/>
      <c r="C7" s="23"/>
      <c r="D7" s="23"/>
      <c r="E7" s="122"/>
      <c r="F7" s="23"/>
    </row>
    <row r="8" spans="1:6" ht="52.5">
      <c r="A8" s="49" t="s">
        <v>9</v>
      </c>
      <c r="B8" s="49" t="s">
        <v>10</v>
      </c>
      <c r="C8" s="50" t="s">
        <v>11</v>
      </c>
      <c r="D8" s="61" t="s">
        <v>28</v>
      </c>
      <c r="E8" s="124" t="s">
        <v>29</v>
      </c>
      <c r="F8" s="51" t="s">
        <v>30</v>
      </c>
    </row>
    <row r="9" spans="1:6" ht="13.5">
      <c r="A9" s="62">
        <v>1</v>
      </c>
      <c r="B9" s="63">
        <v>42514</v>
      </c>
      <c r="C9" s="64">
        <v>5276</v>
      </c>
      <c r="D9" s="65" t="s">
        <v>111</v>
      </c>
      <c r="E9" s="125" t="s">
        <v>112</v>
      </c>
      <c r="F9" s="66">
        <v>6806.4</v>
      </c>
    </row>
    <row r="10" spans="1:6" ht="26.25">
      <c r="A10" s="62">
        <v>2</v>
      </c>
      <c r="B10" s="63">
        <v>42514</v>
      </c>
      <c r="C10" s="64">
        <v>5214</v>
      </c>
      <c r="D10" s="65" t="s">
        <v>111</v>
      </c>
      <c r="E10" s="125" t="s">
        <v>113</v>
      </c>
      <c r="F10" s="66">
        <v>2386.34</v>
      </c>
    </row>
    <row r="11" spans="1:6" ht="13.5">
      <c r="A11" s="62">
        <v>3</v>
      </c>
      <c r="B11" s="63">
        <v>42514</v>
      </c>
      <c r="C11" s="64">
        <v>5275</v>
      </c>
      <c r="D11" s="65" t="s">
        <v>111</v>
      </c>
      <c r="E11" s="125" t="s">
        <v>114</v>
      </c>
      <c r="F11" s="66">
        <v>274156.14</v>
      </c>
    </row>
    <row r="12" spans="1:6" ht="13.5">
      <c r="A12" s="62">
        <v>4</v>
      </c>
      <c r="B12" s="63">
        <v>42514</v>
      </c>
      <c r="C12" s="67">
        <v>5212</v>
      </c>
      <c r="D12" s="65" t="s">
        <v>100</v>
      </c>
      <c r="E12" s="125" t="s">
        <v>115</v>
      </c>
      <c r="F12" s="66">
        <v>8100</v>
      </c>
    </row>
    <row r="13" spans="1:256" ht="13.5">
      <c r="A13" s="62">
        <v>5</v>
      </c>
      <c r="B13" s="63">
        <v>42514</v>
      </c>
      <c r="C13" s="64">
        <v>5210</v>
      </c>
      <c r="D13" s="65" t="s">
        <v>100</v>
      </c>
      <c r="E13" s="125" t="s">
        <v>116</v>
      </c>
      <c r="F13" s="66">
        <v>1500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2">
        <v>6</v>
      </c>
      <c r="B14" s="63">
        <v>42514</v>
      </c>
      <c r="C14" s="64">
        <v>5209</v>
      </c>
      <c r="D14" s="54" t="s">
        <v>100</v>
      </c>
      <c r="E14" s="125" t="s">
        <v>117</v>
      </c>
      <c r="F14" s="66">
        <v>1250</v>
      </c>
    </row>
    <row r="15" spans="1:6" ht="13.5">
      <c r="A15" s="62">
        <v>7</v>
      </c>
      <c r="B15" s="63">
        <v>42514</v>
      </c>
      <c r="C15" s="64">
        <v>5243</v>
      </c>
      <c r="D15" s="65" t="s">
        <v>111</v>
      </c>
      <c r="E15" s="125" t="s">
        <v>218</v>
      </c>
      <c r="F15" s="66">
        <v>81000</v>
      </c>
    </row>
    <row r="16" spans="1:6" ht="13.5">
      <c r="A16" s="62">
        <v>8</v>
      </c>
      <c r="B16" s="63">
        <v>42514</v>
      </c>
      <c r="C16" s="64">
        <v>5211</v>
      </c>
      <c r="D16" s="65" t="s">
        <v>111</v>
      </c>
      <c r="E16" s="125" t="s">
        <v>118</v>
      </c>
      <c r="F16" s="66">
        <v>2594</v>
      </c>
    </row>
    <row r="17" spans="1:6" ht="13.5">
      <c r="A17" s="62">
        <v>9</v>
      </c>
      <c r="B17" s="63">
        <v>42514</v>
      </c>
      <c r="C17" s="52">
        <v>5242</v>
      </c>
      <c r="D17" s="54" t="s">
        <v>119</v>
      </c>
      <c r="E17" s="125" t="s">
        <v>219</v>
      </c>
      <c r="F17" s="68">
        <v>15678</v>
      </c>
    </row>
    <row r="18" spans="1:6" ht="13.5">
      <c r="A18" s="62">
        <v>10</v>
      </c>
      <c r="B18" s="63">
        <v>42515</v>
      </c>
      <c r="C18" s="52">
        <v>5301</v>
      </c>
      <c r="D18" s="54" t="s">
        <v>119</v>
      </c>
      <c r="E18" s="125" t="s">
        <v>120</v>
      </c>
      <c r="F18" s="68">
        <v>100</v>
      </c>
    </row>
    <row r="19" spans="1:6" ht="13.5">
      <c r="A19" s="62">
        <v>11</v>
      </c>
      <c r="B19" s="63">
        <v>42515</v>
      </c>
      <c r="C19" s="52">
        <v>5289</v>
      </c>
      <c r="D19" s="54" t="s">
        <v>119</v>
      </c>
      <c r="E19" s="125" t="s">
        <v>121</v>
      </c>
      <c r="F19" s="68">
        <v>200</v>
      </c>
    </row>
    <row r="20" spans="1:6" ht="13.5">
      <c r="A20" s="62">
        <v>12</v>
      </c>
      <c r="B20" s="63">
        <v>42515</v>
      </c>
      <c r="C20" s="52">
        <v>5294</v>
      </c>
      <c r="D20" s="54" t="s">
        <v>119</v>
      </c>
      <c r="E20" s="125" t="s">
        <v>122</v>
      </c>
      <c r="F20" s="68">
        <v>50</v>
      </c>
    </row>
    <row r="21" spans="1:6" ht="13.5">
      <c r="A21" s="62">
        <v>13</v>
      </c>
      <c r="B21" s="63">
        <v>42515</v>
      </c>
      <c r="C21" s="52">
        <v>5290</v>
      </c>
      <c r="D21" s="54" t="s">
        <v>119</v>
      </c>
      <c r="E21" s="125" t="s">
        <v>123</v>
      </c>
      <c r="F21" s="68">
        <v>100</v>
      </c>
    </row>
    <row r="22" spans="1:6" ht="13.5">
      <c r="A22" s="62">
        <v>14</v>
      </c>
      <c r="B22" s="63">
        <v>42515</v>
      </c>
      <c r="C22" s="52">
        <v>5292</v>
      </c>
      <c r="D22" s="54" t="s">
        <v>119</v>
      </c>
      <c r="E22" s="125" t="s">
        <v>124</v>
      </c>
      <c r="F22" s="68">
        <v>100</v>
      </c>
    </row>
    <row r="23" spans="1:6" ht="13.5">
      <c r="A23" s="62">
        <v>15</v>
      </c>
      <c r="B23" s="63">
        <v>42515</v>
      </c>
      <c r="C23" s="52">
        <v>5295</v>
      </c>
      <c r="D23" s="54" t="s">
        <v>119</v>
      </c>
      <c r="E23" s="125" t="s">
        <v>125</v>
      </c>
      <c r="F23" s="68">
        <v>200</v>
      </c>
    </row>
    <row r="24" spans="1:6" ht="13.5">
      <c r="A24" s="62">
        <v>16</v>
      </c>
      <c r="B24" s="63">
        <v>42515</v>
      </c>
      <c r="C24" s="52">
        <v>5298</v>
      </c>
      <c r="D24" s="54" t="s">
        <v>119</v>
      </c>
      <c r="E24" s="125" t="s">
        <v>126</v>
      </c>
      <c r="F24" s="68">
        <v>30</v>
      </c>
    </row>
    <row r="25" spans="1:6" ht="13.5">
      <c r="A25" s="62">
        <v>17</v>
      </c>
      <c r="B25" s="63">
        <v>42515</v>
      </c>
      <c r="C25" s="52">
        <v>5317</v>
      </c>
      <c r="D25" s="54" t="s">
        <v>111</v>
      </c>
      <c r="E25" s="125" t="s">
        <v>127</v>
      </c>
      <c r="F25" s="68">
        <v>250528.45</v>
      </c>
    </row>
    <row r="26" spans="1:6" ht="13.5">
      <c r="A26" s="62">
        <v>18</v>
      </c>
      <c r="B26" s="63">
        <v>42515</v>
      </c>
      <c r="C26" s="52">
        <v>5319</v>
      </c>
      <c r="D26" s="54" t="s">
        <v>100</v>
      </c>
      <c r="E26" s="125" t="s">
        <v>128</v>
      </c>
      <c r="F26" s="68">
        <v>1300</v>
      </c>
    </row>
    <row r="27" spans="1:6" ht="13.5">
      <c r="A27" s="62">
        <v>19</v>
      </c>
      <c r="B27" s="63">
        <v>42515</v>
      </c>
      <c r="C27" s="52">
        <v>5316</v>
      </c>
      <c r="D27" s="54" t="s">
        <v>100</v>
      </c>
      <c r="E27" s="125" t="s">
        <v>129</v>
      </c>
      <c r="F27" s="68">
        <v>8731</v>
      </c>
    </row>
    <row r="28" spans="1:6" ht="26.25">
      <c r="A28" s="62">
        <v>20</v>
      </c>
      <c r="B28" s="63">
        <v>42515</v>
      </c>
      <c r="C28" s="52">
        <v>5314</v>
      </c>
      <c r="D28" s="54" t="s">
        <v>111</v>
      </c>
      <c r="E28" s="125" t="s">
        <v>130</v>
      </c>
      <c r="F28" s="68">
        <v>2087.8</v>
      </c>
    </row>
    <row r="29" spans="1:6" ht="26.25">
      <c r="A29" s="62">
        <v>21</v>
      </c>
      <c r="B29" s="63">
        <v>42515</v>
      </c>
      <c r="C29" s="52">
        <v>5313</v>
      </c>
      <c r="D29" s="54" t="s">
        <v>111</v>
      </c>
      <c r="E29" s="125" t="s">
        <v>131</v>
      </c>
      <c r="F29" s="68">
        <v>2873.48</v>
      </c>
    </row>
    <row r="30" spans="1:6" ht="13.5">
      <c r="A30" s="62">
        <v>22</v>
      </c>
      <c r="B30" s="63">
        <v>42515</v>
      </c>
      <c r="C30" s="52">
        <v>5311</v>
      </c>
      <c r="D30" s="54" t="s">
        <v>111</v>
      </c>
      <c r="E30" s="125" t="s">
        <v>132</v>
      </c>
      <c r="F30" s="68">
        <v>1117.44</v>
      </c>
    </row>
    <row r="31" spans="1:6" ht="13.5">
      <c r="A31" s="62">
        <v>23</v>
      </c>
      <c r="B31" s="63">
        <v>42515</v>
      </c>
      <c r="C31" s="52">
        <v>5305</v>
      </c>
      <c r="D31" s="54" t="s">
        <v>100</v>
      </c>
      <c r="E31" s="125" t="s">
        <v>133</v>
      </c>
      <c r="F31" s="68">
        <v>500</v>
      </c>
    </row>
    <row r="32" spans="1:6" ht="13.5">
      <c r="A32" s="62">
        <v>24</v>
      </c>
      <c r="B32" s="63">
        <v>42515</v>
      </c>
      <c r="C32" s="52">
        <v>5304</v>
      </c>
      <c r="D32" s="54" t="s">
        <v>100</v>
      </c>
      <c r="E32" s="125" t="s">
        <v>134</v>
      </c>
      <c r="F32" s="68">
        <v>4250</v>
      </c>
    </row>
    <row r="33" spans="1:6" ht="13.5">
      <c r="A33" s="62">
        <v>25</v>
      </c>
      <c r="B33" s="63">
        <v>42515</v>
      </c>
      <c r="C33" s="52">
        <v>5303</v>
      </c>
      <c r="D33" s="54" t="s">
        <v>100</v>
      </c>
      <c r="E33" s="125" t="s">
        <v>135</v>
      </c>
      <c r="F33" s="68">
        <v>4500</v>
      </c>
    </row>
    <row r="34" spans="1:6" ht="13.5">
      <c r="A34" s="62">
        <v>26</v>
      </c>
      <c r="B34" s="63">
        <v>42515</v>
      </c>
      <c r="C34" s="52">
        <v>5367</v>
      </c>
      <c r="D34" s="54" t="s">
        <v>119</v>
      </c>
      <c r="E34" s="125" t="s">
        <v>136</v>
      </c>
      <c r="F34" s="68">
        <v>17671</v>
      </c>
    </row>
    <row r="35" spans="1:6" ht="13.5">
      <c r="A35" s="62">
        <v>27</v>
      </c>
      <c r="B35" s="63">
        <v>42515</v>
      </c>
      <c r="C35" s="52">
        <v>5302</v>
      </c>
      <c r="D35" s="54" t="s">
        <v>119</v>
      </c>
      <c r="E35" s="125" t="s">
        <v>137</v>
      </c>
      <c r="F35" s="68">
        <v>150</v>
      </c>
    </row>
    <row r="36" spans="1:6" ht="13.5">
      <c r="A36" s="62">
        <v>28</v>
      </c>
      <c r="B36" s="63">
        <v>42515</v>
      </c>
      <c r="C36" s="52">
        <v>5282</v>
      </c>
      <c r="D36" s="54" t="s">
        <v>119</v>
      </c>
      <c r="E36" s="125" t="s">
        <v>138</v>
      </c>
      <c r="F36" s="68">
        <v>100</v>
      </c>
    </row>
    <row r="37" spans="1:6" ht="13.5">
      <c r="A37" s="62">
        <v>29</v>
      </c>
      <c r="B37" s="63">
        <v>42515</v>
      </c>
      <c r="C37" s="52">
        <v>5283</v>
      </c>
      <c r="D37" s="54" t="s">
        <v>119</v>
      </c>
      <c r="E37" s="125" t="s">
        <v>139</v>
      </c>
      <c r="F37" s="68">
        <v>200</v>
      </c>
    </row>
    <row r="38" spans="1:6" ht="13.5">
      <c r="A38" s="62">
        <v>30</v>
      </c>
      <c r="B38" s="63">
        <v>42515</v>
      </c>
      <c r="C38" s="52">
        <v>5284</v>
      </c>
      <c r="D38" s="54" t="s">
        <v>119</v>
      </c>
      <c r="E38" s="125" t="s">
        <v>140</v>
      </c>
      <c r="F38" s="68">
        <v>100</v>
      </c>
    </row>
    <row r="39" spans="1:6" ht="13.5">
      <c r="A39" s="62">
        <v>31</v>
      </c>
      <c r="B39" s="63">
        <v>42515</v>
      </c>
      <c r="C39" s="52">
        <v>5285</v>
      </c>
      <c r="D39" s="54" t="s">
        <v>119</v>
      </c>
      <c r="E39" s="125" t="s">
        <v>141</v>
      </c>
      <c r="F39" s="68">
        <v>100</v>
      </c>
    </row>
    <row r="40" spans="1:6" ht="13.5">
      <c r="A40" s="62">
        <v>32</v>
      </c>
      <c r="B40" s="63">
        <v>42515</v>
      </c>
      <c r="C40" s="52">
        <v>5286</v>
      </c>
      <c r="D40" s="54" t="s">
        <v>119</v>
      </c>
      <c r="E40" s="125" t="s">
        <v>142</v>
      </c>
      <c r="F40" s="68">
        <v>50</v>
      </c>
    </row>
    <row r="41" spans="1:6" ht="13.5">
      <c r="A41" s="62">
        <v>33</v>
      </c>
      <c r="B41" s="63">
        <v>42515</v>
      </c>
      <c r="C41" s="52">
        <v>5287</v>
      </c>
      <c r="D41" s="54" t="s">
        <v>119</v>
      </c>
      <c r="E41" s="125" t="s">
        <v>143</v>
      </c>
      <c r="F41" s="68">
        <v>120</v>
      </c>
    </row>
    <row r="42" spans="1:6" ht="13.5">
      <c r="A42" s="62">
        <v>34</v>
      </c>
      <c r="B42" s="63">
        <v>42515</v>
      </c>
      <c r="C42" s="52">
        <v>5288</v>
      </c>
      <c r="D42" s="54" t="s">
        <v>119</v>
      </c>
      <c r="E42" s="125" t="s">
        <v>144</v>
      </c>
      <c r="F42" s="68">
        <v>60</v>
      </c>
    </row>
    <row r="43" spans="1:6" ht="13.5">
      <c r="A43" s="62">
        <v>35</v>
      </c>
      <c r="B43" s="63">
        <v>42515</v>
      </c>
      <c r="C43" s="52">
        <v>5299</v>
      </c>
      <c r="D43" s="54" t="s">
        <v>119</v>
      </c>
      <c r="E43" s="125" t="s">
        <v>145</v>
      </c>
      <c r="F43" s="68">
        <v>120</v>
      </c>
    </row>
    <row r="44" spans="1:6" ht="13.5">
      <c r="A44" s="69">
        <v>36</v>
      </c>
      <c r="B44" s="63">
        <v>42515</v>
      </c>
      <c r="C44" s="52">
        <v>5296</v>
      </c>
      <c r="D44" s="54" t="s">
        <v>119</v>
      </c>
      <c r="E44" s="125" t="s">
        <v>146</v>
      </c>
      <c r="F44" s="68">
        <v>50</v>
      </c>
    </row>
    <row r="45" spans="1:6" ht="13.5">
      <c r="A45" s="62">
        <v>37</v>
      </c>
      <c r="B45" s="63">
        <v>42515</v>
      </c>
      <c r="C45" s="52">
        <v>5297</v>
      </c>
      <c r="D45" s="54" t="s">
        <v>119</v>
      </c>
      <c r="E45" s="125" t="s">
        <v>147</v>
      </c>
      <c r="F45" s="68">
        <v>10</v>
      </c>
    </row>
    <row r="46" spans="1:6" ht="13.5">
      <c r="A46" s="52">
        <v>38</v>
      </c>
      <c r="B46" s="63">
        <v>42515</v>
      </c>
      <c r="C46" s="52">
        <v>5300</v>
      </c>
      <c r="D46" s="54" t="s">
        <v>119</v>
      </c>
      <c r="E46" s="125" t="s">
        <v>148</v>
      </c>
      <c r="F46" s="68">
        <v>170</v>
      </c>
    </row>
    <row r="47" spans="1:6" ht="13.5">
      <c r="A47" s="52">
        <v>39</v>
      </c>
      <c r="B47" s="63">
        <v>42515</v>
      </c>
      <c r="C47" s="52">
        <v>5293</v>
      </c>
      <c r="D47" s="54" t="s">
        <v>119</v>
      </c>
      <c r="E47" s="125" t="s">
        <v>149</v>
      </c>
      <c r="F47" s="68">
        <v>50</v>
      </c>
    </row>
    <row r="48" spans="1:6" ht="13.5">
      <c r="A48" s="52">
        <v>40</v>
      </c>
      <c r="B48" s="63">
        <v>42515</v>
      </c>
      <c r="C48" s="52">
        <v>5291</v>
      </c>
      <c r="D48" s="54" t="s">
        <v>119</v>
      </c>
      <c r="E48" s="125" t="s">
        <v>150</v>
      </c>
      <c r="F48" s="68">
        <v>200</v>
      </c>
    </row>
    <row r="49" spans="1:6" ht="13.5">
      <c r="A49" s="52">
        <v>41</v>
      </c>
      <c r="B49" s="63">
        <v>42516</v>
      </c>
      <c r="C49" s="52">
        <v>5326</v>
      </c>
      <c r="D49" s="54" t="s">
        <v>100</v>
      </c>
      <c r="E49" s="125" t="s">
        <v>151</v>
      </c>
      <c r="F49" s="68">
        <v>84</v>
      </c>
    </row>
    <row r="50" spans="1:6" ht="13.5">
      <c r="A50" s="62">
        <v>42</v>
      </c>
      <c r="B50" s="63">
        <v>42516</v>
      </c>
      <c r="C50" s="52">
        <v>5325</v>
      </c>
      <c r="D50" s="54" t="s">
        <v>111</v>
      </c>
      <c r="E50" s="125" t="s">
        <v>152</v>
      </c>
      <c r="F50" s="68">
        <v>19950</v>
      </c>
    </row>
    <row r="51" spans="1:6" ht="13.5">
      <c r="A51" s="62">
        <v>43</v>
      </c>
      <c r="B51" s="63">
        <v>42517</v>
      </c>
      <c r="C51" s="52">
        <v>5400</v>
      </c>
      <c r="D51" s="54" t="s">
        <v>100</v>
      </c>
      <c r="E51" s="125" t="s">
        <v>153</v>
      </c>
      <c r="F51" s="68">
        <v>850</v>
      </c>
    </row>
    <row r="52" spans="1:6" ht="13.5">
      <c r="A52" s="62">
        <v>44</v>
      </c>
      <c r="B52" s="63">
        <v>42517</v>
      </c>
      <c r="C52" s="52">
        <v>5386</v>
      </c>
      <c r="D52" s="65" t="s">
        <v>111</v>
      </c>
      <c r="E52" s="125" t="s">
        <v>154</v>
      </c>
      <c r="F52" s="68">
        <v>200</v>
      </c>
    </row>
    <row r="53" spans="1:6" ht="13.5">
      <c r="A53" s="62">
        <v>45</v>
      </c>
      <c r="B53" s="63">
        <v>42517</v>
      </c>
      <c r="C53" s="52">
        <v>5382</v>
      </c>
      <c r="D53" s="65" t="s">
        <v>111</v>
      </c>
      <c r="E53" s="125" t="s">
        <v>155</v>
      </c>
      <c r="F53" s="68">
        <v>300</v>
      </c>
    </row>
    <row r="54" spans="1:6" ht="13.5">
      <c r="A54" s="62">
        <v>46</v>
      </c>
      <c r="B54" s="63">
        <v>42517</v>
      </c>
      <c r="C54" s="52">
        <v>5390</v>
      </c>
      <c r="D54" s="65" t="s">
        <v>100</v>
      </c>
      <c r="E54" s="125" t="s">
        <v>156</v>
      </c>
      <c r="F54" s="68">
        <v>18023.6</v>
      </c>
    </row>
    <row r="55" spans="1:6" ht="13.5">
      <c r="A55" s="62">
        <v>47</v>
      </c>
      <c r="B55" s="63">
        <v>42517</v>
      </c>
      <c r="C55" s="52">
        <v>5385</v>
      </c>
      <c r="D55" s="65" t="s">
        <v>111</v>
      </c>
      <c r="E55" s="125" t="s">
        <v>157</v>
      </c>
      <c r="F55" s="68">
        <v>100</v>
      </c>
    </row>
    <row r="56" spans="1:6" ht="13.5">
      <c r="A56" s="62">
        <v>48</v>
      </c>
      <c r="B56" s="63">
        <v>42517</v>
      </c>
      <c r="C56" s="52">
        <v>5383</v>
      </c>
      <c r="D56" s="65" t="s">
        <v>111</v>
      </c>
      <c r="E56" s="125" t="s">
        <v>158</v>
      </c>
      <c r="F56" s="68">
        <v>100</v>
      </c>
    </row>
    <row r="57" spans="1:6" ht="13.5">
      <c r="A57" s="62">
        <v>49</v>
      </c>
      <c r="B57" s="63">
        <v>42517</v>
      </c>
      <c r="C57" s="52">
        <v>5381</v>
      </c>
      <c r="D57" s="65" t="s">
        <v>111</v>
      </c>
      <c r="E57" s="125" t="s">
        <v>159</v>
      </c>
      <c r="F57" s="68">
        <v>150</v>
      </c>
    </row>
    <row r="58" spans="1:6" ht="13.5">
      <c r="A58" s="62">
        <v>50</v>
      </c>
      <c r="B58" s="63">
        <v>42517</v>
      </c>
      <c r="C58" s="52">
        <v>5380</v>
      </c>
      <c r="D58" s="65" t="s">
        <v>111</v>
      </c>
      <c r="E58" s="125" t="s">
        <v>160</v>
      </c>
      <c r="F58" s="68">
        <v>100</v>
      </c>
    </row>
    <row r="59" spans="1:6" ht="13.5">
      <c r="A59" s="62">
        <v>51</v>
      </c>
      <c r="B59" s="63">
        <v>42517</v>
      </c>
      <c r="C59" s="52">
        <v>5379</v>
      </c>
      <c r="D59" s="65" t="s">
        <v>111</v>
      </c>
      <c r="E59" s="125" t="s">
        <v>161</v>
      </c>
      <c r="F59" s="68">
        <v>100</v>
      </c>
    </row>
    <row r="60" spans="1:6" ht="13.5">
      <c r="A60" s="62">
        <v>52</v>
      </c>
      <c r="B60" s="63">
        <v>42517</v>
      </c>
      <c r="C60" s="52">
        <v>5375</v>
      </c>
      <c r="D60" s="65" t="s">
        <v>100</v>
      </c>
      <c r="E60" s="125" t="s">
        <v>162</v>
      </c>
      <c r="F60" s="68">
        <v>2000</v>
      </c>
    </row>
    <row r="61" spans="1:6" ht="13.5">
      <c r="A61" s="62">
        <v>53</v>
      </c>
      <c r="B61" s="63">
        <v>42517</v>
      </c>
      <c r="C61" s="52">
        <v>5374</v>
      </c>
      <c r="D61" s="65" t="s">
        <v>100</v>
      </c>
      <c r="E61" s="125" t="s">
        <v>163</v>
      </c>
      <c r="F61" s="68">
        <v>800</v>
      </c>
    </row>
    <row r="62" spans="1:6" ht="13.5">
      <c r="A62" s="62">
        <v>54</v>
      </c>
      <c r="B62" s="63">
        <v>42517</v>
      </c>
      <c r="C62" s="52">
        <v>5373</v>
      </c>
      <c r="D62" s="65" t="s">
        <v>100</v>
      </c>
      <c r="E62" s="125" t="s">
        <v>164</v>
      </c>
      <c r="F62" s="68">
        <v>254</v>
      </c>
    </row>
    <row r="63" spans="1:6" ht="13.5">
      <c r="A63" s="62">
        <v>55</v>
      </c>
      <c r="B63" s="63">
        <v>42517</v>
      </c>
      <c r="C63" s="52">
        <v>5372</v>
      </c>
      <c r="D63" s="65" t="s">
        <v>100</v>
      </c>
      <c r="E63" s="125" t="s">
        <v>165</v>
      </c>
      <c r="F63" s="68">
        <v>112.5</v>
      </c>
    </row>
    <row r="64" spans="1:6" ht="13.5">
      <c r="A64" s="62">
        <v>56</v>
      </c>
      <c r="B64" s="63">
        <v>42517</v>
      </c>
      <c r="C64" s="52">
        <v>5384</v>
      </c>
      <c r="D64" s="65" t="s">
        <v>111</v>
      </c>
      <c r="E64" s="125" t="s">
        <v>166</v>
      </c>
      <c r="F64" s="68">
        <v>400</v>
      </c>
    </row>
    <row r="65" spans="1:6" ht="13.5">
      <c r="A65" s="62">
        <v>57</v>
      </c>
      <c r="B65" s="63">
        <v>42517</v>
      </c>
      <c r="C65" s="52">
        <v>5387</v>
      </c>
      <c r="D65" s="65" t="s">
        <v>170</v>
      </c>
      <c r="E65" s="125" t="s">
        <v>171</v>
      </c>
      <c r="F65" s="68">
        <v>1000</v>
      </c>
    </row>
    <row r="66" spans="1:6" ht="13.5">
      <c r="A66" s="62">
        <v>58</v>
      </c>
      <c r="B66" s="63">
        <v>42517</v>
      </c>
      <c r="C66" s="52">
        <v>5378</v>
      </c>
      <c r="D66" s="65" t="s">
        <v>170</v>
      </c>
      <c r="E66" s="125" t="s">
        <v>172</v>
      </c>
      <c r="F66" s="68">
        <v>500</v>
      </c>
    </row>
    <row r="67" spans="1:6" ht="13.5">
      <c r="A67" s="62">
        <v>59</v>
      </c>
      <c r="B67" s="63">
        <v>42517</v>
      </c>
      <c r="C67" s="52">
        <v>5377</v>
      </c>
      <c r="D67" s="54" t="s">
        <v>170</v>
      </c>
      <c r="E67" s="125" t="s">
        <v>173</v>
      </c>
      <c r="F67" s="68">
        <v>500</v>
      </c>
    </row>
    <row r="68" spans="1:6" ht="15">
      <c r="A68" s="62"/>
      <c r="B68" s="70" t="s">
        <v>7</v>
      </c>
      <c r="C68" s="52"/>
      <c r="D68" s="71"/>
      <c r="E68" s="125"/>
      <c r="F68" s="72">
        <f>SUM(F9:F67)</f>
        <v>734814.15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D4" sqref="D4"/>
    </sheetView>
  </sheetViews>
  <sheetFormatPr defaultColWidth="10.421875" defaultRowHeight="12.75"/>
  <cols>
    <col min="1" max="1" width="9.421875" style="28" customWidth="1"/>
    <col min="2" max="2" width="17.28125" style="28" customWidth="1"/>
    <col min="3" max="3" width="14.7109375" style="28" customWidth="1"/>
    <col min="4" max="4" width="24.7109375" style="28" customWidth="1"/>
    <col min="5" max="5" width="39.421875" style="28" customWidth="1"/>
    <col min="6" max="6" width="15.00390625" style="28" customWidth="1"/>
    <col min="7" max="16384" width="10.421875" style="28" customWidth="1"/>
  </cols>
  <sheetData>
    <row r="1" spans="1:6" ht="12.75">
      <c r="A1" s="29" t="s">
        <v>25</v>
      </c>
      <c r="B1" s="23"/>
      <c r="C1" s="25"/>
      <c r="D1" s="25"/>
      <c r="E1" s="23"/>
      <c r="F1" s="23"/>
    </row>
    <row r="2" spans="2:6" ht="12.75">
      <c r="B2" s="23"/>
      <c r="C2" s="23"/>
      <c r="D2" s="23"/>
      <c r="E2" s="23"/>
      <c r="F2" s="23"/>
    </row>
    <row r="3" spans="1:6" ht="12.75">
      <c r="A3" s="29" t="s">
        <v>26</v>
      </c>
      <c r="B3" s="25"/>
      <c r="C3" s="23"/>
      <c r="D3" s="25"/>
      <c r="E3" s="26"/>
      <c r="F3" s="23"/>
    </row>
    <row r="4" spans="1:6" ht="12.75">
      <c r="A4" s="29" t="s">
        <v>31</v>
      </c>
      <c r="B4" s="25"/>
      <c r="C4" s="23"/>
      <c r="D4" s="25"/>
      <c r="E4" s="23"/>
      <c r="F4" s="25"/>
    </row>
    <row r="5" spans="1:6" ht="12.75">
      <c r="A5" s="23"/>
      <c r="B5" s="25"/>
      <c r="C5" s="23"/>
      <c r="D5" s="23"/>
      <c r="E5" s="23"/>
      <c r="F5" s="23"/>
    </row>
    <row r="6" spans="1:6" ht="12.75">
      <c r="A6" s="23"/>
      <c r="B6" s="27"/>
      <c r="C6" s="48" t="s">
        <v>97</v>
      </c>
      <c r="D6" s="1" t="s">
        <v>98</v>
      </c>
      <c r="E6" s="23"/>
      <c r="F6" s="23"/>
    </row>
    <row r="7" spans="1:6" ht="12.75">
      <c r="A7" s="23"/>
      <c r="B7" s="23"/>
      <c r="C7" s="23"/>
      <c r="D7" s="23"/>
      <c r="E7" s="23"/>
      <c r="F7" s="23"/>
    </row>
    <row r="8" spans="1:6" ht="52.5">
      <c r="A8" s="49" t="s">
        <v>9</v>
      </c>
      <c r="B8" s="49" t="s">
        <v>10</v>
      </c>
      <c r="C8" s="50" t="s">
        <v>11</v>
      </c>
      <c r="D8" s="49" t="s">
        <v>28</v>
      </c>
      <c r="E8" s="49" t="s">
        <v>29</v>
      </c>
      <c r="F8" s="51" t="s">
        <v>30</v>
      </c>
    </row>
    <row r="9" spans="1:6" ht="13.5">
      <c r="A9" s="52">
        <v>1</v>
      </c>
      <c r="B9" s="53">
        <v>42513</v>
      </c>
      <c r="C9" s="54">
        <v>10338</v>
      </c>
      <c r="D9" s="54" t="s">
        <v>100</v>
      </c>
      <c r="E9" s="55" t="s">
        <v>101</v>
      </c>
      <c r="F9" s="56">
        <v>4119</v>
      </c>
    </row>
    <row r="10" spans="1:6" ht="13.5">
      <c r="A10" s="52">
        <v>2</v>
      </c>
      <c r="B10" s="53">
        <v>42514</v>
      </c>
      <c r="C10" s="54">
        <v>5223</v>
      </c>
      <c r="D10" s="54" t="s">
        <v>100</v>
      </c>
      <c r="E10" s="55" t="s">
        <v>102</v>
      </c>
      <c r="F10" s="56">
        <v>4880.95</v>
      </c>
    </row>
    <row r="11" spans="1:6" ht="13.5">
      <c r="A11" s="52">
        <v>3</v>
      </c>
      <c r="B11" s="53">
        <v>42514</v>
      </c>
      <c r="C11" s="54">
        <v>5224</v>
      </c>
      <c r="D11" s="54" t="s">
        <v>100</v>
      </c>
      <c r="E11" s="57" t="s">
        <v>102</v>
      </c>
      <c r="F11" s="56">
        <v>19885.36</v>
      </c>
    </row>
    <row r="12" spans="1:6" ht="13.5">
      <c r="A12" s="52">
        <v>4</v>
      </c>
      <c r="B12" s="53">
        <v>42514</v>
      </c>
      <c r="C12" s="54">
        <v>5225</v>
      </c>
      <c r="D12" s="54" t="s">
        <v>100</v>
      </c>
      <c r="E12" s="57" t="s">
        <v>102</v>
      </c>
      <c r="F12" s="56">
        <v>9761.9</v>
      </c>
    </row>
    <row r="13" spans="1:256" ht="13.5">
      <c r="A13" s="52">
        <v>5</v>
      </c>
      <c r="B13" s="53">
        <v>42514</v>
      </c>
      <c r="C13" s="54">
        <v>5226</v>
      </c>
      <c r="D13" s="54" t="s">
        <v>100</v>
      </c>
      <c r="E13" s="57" t="s">
        <v>102</v>
      </c>
      <c r="F13" s="56">
        <v>4880.95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2">
        <v>6</v>
      </c>
      <c r="B14" s="53">
        <v>42514</v>
      </c>
      <c r="C14" s="54">
        <v>5229</v>
      </c>
      <c r="D14" s="54" t="s">
        <v>100</v>
      </c>
      <c r="E14" s="57" t="s">
        <v>102</v>
      </c>
      <c r="F14" s="56">
        <v>13558.2</v>
      </c>
    </row>
    <row r="15" spans="1:6" ht="13.5">
      <c r="A15" s="52">
        <v>7</v>
      </c>
      <c r="B15" s="53">
        <v>42514</v>
      </c>
      <c r="C15" s="54">
        <v>5230</v>
      </c>
      <c r="D15" s="54" t="s">
        <v>100</v>
      </c>
      <c r="E15" s="57" t="s">
        <v>102</v>
      </c>
      <c r="F15" s="56">
        <v>23048.94</v>
      </c>
    </row>
    <row r="16" spans="1:6" ht="13.5">
      <c r="A16" s="52">
        <v>8</v>
      </c>
      <c r="B16" s="53">
        <v>42514</v>
      </c>
      <c r="C16" s="54">
        <v>5231</v>
      </c>
      <c r="D16" s="54" t="s">
        <v>100</v>
      </c>
      <c r="E16" s="57" t="s">
        <v>102</v>
      </c>
      <c r="F16" s="56">
        <v>13558.2</v>
      </c>
    </row>
    <row r="17" spans="1:6" ht="13.5">
      <c r="A17" s="52">
        <v>9</v>
      </c>
      <c r="B17" s="53">
        <v>42514</v>
      </c>
      <c r="C17" s="54">
        <v>5222</v>
      </c>
      <c r="D17" s="54" t="s">
        <v>100</v>
      </c>
      <c r="E17" s="57" t="s">
        <v>102</v>
      </c>
      <c r="F17" s="56">
        <v>13558.2</v>
      </c>
    </row>
    <row r="18" spans="1:6" ht="13.5">
      <c r="A18" s="52">
        <v>10</v>
      </c>
      <c r="B18" s="53">
        <v>42514</v>
      </c>
      <c r="C18" s="54">
        <v>5221</v>
      </c>
      <c r="D18" s="54" t="s">
        <v>100</v>
      </c>
      <c r="E18" s="57" t="s">
        <v>102</v>
      </c>
      <c r="F18" s="56">
        <v>6101.19</v>
      </c>
    </row>
    <row r="19" spans="1:6" ht="13.5">
      <c r="A19" s="52">
        <v>11</v>
      </c>
      <c r="B19" s="53">
        <v>42514</v>
      </c>
      <c r="C19" s="54">
        <v>5213</v>
      </c>
      <c r="D19" s="54" t="s">
        <v>100</v>
      </c>
      <c r="E19" s="57" t="s">
        <v>103</v>
      </c>
      <c r="F19" s="56">
        <v>45810.34</v>
      </c>
    </row>
    <row r="20" spans="1:6" ht="13.5">
      <c r="A20" s="52">
        <v>12</v>
      </c>
      <c r="B20" s="53">
        <v>42514</v>
      </c>
      <c r="C20" s="54">
        <v>10344</v>
      </c>
      <c r="D20" s="54" t="s">
        <v>100</v>
      </c>
      <c r="E20" s="57" t="s">
        <v>104</v>
      </c>
      <c r="F20" s="56">
        <v>1238542.9</v>
      </c>
    </row>
    <row r="21" spans="1:6" ht="13.5">
      <c r="A21" s="52">
        <v>13</v>
      </c>
      <c r="B21" s="53">
        <v>42514</v>
      </c>
      <c r="C21" s="54">
        <v>5228</v>
      </c>
      <c r="D21" s="54" t="s">
        <v>100</v>
      </c>
      <c r="E21" s="57" t="s">
        <v>102</v>
      </c>
      <c r="F21" s="56">
        <v>13558.2</v>
      </c>
    </row>
    <row r="22" spans="1:6" ht="13.5">
      <c r="A22" s="52">
        <v>14</v>
      </c>
      <c r="B22" s="53">
        <v>42514</v>
      </c>
      <c r="C22" s="54">
        <v>5227</v>
      </c>
      <c r="D22" s="54" t="s">
        <v>100</v>
      </c>
      <c r="E22" s="57" t="s">
        <v>102</v>
      </c>
      <c r="F22" s="56">
        <v>63271.6</v>
      </c>
    </row>
    <row r="23" spans="1:6" ht="13.5">
      <c r="A23" s="52">
        <v>15</v>
      </c>
      <c r="B23" s="53">
        <v>42514</v>
      </c>
      <c r="C23" s="54">
        <v>5233</v>
      </c>
      <c r="D23" s="54" t="s">
        <v>100</v>
      </c>
      <c r="E23" s="57" t="s">
        <v>102</v>
      </c>
      <c r="F23" s="56">
        <v>43386.24</v>
      </c>
    </row>
    <row r="24" spans="1:6" ht="13.5">
      <c r="A24" s="52">
        <v>16</v>
      </c>
      <c r="B24" s="53">
        <v>42514</v>
      </c>
      <c r="C24" s="54">
        <v>5232</v>
      </c>
      <c r="D24" s="54" t="s">
        <v>100</v>
      </c>
      <c r="E24" s="57" t="s">
        <v>102</v>
      </c>
      <c r="F24" s="56">
        <v>28472.22</v>
      </c>
    </row>
    <row r="25" spans="1:6" ht="13.5">
      <c r="A25" s="52">
        <v>17</v>
      </c>
      <c r="B25" s="53">
        <v>42515</v>
      </c>
      <c r="C25" s="54">
        <v>5315</v>
      </c>
      <c r="D25" s="54" t="s">
        <v>100</v>
      </c>
      <c r="E25" s="57" t="s">
        <v>105</v>
      </c>
      <c r="F25" s="56">
        <v>99500</v>
      </c>
    </row>
    <row r="26" spans="1:6" ht="13.5">
      <c r="A26" s="52">
        <v>18</v>
      </c>
      <c r="B26" s="53">
        <v>42515</v>
      </c>
      <c r="C26" s="54">
        <v>5218</v>
      </c>
      <c r="D26" s="54" t="s">
        <v>81</v>
      </c>
      <c r="E26" s="57" t="s">
        <v>106</v>
      </c>
      <c r="F26" s="56">
        <v>780.4</v>
      </c>
    </row>
    <row r="27" spans="1:6" ht="13.5">
      <c r="A27" s="52">
        <v>19</v>
      </c>
      <c r="B27" s="53">
        <v>42516</v>
      </c>
      <c r="C27" s="54">
        <v>10348</v>
      </c>
      <c r="D27" s="54" t="s">
        <v>100</v>
      </c>
      <c r="E27" s="57" t="s">
        <v>107</v>
      </c>
      <c r="F27" s="56">
        <v>2534</v>
      </c>
    </row>
    <row r="28" spans="1:6" ht="13.5">
      <c r="A28" s="52">
        <v>20</v>
      </c>
      <c r="B28" s="53">
        <v>42517</v>
      </c>
      <c r="C28" s="54">
        <v>5394</v>
      </c>
      <c r="D28" s="54" t="s">
        <v>100</v>
      </c>
      <c r="E28" s="57" t="s">
        <v>102</v>
      </c>
      <c r="F28" s="56">
        <v>45059</v>
      </c>
    </row>
    <row r="29" spans="1:6" ht="13.5">
      <c r="A29" s="52">
        <v>21</v>
      </c>
      <c r="B29" s="53">
        <v>42517</v>
      </c>
      <c r="C29" s="54">
        <v>5391</v>
      </c>
      <c r="D29" s="54" t="s">
        <v>100</v>
      </c>
      <c r="E29" s="57" t="s">
        <v>102</v>
      </c>
      <c r="F29" s="56">
        <v>3649.78</v>
      </c>
    </row>
    <row r="30" spans="1:6" ht="13.5">
      <c r="A30" s="52">
        <v>22</v>
      </c>
      <c r="B30" s="53">
        <v>42517</v>
      </c>
      <c r="C30" s="54">
        <v>5396</v>
      </c>
      <c r="D30" s="54" t="s">
        <v>100</v>
      </c>
      <c r="E30" s="57" t="s">
        <v>102</v>
      </c>
      <c r="F30" s="56">
        <v>21628.32</v>
      </c>
    </row>
    <row r="31" spans="1:6" ht="13.5">
      <c r="A31" s="52">
        <v>23</v>
      </c>
      <c r="B31" s="53">
        <v>42517</v>
      </c>
      <c r="C31" s="54">
        <v>5398</v>
      </c>
      <c r="D31" s="54" t="s">
        <v>100</v>
      </c>
      <c r="E31" s="57" t="s">
        <v>102</v>
      </c>
      <c r="F31" s="56">
        <v>37398.97</v>
      </c>
    </row>
    <row r="32" spans="1:6" ht="13.5">
      <c r="A32" s="52">
        <v>24</v>
      </c>
      <c r="B32" s="53">
        <v>42517</v>
      </c>
      <c r="C32" s="54">
        <v>5136</v>
      </c>
      <c r="D32" s="54" t="s">
        <v>108</v>
      </c>
      <c r="E32" s="57" t="s">
        <v>109</v>
      </c>
      <c r="F32" s="56">
        <v>69128097.92</v>
      </c>
    </row>
    <row r="33" spans="1:6" ht="13.5">
      <c r="A33" s="52">
        <v>25</v>
      </c>
      <c r="B33" s="53">
        <v>42517</v>
      </c>
      <c r="C33" s="54">
        <v>5135</v>
      </c>
      <c r="D33" s="54" t="s">
        <v>108</v>
      </c>
      <c r="E33" s="57" t="s">
        <v>110</v>
      </c>
      <c r="F33" s="56">
        <v>64812440.51</v>
      </c>
    </row>
    <row r="34" spans="1:6" ht="13.5">
      <c r="A34" s="52">
        <v>26</v>
      </c>
      <c r="B34" s="53">
        <v>42517</v>
      </c>
      <c r="C34" s="54">
        <v>5399</v>
      </c>
      <c r="D34" s="54" t="s">
        <v>100</v>
      </c>
      <c r="E34" s="57" t="s">
        <v>102</v>
      </c>
      <c r="F34" s="56">
        <v>18474.19</v>
      </c>
    </row>
    <row r="35" spans="1:6" ht="13.5">
      <c r="A35" s="52">
        <v>27</v>
      </c>
      <c r="B35" s="53">
        <v>42517</v>
      </c>
      <c r="C35" s="54">
        <v>5397</v>
      </c>
      <c r="D35" s="54" t="s">
        <v>100</v>
      </c>
      <c r="E35" s="57" t="s">
        <v>102</v>
      </c>
      <c r="F35" s="56">
        <v>25683.63</v>
      </c>
    </row>
    <row r="36" spans="1:6" ht="13.5">
      <c r="A36" s="52">
        <v>28</v>
      </c>
      <c r="B36" s="53">
        <v>42517</v>
      </c>
      <c r="C36" s="54">
        <v>5395</v>
      </c>
      <c r="D36" s="54" t="s">
        <v>100</v>
      </c>
      <c r="E36" s="57" t="s">
        <v>102</v>
      </c>
      <c r="F36" s="56">
        <v>13517.7</v>
      </c>
    </row>
    <row r="37" spans="1:6" ht="13.5">
      <c r="A37" s="52">
        <v>29</v>
      </c>
      <c r="B37" s="53">
        <v>42517</v>
      </c>
      <c r="C37" s="54">
        <v>5393</v>
      </c>
      <c r="D37" s="54" t="s">
        <v>100</v>
      </c>
      <c r="E37" s="57" t="s">
        <v>102</v>
      </c>
      <c r="F37" s="56">
        <v>22529.5</v>
      </c>
    </row>
    <row r="38" spans="1:6" ht="13.5">
      <c r="A38" s="52">
        <v>30</v>
      </c>
      <c r="B38" s="53">
        <v>42517</v>
      </c>
      <c r="C38" s="54">
        <v>5389</v>
      </c>
      <c r="D38" s="54" t="s">
        <v>100</v>
      </c>
      <c r="E38" s="57" t="s">
        <v>102</v>
      </c>
      <c r="F38" s="56">
        <v>33794.25</v>
      </c>
    </row>
    <row r="39" spans="1:6" ht="13.5">
      <c r="A39" s="52">
        <v>31</v>
      </c>
      <c r="B39" s="53">
        <v>42517</v>
      </c>
      <c r="C39" s="54">
        <v>5392</v>
      </c>
      <c r="D39" s="54" t="s">
        <v>100</v>
      </c>
      <c r="E39" s="57" t="s">
        <v>102</v>
      </c>
      <c r="F39" s="56">
        <v>13517.7</v>
      </c>
    </row>
    <row r="40" spans="1:6" ht="13.5">
      <c r="A40" s="58" t="s">
        <v>7</v>
      </c>
      <c r="B40" s="59"/>
      <c r="C40" s="59"/>
      <c r="D40" s="59"/>
      <c r="E40" s="59"/>
      <c r="F40" s="60">
        <f>SUM(F9:F39)</f>
        <v>135825000.25999996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2016-05-31T13:09:17Z</cp:lastPrinted>
  <dcterms:created xsi:type="dcterms:W3CDTF">2016-01-19T13:06:09Z</dcterms:created>
  <dcterms:modified xsi:type="dcterms:W3CDTF">2016-05-31T13:12:57Z</dcterms:modified>
  <cp:category/>
  <cp:version/>
  <cp:contentType/>
  <cp:contentStatus/>
</cp:coreProperties>
</file>