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<sst xmlns="http://schemas.openxmlformats.org/spreadsheetml/2006/main" count="431" uniqueCount="220">
  <si>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</si>
  <si>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</si>
  <si>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</si>
  <si>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</si>
  <si>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</si>
  <si>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</si>
  <si>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</si>
  <si>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</si>
  <si>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</si>
  <si>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</si>
  <si>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</si>
  <si>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</si>
  <si>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</si>
  <si>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</si>
  <si>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</si>
  <si>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</si>
  <si>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</si>
  <si>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</si>
  <si>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</si>
  <si>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</si>
  <si>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</si>
  <si>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</si>
  <si>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</si>
  <si>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</si>
  <si>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</si>
  <si>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</si>
  <si>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</si>
  <si>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</si>
  <si>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</si>
  <si>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</si>
  <si>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</si>
  <si>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</si>
  <si>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23,10,2017</t>
  </si>
  <si>
    <t>bs</t>
  </si>
  <si>
    <t>tva reuters</t>
  </si>
  <si>
    <t>mfp</t>
  </si>
  <si>
    <t>alimentare fti</t>
  </si>
  <si>
    <t>tva fti</t>
  </si>
  <si>
    <t>tva bloomberg</t>
  </si>
  <si>
    <t>alimentare bloomberg</t>
  </si>
  <si>
    <t>alimentare reuters</t>
  </si>
  <si>
    <t>compania de informatica neamt</t>
  </si>
  <si>
    <t>abonament lex</t>
  </si>
  <si>
    <t>media image monitor</t>
  </si>
  <si>
    <t>servicii transcriere audio/video</t>
  </si>
  <si>
    <t>24,10,2017</t>
  </si>
  <si>
    <t>everit grup</t>
  </si>
  <si>
    <t>sursa alimentare condensator</t>
  </si>
  <si>
    <t>ams expert consult</t>
  </si>
  <si>
    <t>hdd</t>
  </si>
  <si>
    <t>infologic</t>
  </si>
  <si>
    <t>tastatura,mouse</t>
  </si>
  <si>
    <t>rodax management</t>
  </si>
  <si>
    <t>memorie ram</t>
  </si>
  <si>
    <t>service auto serus</t>
  </si>
  <si>
    <t>itp</t>
  </si>
  <si>
    <t>door sistem service</t>
  </si>
  <si>
    <t>service usi glisante</t>
  </si>
  <si>
    <t>reparatii auto</t>
  </si>
  <si>
    <t>25,10,2017</t>
  </si>
  <si>
    <t>dgrfpb</t>
  </si>
  <si>
    <t>energie elexctrica</t>
  </si>
  <si>
    <t>rebu</t>
  </si>
  <si>
    <t>salubritate</t>
  </si>
  <si>
    <t>cn posta romana</t>
  </si>
  <si>
    <t>trimiteri ems</t>
  </si>
  <si>
    <t>service ascensoare</t>
  </si>
  <si>
    <t>all service company</t>
  </si>
  <si>
    <t>service sistem control acces</t>
  </si>
  <si>
    <t>ascensorul</t>
  </si>
  <si>
    <t>reparatii ascensoare</t>
  </si>
  <si>
    <t>26,10,2017</t>
  </si>
  <si>
    <t>ministerul mediului</t>
  </si>
  <si>
    <t>energie electrica</t>
  </si>
  <si>
    <t>apa rece</t>
  </si>
  <si>
    <t>tmau</t>
  </si>
  <si>
    <t>27,10,2017</t>
  </si>
  <si>
    <t>comision gaze</t>
  </si>
  <si>
    <t>total</t>
  </si>
  <si>
    <t>BIROU EXPERTIZE</t>
  </si>
  <si>
    <t>onorariu expert dosar 672/96/2016</t>
  </si>
  <si>
    <t>onorariu expert dosar 2698/280/2016</t>
  </si>
  <si>
    <t>onorariu expert dosar 255/221/2016</t>
  </si>
  <si>
    <t>onorariu expert dosar 2821/305/2017</t>
  </si>
  <si>
    <t>onorariu expert dosar 2207/285/2017</t>
  </si>
  <si>
    <t>onorariu expert dosar 6552/318/2017</t>
  </si>
  <si>
    <t>onorariu expert dosar 3390/236/2017</t>
  </si>
  <si>
    <t>onorariu expert dosar 6797/315/2016</t>
  </si>
  <si>
    <t>onorariu expert dosar 3356/312/2016</t>
  </si>
  <si>
    <t>onorariu expert dosar 3820/262/2015</t>
  </si>
  <si>
    <t>onorariu expert dosar 8872/288/2016</t>
  </si>
  <si>
    <t>onorariu expert dosar 543/206/2016</t>
  </si>
  <si>
    <t>onorariu expert dosar 370/283/2017</t>
  </si>
  <si>
    <t>onorariu expert dosar 14384/280/2016</t>
  </si>
  <si>
    <t>onorariu expert dosar 60/1259/2015/a2</t>
  </si>
  <si>
    <t>onorariu expert dosar 3546/225/2017</t>
  </si>
  <si>
    <t>onorariu expert dosar 174/336/2017</t>
  </si>
  <si>
    <t>PERSOANA FIZICA</t>
  </si>
  <si>
    <t>despagubire dosar 11698/109/2012</t>
  </si>
  <si>
    <t>despagubire CEDO</t>
  </si>
  <si>
    <t>PERSOANA JURIDICA</t>
  </si>
  <si>
    <t>poprire DE 799/2015</t>
  </si>
  <si>
    <t>despagubire dosar 7585/118/2014</t>
  </si>
  <si>
    <t>actualizare despagubire dosar 6764/30/2014 DE 136/EX/2016</t>
  </si>
  <si>
    <t>23-27 octombrie 2017</t>
  </si>
  <si>
    <t>BUGET DE STAT</t>
  </si>
  <si>
    <t>cheltuieli judiciare dosar D 9780/3/2017</t>
  </si>
  <si>
    <t>cheltuieli judiciare dosar D 9523/190/2014 DE 85/2017</t>
  </si>
  <si>
    <t>cheltuieli judiciare dosar D 8408/300/2015</t>
  </si>
  <si>
    <t>cheltuieli judiciare dosar D 14267/325/2016</t>
  </si>
  <si>
    <t>cheltuieli judiciare dosar D 1862/118/2009</t>
  </si>
  <si>
    <t>cheltuieli judicare conform HOT CEDO</t>
  </si>
  <si>
    <t>cheltuieli judiciare dosar D 1488/240/2014</t>
  </si>
  <si>
    <t>cheltuieli executare dosar D 23243/325/2015 DE 269/EX/2015</t>
  </si>
  <si>
    <t>alimentare cont BT serv jurid DOS ARB 16/19 ICSID</t>
  </si>
  <si>
    <t>ajutor public judiciar catre stat dos D 8364/318/2016</t>
  </si>
  <si>
    <t>cheltuieli judiciare dosar D 199/289/2017</t>
  </si>
  <si>
    <t>cheltuieli judiciare dosar D 8364/318/2016</t>
  </si>
  <si>
    <t>cheltuieli judiciare dosar D 12809/306/2012</t>
  </si>
  <si>
    <t>TVA fc 31024/31025/31026/09.17 dos 16/19 ICSID</t>
  </si>
  <si>
    <t>cheltuieli fotocopiere dosar D 20561/197/2017 DE 1112/2017</t>
  </si>
  <si>
    <t>cheltuieli judiciare dosar D 1066/787/2016</t>
  </si>
  <si>
    <t>cheltuieli judiciare dosar D 1136/62/2015</t>
  </si>
  <si>
    <t>cheltuieli judiciare dosar D 27982/212/2015</t>
  </si>
  <si>
    <t>cheltuieli judiciare dosar D 29742/301/2015</t>
  </si>
  <si>
    <t>cheltuieli fotocopiere dosar D 21158/197/2017 DE 1121/2017</t>
  </si>
  <si>
    <t>cheltuieli judiciare dosar D 23/100/2016</t>
  </si>
  <si>
    <t>cheltuieli judiciare dosar D 4869/86/2016</t>
  </si>
  <si>
    <t>cheltuieli judiciare dosar D 7621/221/2016</t>
  </si>
  <si>
    <t>cheltuieli executare dosar D 12592/300/2016 DE 255/2016</t>
  </si>
  <si>
    <t>cheltuieli judiciare dosar D 10881/314/2014</t>
  </si>
  <si>
    <t>cheltuieli judiciare dosar D 2638/257/2015</t>
  </si>
  <si>
    <t>cheltuieli judiciare dosar D 432/336/2015</t>
  </si>
  <si>
    <t>onorariu curator dosar D 13523/212/2017</t>
  </si>
  <si>
    <t>cheltuieli fotocopiere dosar D 21157/197/2017 DE 281/2017</t>
  </si>
  <si>
    <t>cheltuieli fotocopiere dosar D 18577/197/2017 DE 215/2017</t>
  </si>
  <si>
    <t>cheltuieli judiciare dosar D 972/85/2016</t>
  </si>
  <si>
    <t>cheltuieli executare dosar D 3825/4/2014 DE 269/2013</t>
  </si>
  <si>
    <t>cheltuieli jud si exec dosar D7525/280/2016 DE 283/2017</t>
  </si>
  <si>
    <t>cheltuieli exec dosar D180/325/2016 DE 269/EX/2015</t>
  </si>
  <si>
    <t>cheltuieli judiciare dosar D 1587/95/2016</t>
  </si>
  <si>
    <t>cheltuieli judiciare dosar D 19567/212/2015 DE 663/2017</t>
  </si>
  <si>
    <t xml:space="preserve">cheltuieli executare dosar D 18000/301/2012 DE 646/2011 </t>
  </si>
  <si>
    <t>cheltuieli executare dosar D 4964/118/2013 DE 145/2015</t>
  </si>
  <si>
    <t>cheltuieli judiciare dosar D 338/85/2016</t>
  </si>
  <si>
    <t>cheltuieli judiciare dosar D 65/279/2016</t>
  </si>
  <si>
    <t>cheltuieli exec dosar D6715/288/2015 DE119/2016</t>
  </si>
  <si>
    <t>cheltuieli judiciare dosar D 1716/117/2015</t>
  </si>
  <si>
    <t>cheltuieli exec Dos 2905/55/2016 Dos2905/55/2016 DE 25/2016</t>
  </si>
  <si>
    <t>taxa jud timbru dosar D 15847/320/2014</t>
  </si>
  <si>
    <t>cheltuieli executare dosar  D2071/115/08 DE 846/2012</t>
  </si>
  <si>
    <t>cheltuieli executare dosar D10169/233/13 D11733 DE 399/2016</t>
  </si>
  <si>
    <t>cheltuieli judiciare dosar D 11486/99/2013/A2</t>
  </si>
  <si>
    <t>cheltuieli fotocopire dosar D 17055/197/2017 DE 185/2017</t>
  </si>
  <si>
    <t>cheltuieli judiciare dosar D 747/35/CA/2016 1090/83/CA/2014-R</t>
  </si>
  <si>
    <t>cheltuieli executare dosar D 6764/30/14 DE136/EX/2016</t>
  </si>
  <si>
    <t>cheltuieli jud si exec dosar D1809/233/16 DE 231/VVI/2017</t>
  </si>
  <si>
    <t>cheltuieli judiciare dosar D 16119/3/2016</t>
  </si>
  <si>
    <t>cheltuieli judiciare dosar D14144/271/13 DE17/E/2017</t>
  </si>
  <si>
    <t>C.614.864/2017 F. 2251/2017</t>
  </si>
  <si>
    <t>cheltuieli judiciare dosar D 13115/302/2015</t>
  </si>
  <si>
    <t>cheltuieli judiciare dosar D 7585/118/2014</t>
  </si>
  <si>
    <t>fc 7256/09.17 dos FINCOGERO</t>
  </si>
  <si>
    <t>fc 7259/09.17 serv asist jurid FINCOGERO</t>
  </si>
  <si>
    <t>cheltuieli executare dosar D25762/212/11 DE 919/2013</t>
  </si>
  <si>
    <t>cheltuieli judiciare dosar D 2660/218/2016</t>
  </si>
  <si>
    <t>cheltuieli judiciare dosar D 4247/30/2017</t>
  </si>
  <si>
    <t>OP 7434</t>
  </si>
  <si>
    <t>ALIMENTARE CONT TAXA CURS - PROIECT ACP 2 -58.14.01</t>
  </si>
  <si>
    <t xml:space="preserve">MFP </t>
  </si>
  <si>
    <t>OP 7435</t>
  </si>
  <si>
    <t>ALIMENTARE CONT TAXA CURS - PROIECT ACP 2 -58.14.02</t>
  </si>
  <si>
    <t>CEC 84</t>
  </si>
  <si>
    <t>ALIMENTARE CONT DEPLASARE INTERNA - PROIECT ACP 1 -58.14.01</t>
  </si>
  <si>
    <t>MFP - CASIERIE</t>
  </si>
  <si>
    <t>ALIMENTARE CONT DEPLASARE INTERNA - PROIECT ACP 1 -58.14.02</t>
  </si>
  <si>
    <t>ALIMENTARE CONT DEPLASARE INTERNA - PROIECT ACP 1 -58.14.03</t>
  </si>
  <si>
    <t>OP 7507</t>
  </si>
  <si>
    <t>SERVICII ORGANIZARE EVENIMENTE - PROIECT ACP 2 - 58.14.01</t>
  </si>
  <si>
    <t>WECO TMC</t>
  </si>
  <si>
    <t>OP 7508</t>
  </si>
  <si>
    <t>SERVICII ORGANIZARE EVENIMENTE - PROIECT ACP 2 - 58.14.02</t>
  </si>
  <si>
    <t>Clasificatie bugetara</t>
  </si>
  <si>
    <t>Subtotal 10.01.01</t>
  </si>
  <si>
    <t>10.01.01</t>
  </si>
  <si>
    <t>octombrie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</si>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</sst>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59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20" xfId="42" applyFont="1" applyFill="1" applyBorder="1" applyAlignment="1" applyProtection="1">
      <alignment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 horizontal="center" vertical="center" wrapText="1"/>
    </xf>
    <xf numFmtId="4" fontId="14" fillId="0" borderId="16" xfId="57" applyNumberFormat="1" applyFont="1" applyBorder="1">
      <alignment/>
      <protection/>
    </xf>
    <xf numFmtId="0" fontId="20" fillId="0" borderId="19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20" xfId="57" applyNumberFormat="1" applyFont="1" applyBorder="1">
      <alignment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justify" wrapText="1"/>
    </xf>
    <xf numFmtId="168" fontId="23" fillId="0" borderId="10" xfId="59" applyNumberFormat="1" applyFont="1" applyFill="1" applyBorder="1" applyAlignment="1">
      <alignment horizontal="center"/>
      <protection/>
    </xf>
    <xf numFmtId="168" fontId="23" fillId="0" borderId="12" xfId="59" applyNumberFormat="1" applyFont="1" applyFill="1" applyBorder="1" applyAlignment="1">
      <alignment horizontal="center"/>
      <protection/>
    </xf>
    <xf numFmtId="0" fontId="23" fillId="0" borderId="12" xfId="59" applyFont="1" applyFill="1" applyBorder="1" applyAlignment="1">
      <alignment/>
      <protection/>
    </xf>
    <xf numFmtId="0" fontId="19" fillId="0" borderId="12" xfId="0" applyFont="1" applyBorder="1" applyAlignment="1">
      <alignment wrapText="1"/>
    </xf>
    <xf numFmtId="4" fontId="25" fillId="0" borderId="20" xfId="59" applyNumberFormat="1" applyFont="1" applyFill="1" applyBorder="1" applyAlignment="1">
      <alignment horizontal="right"/>
      <protection/>
    </xf>
    <xf numFmtId="0" fontId="23" fillId="0" borderId="10" xfId="59" applyFont="1" applyFill="1" applyBorder="1" applyAlignment="1">
      <alignment horizontal="center"/>
      <protection/>
    </xf>
    <xf numFmtId="0" fontId="24" fillId="0" borderId="10" xfId="0" applyFont="1" applyBorder="1" applyAlignment="1">
      <alignment wrapText="1"/>
    </xf>
    <xf numFmtId="4" fontId="23" fillId="0" borderId="16" xfId="59" applyNumberFormat="1" applyFont="1" applyFill="1" applyBorder="1" applyAlignment="1">
      <alignment horizontal="right" wrapText="1"/>
      <protection/>
    </xf>
    <xf numFmtId="4" fontId="23" fillId="0" borderId="16" xfId="59" applyNumberFormat="1" applyFont="1" applyFill="1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0" fillId="0" borderId="19" xfId="59" applyFont="1" applyBorder="1">
      <alignment/>
      <protection/>
    </xf>
    <xf numFmtId="0" fontId="23" fillId="0" borderId="11" xfId="62" applyFont="1" applyFill="1" applyBorder="1" applyAlignment="1">
      <alignment horizontal="center" vertic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" fontId="23" fillId="0" borderId="16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2" xfId="59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left" wrapText="1"/>
    </xf>
    <xf numFmtId="0" fontId="24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6" fillId="0" borderId="19" xfId="61" applyFont="1" applyFill="1" applyBorder="1" applyAlignment="1">
      <alignment/>
      <protection/>
    </xf>
    <xf numFmtId="0" fontId="23" fillId="0" borderId="12" xfId="61" applyFont="1" applyFill="1" applyBorder="1" applyAlignment="1">
      <alignment/>
      <protection/>
    </xf>
    <xf numFmtId="0" fontId="24" fillId="0" borderId="12" xfId="0" applyFont="1" applyBorder="1" applyAlignment="1">
      <alignment wrapText="1"/>
    </xf>
    <xf numFmtId="4" fontId="26" fillId="0" borderId="20" xfId="61" applyNumberFormat="1" applyFont="1" applyFill="1" applyBorder="1" applyAlignment="1">
      <alignment horizontal="right"/>
      <protection/>
    </xf>
    <xf numFmtId="0" fontId="1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69" fontId="0" fillId="0" borderId="17" xfId="0" applyNumberFormat="1" applyFont="1" applyBorder="1" applyAlignment="1">
      <alignment horizontal="right"/>
    </xf>
    <xf numFmtId="14" fontId="19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169" fontId="0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169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tabSelected="1" zoomScalePageLayoutView="0" workbookViewId="0" topLeftCell="C1">
      <selection activeCell="I11" sqref="I10:I11"/>
    </sheetView>
  </sheetViews>
  <sheetFormatPr defaultColWidth="9.140625" defaultRowHeight="12.75"/>
  <cols>
    <col min="1" max="2" width="0" style="0" hidden="1" customWidth="1"/>
    <col min="3" max="3" width="20.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" t="s">
        <v>104</v>
      </c>
      <c r="H6" s="2"/>
    </row>
    <row r="7" spans="4:6" ht="12.75">
      <c r="D7" s="1"/>
      <c r="E7" s="1"/>
      <c r="F7" s="1"/>
    </row>
    <row r="8" spans="3:7" ht="12.75">
      <c r="C8" s="98" t="s">
        <v>182</v>
      </c>
      <c r="D8" s="98" t="s">
        <v>3</v>
      </c>
      <c r="E8" s="98" t="s">
        <v>4</v>
      </c>
      <c r="F8" s="98" t="s">
        <v>5</v>
      </c>
      <c r="G8" s="98" t="s">
        <v>6</v>
      </c>
    </row>
    <row r="9" spans="3:7" ht="12.75">
      <c r="C9" s="99" t="s">
        <v>183</v>
      </c>
      <c r="D9" s="98"/>
      <c r="E9" s="98"/>
      <c r="F9" s="100">
        <v>87207468</v>
      </c>
      <c r="G9" s="98"/>
    </row>
    <row r="10" spans="3:7" ht="12.75">
      <c r="C10" s="101" t="s">
        <v>184</v>
      </c>
      <c r="D10" s="102" t="s">
        <v>185</v>
      </c>
      <c r="E10" s="39">
        <v>26</v>
      </c>
      <c r="F10" s="103">
        <v>-9039</v>
      </c>
      <c r="G10" s="39" t="s">
        <v>186</v>
      </c>
    </row>
    <row r="11" spans="3:7" ht="12.75">
      <c r="C11" s="101"/>
      <c r="D11" s="102"/>
      <c r="E11" s="39"/>
      <c r="F11" s="103"/>
      <c r="G11" s="39"/>
    </row>
    <row r="12" spans="3:7" ht="13.5" thickBot="1">
      <c r="C12" s="104" t="s">
        <v>187</v>
      </c>
      <c r="D12" s="105"/>
      <c r="E12" s="106"/>
      <c r="F12" s="107">
        <f>SUM(F9:F11)</f>
        <v>87198429</v>
      </c>
      <c r="G12" s="106"/>
    </row>
    <row r="13" spans="3:7" ht="12.75">
      <c r="C13" s="108" t="s">
        <v>188</v>
      </c>
      <c r="D13" s="109"/>
      <c r="E13" s="40"/>
      <c r="F13" s="110">
        <v>209348</v>
      </c>
      <c r="G13" s="40"/>
    </row>
    <row r="14" spans="3:7" ht="12.75">
      <c r="C14" s="111" t="s">
        <v>189</v>
      </c>
      <c r="D14" s="39" t="s">
        <v>185</v>
      </c>
      <c r="E14" s="39">
        <v>23</v>
      </c>
      <c r="F14" s="103">
        <f>34800</f>
        <v>34800</v>
      </c>
      <c r="G14" s="39"/>
    </row>
    <row r="15" spans="3:7" ht="12.75" hidden="1">
      <c r="C15" s="111"/>
      <c r="D15" s="39"/>
      <c r="E15" s="39"/>
      <c r="F15" s="103"/>
      <c r="G15" s="39" t="s">
        <v>190</v>
      </c>
    </row>
    <row r="16" spans="3:7" ht="12.75" hidden="1">
      <c r="C16" s="111"/>
      <c r="D16" s="39"/>
      <c r="E16" s="39"/>
      <c r="F16" s="103"/>
      <c r="G16" s="39" t="s">
        <v>190</v>
      </c>
    </row>
    <row r="17" spans="3:7" ht="12.75" hidden="1">
      <c r="C17" s="112"/>
      <c r="D17" s="40"/>
      <c r="E17" s="40">
        <v>24</v>
      </c>
      <c r="F17" s="110">
        <f>34800</f>
        <v>34800</v>
      </c>
      <c r="G17" s="39"/>
    </row>
    <row r="18" spans="3:7" ht="12.75" hidden="1">
      <c r="C18" s="112"/>
      <c r="D18" s="40"/>
      <c r="E18" s="40"/>
      <c r="F18" s="110"/>
      <c r="G18" s="39"/>
    </row>
    <row r="19" spans="3:7" ht="12.75" hidden="1">
      <c r="C19" s="112"/>
      <c r="D19" s="40"/>
      <c r="E19" s="40">
        <v>25</v>
      </c>
      <c r="F19" s="110">
        <v>1021</v>
      </c>
      <c r="G19" s="39"/>
    </row>
    <row r="20" spans="3:7" ht="12.75" hidden="1">
      <c r="C20" s="112"/>
      <c r="D20" s="40"/>
      <c r="E20" s="40"/>
      <c r="F20" s="110"/>
      <c r="G20" s="40"/>
    </row>
    <row r="21" spans="3:7" ht="13.5" hidden="1" thickBot="1">
      <c r="C21" s="104" t="s">
        <v>191</v>
      </c>
      <c r="D21" s="106"/>
      <c r="E21" s="106"/>
      <c r="F21" s="107">
        <f>SUM(F13:F20)</f>
        <v>279969</v>
      </c>
      <c r="G21" s="106"/>
    </row>
    <row r="22" spans="3:7" ht="12.75" hidden="1">
      <c r="C22" s="108" t="s">
        <v>192</v>
      </c>
      <c r="D22" s="113"/>
      <c r="E22" s="113"/>
      <c r="F22" s="114">
        <v>114960</v>
      </c>
      <c r="G22" s="115"/>
    </row>
    <row r="23" spans="3:7" ht="12.75">
      <c r="C23" s="111" t="s">
        <v>193</v>
      </c>
      <c r="D23" s="116" t="s">
        <v>185</v>
      </c>
      <c r="E23" s="117">
        <v>26</v>
      </c>
      <c r="F23" s="118">
        <v>9039</v>
      </c>
      <c r="G23" s="39"/>
    </row>
    <row r="24" spans="3:7" ht="12.75">
      <c r="C24" s="112"/>
      <c r="D24" s="108"/>
      <c r="E24" s="108"/>
      <c r="F24" s="110"/>
      <c r="G24" s="40"/>
    </row>
    <row r="25" spans="3:7" ht="13.5" thickBot="1">
      <c r="C25" s="104" t="s">
        <v>194</v>
      </c>
      <c r="D25" s="104"/>
      <c r="E25" s="104"/>
      <c r="F25" s="107">
        <f>SUM(F22:F24)</f>
        <v>123999</v>
      </c>
      <c r="G25" s="106"/>
    </row>
    <row r="26" spans="3:7" ht="12.75">
      <c r="C26" s="108" t="s">
        <v>195</v>
      </c>
      <c r="D26" s="108"/>
      <c r="E26" s="108"/>
      <c r="F26" s="110">
        <v>105459</v>
      </c>
      <c r="G26" s="40"/>
    </row>
    <row r="27" spans="3:7" ht="12.75">
      <c r="C27" s="112" t="s">
        <v>196</v>
      </c>
      <c r="D27" s="102" t="s">
        <v>185</v>
      </c>
      <c r="E27" s="39">
        <v>24</v>
      </c>
      <c r="F27" s="103">
        <v>9280</v>
      </c>
      <c r="G27" s="39"/>
    </row>
    <row r="28" spans="3:7" ht="12.75">
      <c r="C28" s="112"/>
      <c r="D28" s="108"/>
      <c r="E28" s="108">
        <v>25</v>
      </c>
      <c r="F28" s="110">
        <v>252</v>
      </c>
      <c r="G28" s="39" t="s">
        <v>197</v>
      </c>
    </row>
    <row r="29" spans="3:7" ht="12.75">
      <c r="C29" s="112"/>
      <c r="D29" s="108"/>
      <c r="E29" s="108"/>
      <c r="F29" s="110"/>
      <c r="G29" s="40"/>
    </row>
    <row r="30" spans="3:7" ht="13.5" thickBot="1">
      <c r="C30" s="104" t="s">
        <v>198</v>
      </c>
      <c r="D30" s="104"/>
      <c r="E30" s="104"/>
      <c r="F30" s="107">
        <f>SUM(F26:F28)</f>
        <v>114991</v>
      </c>
      <c r="G30" s="106"/>
    </row>
    <row r="31" spans="3:7" ht="12.75">
      <c r="C31" s="113" t="s">
        <v>199</v>
      </c>
      <c r="D31" s="113"/>
      <c r="E31" s="113"/>
      <c r="F31" s="114">
        <v>735913.71</v>
      </c>
      <c r="G31" s="113"/>
    </row>
    <row r="32" spans="3:7" ht="12.75">
      <c r="C32" s="111" t="s">
        <v>200</v>
      </c>
      <c r="D32" s="108" t="s">
        <v>185</v>
      </c>
      <c r="E32" s="108">
        <v>25</v>
      </c>
      <c r="F32" s="103">
        <v>500</v>
      </c>
      <c r="G32" s="39"/>
    </row>
    <row r="33" spans="3:7" ht="12.75">
      <c r="C33" s="112"/>
      <c r="D33" s="119"/>
      <c r="E33" s="108"/>
      <c r="F33" s="103"/>
      <c r="G33" s="39"/>
    </row>
    <row r="34" spans="3:7" ht="13.5" thickBot="1">
      <c r="C34" s="106" t="s">
        <v>201</v>
      </c>
      <c r="D34" s="104"/>
      <c r="E34" s="104"/>
      <c r="F34" s="107">
        <f>SUM(F31:F33)</f>
        <v>736413.71</v>
      </c>
      <c r="G34" s="120"/>
    </row>
    <row r="35" spans="3:7" ht="12.75">
      <c r="C35" s="113" t="s">
        <v>202</v>
      </c>
      <c r="D35" s="113"/>
      <c r="E35" s="113"/>
      <c r="F35" s="114">
        <v>865084</v>
      </c>
      <c r="G35" s="113"/>
    </row>
    <row r="36" spans="3:7" ht="12.75">
      <c r="C36" s="121" t="s">
        <v>203</v>
      </c>
      <c r="D36" t="s">
        <v>185</v>
      </c>
      <c r="E36" s="102">
        <v>23</v>
      </c>
      <c r="F36" s="103">
        <f>-34800</f>
        <v>-34800</v>
      </c>
      <c r="G36" s="39"/>
    </row>
    <row r="37" spans="3:7" ht="12.75">
      <c r="C37" s="111"/>
      <c r="D37" s="108"/>
      <c r="E37" s="108"/>
      <c r="F37" s="110"/>
      <c r="G37" s="39"/>
    </row>
    <row r="38" spans="3:7" ht="13.5" thickBot="1">
      <c r="C38" s="104" t="s">
        <v>204</v>
      </c>
      <c r="D38" s="104"/>
      <c r="E38" s="104"/>
      <c r="F38" s="107">
        <f>SUM(F35:F37)</f>
        <v>830284</v>
      </c>
      <c r="G38" s="122"/>
    </row>
    <row r="39" spans="3:7" ht="12.75">
      <c r="C39" s="113" t="s">
        <v>205</v>
      </c>
      <c r="D39" s="113"/>
      <c r="E39" s="113"/>
      <c r="F39" s="114">
        <v>13660040</v>
      </c>
      <c r="G39" s="113"/>
    </row>
    <row r="40" spans="3:7" ht="12.75">
      <c r="C40" s="111" t="s">
        <v>206</v>
      </c>
      <c r="D40" s="102" t="s">
        <v>185</v>
      </c>
      <c r="E40" s="102">
        <v>24</v>
      </c>
      <c r="F40" s="103">
        <v>6965</v>
      </c>
      <c r="G40" s="39"/>
    </row>
    <row r="41" spans="3:7" ht="12.75">
      <c r="C41" s="111"/>
      <c r="D41" s="102"/>
      <c r="E41" s="102">
        <v>25</v>
      </c>
      <c r="F41" s="103">
        <v>201</v>
      </c>
      <c r="G41" s="39"/>
    </row>
    <row r="42" spans="3:7" ht="12.75">
      <c r="C42" s="111"/>
      <c r="D42" s="102"/>
      <c r="E42" s="102">
        <v>26</v>
      </c>
      <c r="F42" s="103">
        <v>253969</v>
      </c>
      <c r="G42" s="39"/>
    </row>
    <row r="43" spans="3:7" ht="12.75">
      <c r="C43" s="111"/>
      <c r="E43" s="102"/>
      <c r="F43" s="103"/>
      <c r="G43" s="39"/>
    </row>
    <row r="44" spans="3:7" ht="13.5" thickBot="1">
      <c r="C44" s="104" t="s">
        <v>207</v>
      </c>
      <c r="D44" s="104"/>
      <c r="E44" s="104"/>
      <c r="F44" s="107">
        <f>SUM(F39:F43)</f>
        <v>13921175</v>
      </c>
      <c r="G44" s="120"/>
    </row>
    <row r="45" spans="3:7" ht="12.75">
      <c r="C45" s="113" t="s">
        <v>208</v>
      </c>
      <c r="D45" s="113"/>
      <c r="E45" s="113"/>
      <c r="F45" s="114">
        <v>440871</v>
      </c>
      <c r="G45" s="115"/>
    </row>
    <row r="46" spans="3:7" ht="12.75">
      <c r="C46" s="111" t="s">
        <v>209</v>
      </c>
      <c r="D46" s="102" t="s">
        <v>185</v>
      </c>
      <c r="E46" s="102">
        <v>24</v>
      </c>
      <c r="F46" s="114">
        <v>174</v>
      </c>
      <c r="G46" s="39"/>
    </row>
    <row r="47" spans="3:7" ht="12.75">
      <c r="C47" s="111"/>
      <c r="D47" s="102"/>
      <c r="E47" s="102">
        <v>25</v>
      </c>
      <c r="F47" s="114">
        <v>5</v>
      </c>
      <c r="G47" s="39"/>
    </row>
    <row r="48" spans="3:7" ht="12.75">
      <c r="C48" s="111"/>
      <c r="D48" s="102"/>
      <c r="E48" s="102"/>
      <c r="F48" s="114"/>
      <c r="G48" s="39"/>
    </row>
    <row r="49" spans="3:7" ht="13.5" thickBot="1">
      <c r="C49" s="104" t="s">
        <v>210</v>
      </c>
      <c r="D49" s="104"/>
      <c r="E49" s="104"/>
      <c r="F49" s="107">
        <f>SUM(F45:F48)</f>
        <v>441050</v>
      </c>
      <c r="G49" s="120"/>
    </row>
    <row r="50" spans="3:7" ht="12.75">
      <c r="C50" s="123" t="s">
        <v>211</v>
      </c>
      <c r="D50" s="123"/>
      <c r="E50" s="123"/>
      <c r="F50" s="124">
        <v>4851223</v>
      </c>
      <c r="G50" s="125"/>
    </row>
    <row r="51" spans="3:7" ht="12.75">
      <c r="C51" s="121" t="s">
        <v>212</v>
      </c>
      <c r="D51" s="102" t="s">
        <v>185</v>
      </c>
      <c r="E51" s="102">
        <v>24</v>
      </c>
      <c r="F51" s="114">
        <v>2292</v>
      </c>
      <c r="G51" s="39"/>
    </row>
    <row r="52" spans="3:7" ht="12.75">
      <c r="C52" s="121"/>
      <c r="D52" s="102"/>
      <c r="E52" s="102">
        <v>25</v>
      </c>
      <c r="F52" s="114">
        <v>66</v>
      </c>
      <c r="G52" s="39"/>
    </row>
    <row r="53" spans="3:7" ht="12.75">
      <c r="C53" s="121"/>
      <c r="D53" s="102"/>
      <c r="E53" s="102">
        <v>26</v>
      </c>
      <c r="F53" s="114">
        <v>-253969</v>
      </c>
      <c r="G53" s="39"/>
    </row>
    <row r="54" spans="3:7" ht="12.75">
      <c r="C54" s="111"/>
      <c r="D54" s="102"/>
      <c r="E54" s="102"/>
      <c r="F54" s="103"/>
      <c r="G54" s="39"/>
    </row>
    <row r="55" spans="3:7" ht="13.5" thickBot="1">
      <c r="C55" s="104" t="s">
        <v>213</v>
      </c>
      <c r="D55" s="104"/>
      <c r="E55" s="104"/>
      <c r="F55" s="107">
        <f>SUM(F50:F54)</f>
        <v>4599612</v>
      </c>
      <c r="G55" s="120"/>
    </row>
    <row r="56" spans="3:7" ht="12.75">
      <c r="C56" s="113" t="s">
        <v>214</v>
      </c>
      <c r="D56" s="102"/>
      <c r="E56" s="113"/>
      <c r="F56" s="114">
        <v>132168</v>
      </c>
      <c r="G56" s="115"/>
    </row>
    <row r="57" spans="3:7" ht="12.75">
      <c r="C57" s="111" t="s">
        <v>215</v>
      </c>
      <c r="D57" s="126" t="s">
        <v>185</v>
      </c>
      <c r="E57" s="102">
        <v>24</v>
      </c>
      <c r="F57" s="103">
        <v>66</v>
      </c>
      <c r="G57" s="39"/>
    </row>
    <row r="58" spans="3:7" ht="12.75">
      <c r="C58" s="111"/>
      <c r="D58" s="126"/>
      <c r="E58" s="102">
        <v>25</v>
      </c>
      <c r="F58" s="103">
        <v>2</v>
      </c>
      <c r="G58" s="39"/>
    </row>
    <row r="59" spans="3:7" ht="12.75">
      <c r="C59" s="111"/>
      <c r="D59" s="102"/>
      <c r="E59" s="102"/>
      <c r="F59" s="103"/>
      <c r="G59" s="39"/>
    </row>
    <row r="60" spans="3:7" ht="13.5" thickBot="1">
      <c r="C60" s="104" t="s">
        <v>216</v>
      </c>
      <c r="D60" s="104"/>
      <c r="E60" s="104"/>
      <c r="F60" s="107">
        <f>SUM(F56:F59)</f>
        <v>132236</v>
      </c>
      <c r="G60" s="120"/>
    </row>
    <row r="61" spans="3:7" ht="12.75">
      <c r="C61" s="113" t="s">
        <v>217</v>
      </c>
      <c r="D61" s="113"/>
      <c r="E61" s="113"/>
      <c r="F61" s="114">
        <v>907981</v>
      </c>
      <c r="G61" s="113"/>
    </row>
    <row r="62" spans="3:7" ht="12.75">
      <c r="C62" s="121" t="s">
        <v>218</v>
      </c>
      <c r="D62" s="102" t="s">
        <v>185</v>
      </c>
      <c r="E62" s="102"/>
      <c r="F62" s="110"/>
      <c r="G62" s="39"/>
    </row>
    <row r="63" spans="3:7" ht="12.75">
      <c r="C63" s="112"/>
      <c r="D63" s="108"/>
      <c r="E63" s="108"/>
      <c r="F63" s="110"/>
      <c r="G63" s="39"/>
    </row>
    <row r="64" spans="3:7" ht="13.5" thickBot="1">
      <c r="C64" s="104" t="s">
        <v>219</v>
      </c>
      <c r="D64" s="104"/>
      <c r="E64" s="104"/>
      <c r="F64" s="107">
        <f>SUM(F61:F63)</f>
        <v>907981</v>
      </c>
      <c r="G64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6">
      <selection activeCell="J21" sqref="J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personal!G6</f>
        <v>23-27 octombrie 2017</v>
      </c>
    </row>
    <row r="6" ht="13.5" thickBot="1"/>
    <row r="7" spans="1:6" ht="68.25" customHeigh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24">
        <v>1</v>
      </c>
      <c r="B8" s="52" t="s">
        <v>32</v>
      </c>
      <c r="C8" s="53">
        <v>7428</v>
      </c>
      <c r="D8" s="23" t="s">
        <v>33</v>
      </c>
      <c r="E8" s="23" t="s">
        <v>34</v>
      </c>
      <c r="F8" s="54">
        <v>9696</v>
      </c>
    </row>
    <row r="9" spans="1:6" ht="12.75">
      <c r="A9" s="24">
        <v>2</v>
      </c>
      <c r="B9" s="52" t="s">
        <v>32</v>
      </c>
      <c r="C9" s="23">
        <v>7432</v>
      </c>
      <c r="D9" s="53" t="s">
        <v>35</v>
      </c>
      <c r="E9" s="53" t="s">
        <v>36</v>
      </c>
      <c r="F9" s="54">
        <v>16609</v>
      </c>
    </row>
    <row r="10" spans="1:6" ht="12.75">
      <c r="A10" s="55">
        <v>3</v>
      </c>
      <c r="B10" s="52" t="s">
        <v>32</v>
      </c>
      <c r="C10" s="53">
        <v>7433</v>
      </c>
      <c r="D10" s="23" t="s">
        <v>33</v>
      </c>
      <c r="E10" s="23" t="s">
        <v>37</v>
      </c>
      <c r="F10" s="54">
        <v>3133</v>
      </c>
    </row>
    <row r="11" spans="1:6" ht="12.75">
      <c r="A11" s="55">
        <v>4</v>
      </c>
      <c r="B11" s="52" t="s">
        <v>32</v>
      </c>
      <c r="C11" s="23">
        <v>7430</v>
      </c>
      <c r="D11" s="53" t="s">
        <v>33</v>
      </c>
      <c r="E11" s="53" t="s">
        <v>38</v>
      </c>
      <c r="F11" s="54">
        <v>6799</v>
      </c>
    </row>
    <row r="12" spans="1:6" ht="12.75">
      <c r="A12" s="55">
        <v>5</v>
      </c>
      <c r="B12" s="52" t="s">
        <v>32</v>
      </c>
      <c r="C12" s="23">
        <v>7431</v>
      </c>
      <c r="D12" s="53" t="s">
        <v>35</v>
      </c>
      <c r="E12" s="23" t="s">
        <v>39</v>
      </c>
      <c r="F12" s="54">
        <v>35098</v>
      </c>
    </row>
    <row r="13" spans="1:6" ht="12.75">
      <c r="A13" s="55">
        <v>6</v>
      </c>
      <c r="B13" s="52" t="s">
        <v>32</v>
      </c>
      <c r="C13" s="23">
        <v>7429</v>
      </c>
      <c r="D13" s="23" t="s">
        <v>35</v>
      </c>
      <c r="E13" s="23" t="s">
        <v>40</v>
      </c>
      <c r="F13" s="54">
        <v>51407</v>
      </c>
    </row>
    <row r="14" spans="1:6" ht="12.75">
      <c r="A14" s="55">
        <v>7</v>
      </c>
      <c r="B14" s="52" t="s">
        <v>32</v>
      </c>
      <c r="C14" s="23">
        <v>7418</v>
      </c>
      <c r="D14" s="23" t="s">
        <v>41</v>
      </c>
      <c r="E14" s="23" t="s">
        <v>42</v>
      </c>
      <c r="F14" s="54">
        <v>410.36</v>
      </c>
    </row>
    <row r="15" spans="1:6" ht="12.75">
      <c r="A15" s="55">
        <v>8</v>
      </c>
      <c r="B15" s="52" t="s">
        <v>32</v>
      </c>
      <c r="C15" s="23">
        <v>7419</v>
      </c>
      <c r="D15" s="23" t="s">
        <v>43</v>
      </c>
      <c r="E15" s="23" t="s">
        <v>44</v>
      </c>
      <c r="F15" s="54">
        <v>5948.81</v>
      </c>
    </row>
    <row r="16" spans="1:6" ht="12.75">
      <c r="A16" s="55">
        <v>9</v>
      </c>
      <c r="B16" s="52" t="s">
        <v>45</v>
      </c>
      <c r="C16" s="23">
        <v>7426</v>
      </c>
      <c r="D16" s="23" t="s">
        <v>46</v>
      </c>
      <c r="E16" s="23" t="s">
        <v>47</v>
      </c>
      <c r="F16" s="54">
        <v>2082.5</v>
      </c>
    </row>
    <row r="17" spans="1:6" ht="12.75">
      <c r="A17" s="55">
        <v>10</v>
      </c>
      <c r="B17" s="52" t="s">
        <v>45</v>
      </c>
      <c r="C17" s="23">
        <v>7424</v>
      </c>
      <c r="D17" s="23" t="s">
        <v>48</v>
      </c>
      <c r="E17" s="23" t="s">
        <v>49</v>
      </c>
      <c r="F17" s="54">
        <v>4188.8</v>
      </c>
    </row>
    <row r="18" spans="1:6" ht="12.75">
      <c r="A18" s="55">
        <v>11</v>
      </c>
      <c r="B18" s="52" t="s">
        <v>45</v>
      </c>
      <c r="C18" s="23">
        <v>7427</v>
      </c>
      <c r="D18" s="23" t="s">
        <v>50</v>
      </c>
      <c r="E18" s="23" t="s">
        <v>51</v>
      </c>
      <c r="F18" s="54">
        <v>455.47</v>
      </c>
    </row>
    <row r="19" spans="1:6" ht="12.75">
      <c r="A19" s="55">
        <f>A18+1</f>
        <v>12</v>
      </c>
      <c r="B19" s="52" t="s">
        <v>45</v>
      </c>
      <c r="C19" s="23">
        <v>7425</v>
      </c>
      <c r="D19" s="23" t="s">
        <v>52</v>
      </c>
      <c r="E19" s="23" t="s">
        <v>53</v>
      </c>
      <c r="F19" s="54">
        <v>1559.95</v>
      </c>
    </row>
    <row r="20" spans="1:6" ht="12.75">
      <c r="A20" s="55">
        <f aca="true" t="shared" si="0" ref="A20:A32">A19+1</f>
        <v>13</v>
      </c>
      <c r="B20" s="52" t="s">
        <v>45</v>
      </c>
      <c r="C20" s="23">
        <v>7422</v>
      </c>
      <c r="D20" s="23" t="s">
        <v>54</v>
      </c>
      <c r="E20" s="23" t="s">
        <v>55</v>
      </c>
      <c r="F20" s="54">
        <v>190.4</v>
      </c>
    </row>
    <row r="21" spans="1:6" ht="12.75">
      <c r="A21" s="55">
        <f t="shared" si="0"/>
        <v>14</v>
      </c>
      <c r="B21" s="52" t="s">
        <v>45</v>
      </c>
      <c r="C21" s="23">
        <v>7421</v>
      </c>
      <c r="D21" s="23" t="s">
        <v>56</v>
      </c>
      <c r="E21" s="23" t="s">
        <v>57</v>
      </c>
      <c r="F21" s="54">
        <v>1436.93</v>
      </c>
    </row>
    <row r="22" spans="1:6" ht="12.75">
      <c r="A22" s="55">
        <f t="shared" si="0"/>
        <v>15</v>
      </c>
      <c r="B22" s="52" t="s">
        <v>45</v>
      </c>
      <c r="C22" s="23">
        <v>7423</v>
      </c>
      <c r="D22" s="23" t="s">
        <v>54</v>
      </c>
      <c r="E22" s="23" t="s">
        <v>58</v>
      </c>
      <c r="F22" s="54">
        <v>998.06</v>
      </c>
    </row>
    <row r="23" spans="1:6" ht="12.75">
      <c r="A23" s="55">
        <f t="shared" si="0"/>
        <v>16</v>
      </c>
      <c r="B23" s="52" t="s">
        <v>59</v>
      </c>
      <c r="C23" s="23">
        <v>7468</v>
      </c>
      <c r="D23" s="23" t="s">
        <v>60</v>
      </c>
      <c r="E23" s="23" t="s">
        <v>61</v>
      </c>
      <c r="F23" s="54">
        <v>279.89</v>
      </c>
    </row>
    <row r="24" spans="1:6" ht="12.75">
      <c r="A24" s="55">
        <f t="shared" si="0"/>
        <v>17</v>
      </c>
      <c r="B24" s="52" t="s">
        <v>59</v>
      </c>
      <c r="C24" s="23">
        <v>7473</v>
      </c>
      <c r="D24" s="23" t="s">
        <v>62</v>
      </c>
      <c r="E24" s="23" t="s">
        <v>63</v>
      </c>
      <c r="F24" s="54">
        <v>5124.76</v>
      </c>
    </row>
    <row r="25" spans="1:6" ht="12.75">
      <c r="A25" s="55">
        <f t="shared" si="0"/>
        <v>18</v>
      </c>
      <c r="B25" s="52" t="s">
        <v>59</v>
      </c>
      <c r="C25" s="23">
        <v>7474</v>
      </c>
      <c r="D25" s="23" t="s">
        <v>64</v>
      </c>
      <c r="E25" s="23" t="s">
        <v>65</v>
      </c>
      <c r="F25" s="54">
        <v>745.3</v>
      </c>
    </row>
    <row r="26" spans="1:6" ht="12.75">
      <c r="A26" s="55">
        <f t="shared" si="0"/>
        <v>19</v>
      </c>
      <c r="B26" s="52" t="s">
        <v>59</v>
      </c>
      <c r="C26" s="23">
        <v>7469</v>
      </c>
      <c r="D26" s="23" t="s">
        <v>60</v>
      </c>
      <c r="E26" s="23" t="s">
        <v>66</v>
      </c>
      <c r="F26" s="54">
        <v>24.23</v>
      </c>
    </row>
    <row r="27" spans="1:6" ht="12.75">
      <c r="A27" s="55">
        <f t="shared" si="0"/>
        <v>20</v>
      </c>
      <c r="B27" s="52" t="s">
        <v>59</v>
      </c>
      <c r="C27" s="23">
        <v>7471</v>
      </c>
      <c r="D27" s="23" t="s">
        <v>67</v>
      </c>
      <c r="E27" s="23" t="s">
        <v>68</v>
      </c>
      <c r="F27" s="54">
        <v>880.6</v>
      </c>
    </row>
    <row r="28" spans="1:6" ht="12.75">
      <c r="A28" s="55">
        <f t="shared" si="0"/>
        <v>21</v>
      </c>
      <c r="B28" s="52" t="s">
        <v>59</v>
      </c>
      <c r="C28" s="23">
        <v>7470</v>
      </c>
      <c r="D28" s="23" t="s">
        <v>69</v>
      </c>
      <c r="E28" s="23" t="s">
        <v>70</v>
      </c>
      <c r="F28" s="54">
        <v>2165.8</v>
      </c>
    </row>
    <row r="29" spans="1:6" ht="12.75">
      <c r="A29" s="55">
        <f t="shared" si="0"/>
        <v>22</v>
      </c>
      <c r="B29" s="52" t="s">
        <v>71</v>
      </c>
      <c r="C29" s="23">
        <v>7467</v>
      </c>
      <c r="D29" s="23" t="s">
        <v>72</v>
      </c>
      <c r="E29" s="23" t="s">
        <v>73</v>
      </c>
      <c r="F29" s="54">
        <v>2803.47</v>
      </c>
    </row>
    <row r="30" spans="1:6" ht="12.75">
      <c r="A30" s="55">
        <f t="shared" si="0"/>
        <v>23</v>
      </c>
      <c r="B30" s="52" t="s">
        <v>71</v>
      </c>
      <c r="C30" s="23">
        <v>7465</v>
      </c>
      <c r="D30" s="23" t="s">
        <v>72</v>
      </c>
      <c r="E30" s="23" t="s">
        <v>74</v>
      </c>
      <c r="F30" s="54">
        <v>457.44</v>
      </c>
    </row>
    <row r="31" spans="1:6" ht="12.75">
      <c r="A31" s="55">
        <f t="shared" si="0"/>
        <v>24</v>
      </c>
      <c r="B31" s="52" t="s">
        <v>71</v>
      </c>
      <c r="C31" s="23">
        <v>7466</v>
      </c>
      <c r="D31" s="23" t="s">
        <v>72</v>
      </c>
      <c r="E31" s="23" t="s">
        <v>75</v>
      </c>
      <c r="F31" s="54">
        <v>4.32</v>
      </c>
    </row>
    <row r="32" spans="1:6" ht="12.75">
      <c r="A32" s="55">
        <f t="shared" si="0"/>
        <v>25</v>
      </c>
      <c r="B32" s="52" t="s">
        <v>76</v>
      </c>
      <c r="C32" s="23">
        <v>7496</v>
      </c>
      <c r="D32" s="23" t="s">
        <v>35</v>
      </c>
      <c r="E32" s="23" t="s">
        <v>77</v>
      </c>
      <c r="F32" s="54">
        <v>455</v>
      </c>
    </row>
    <row r="33" spans="1:6" ht="13.5" thickBot="1">
      <c r="A33" s="56"/>
      <c r="B33" s="57"/>
      <c r="C33" s="58"/>
      <c r="D33" s="25"/>
      <c r="E33" s="59" t="s">
        <v>78</v>
      </c>
      <c r="F33" s="60">
        <f>SUM(F8:F32)</f>
        <v>152954.09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8" sqref="A8:E2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5" t="s">
        <v>21</v>
      </c>
      <c r="B3" s="45"/>
      <c r="C3" s="45"/>
      <c r="D3" s="15"/>
    </row>
    <row r="4" spans="1:10" ht="30" customHeight="1">
      <c r="A4" s="46" t="s">
        <v>30</v>
      </c>
      <c r="B4" s="46"/>
      <c r="C4" s="46"/>
      <c r="D4" s="46"/>
      <c r="E4" s="4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23-27 octombrie 2017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6.25">
      <c r="A9" s="63">
        <v>43031</v>
      </c>
      <c r="B9" s="61" t="s">
        <v>167</v>
      </c>
      <c r="C9" s="47" t="s">
        <v>168</v>
      </c>
      <c r="D9" s="48" t="s">
        <v>169</v>
      </c>
      <c r="E9" s="33">
        <v>3500</v>
      </c>
    </row>
    <row r="10" spans="1:5" s="20" customFormat="1" ht="26.25">
      <c r="A10" s="63">
        <v>43031</v>
      </c>
      <c r="B10" s="61" t="s">
        <v>170</v>
      </c>
      <c r="C10" s="47" t="s">
        <v>171</v>
      </c>
      <c r="D10" s="48" t="s">
        <v>169</v>
      </c>
      <c r="E10" s="33">
        <v>17500</v>
      </c>
    </row>
    <row r="11" spans="1:5" s="20" customFormat="1" ht="26.25">
      <c r="A11" s="63">
        <v>43031</v>
      </c>
      <c r="B11" s="61" t="s">
        <v>172</v>
      </c>
      <c r="C11" s="47" t="s">
        <v>173</v>
      </c>
      <c r="D11" s="48" t="s">
        <v>174</v>
      </c>
      <c r="E11" s="33">
        <v>200</v>
      </c>
    </row>
    <row r="12" spans="1:5" s="20" customFormat="1" ht="26.25">
      <c r="A12" s="63">
        <v>43031</v>
      </c>
      <c r="B12" s="61" t="s">
        <v>172</v>
      </c>
      <c r="C12" s="47" t="s">
        <v>175</v>
      </c>
      <c r="D12" s="48" t="s">
        <v>174</v>
      </c>
      <c r="E12" s="33">
        <v>1000</v>
      </c>
    </row>
    <row r="13" spans="1:5" s="20" customFormat="1" ht="26.25">
      <c r="A13" s="63">
        <v>43031</v>
      </c>
      <c r="B13" s="61" t="s">
        <v>172</v>
      </c>
      <c r="C13" s="47" t="s">
        <v>176</v>
      </c>
      <c r="D13" s="48" t="s">
        <v>174</v>
      </c>
      <c r="E13" s="33">
        <v>200</v>
      </c>
    </row>
    <row r="14" spans="1:5" s="20" customFormat="1" ht="26.25">
      <c r="A14" s="63">
        <v>43039</v>
      </c>
      <c r="B14" s="61" t="s">
        <v>177</v>
      </c>
      <c r="C14" s="47" t="s">
        <v>178</v>
      </c>
      <c r="D14" s="48" t="s">
        <v>179</v>
      </c>
      <c r="E14" s="33">
        <v>8711.06</v>
      </c>
    </row>
    <row r="15" spans="1:5" s="20" customFormat="1" ht="26.25">
      <c r="A15" s="63">
        <v>43039</v>
      </c>
      <c r="B15" s="61" t="s">
        <v>180</v>
      </c>
      <c r="C15" s="47" t="s">
        <v>181</v>
      </c>
      <c r="D15" s="48" t="s">
        <v>179</v>
      </c>
      <c r="E15" s="33">
        <v>48205.38</v>
      </c>
    </row>
    <row r="16" spans="1:5" s="20" customFormat="1" ht="12.75" hidden="1">
      <c r="A16" s="63"/>
      <c r="B16" s="61"/>
      <c r="C16" s="47"/>
      <c r="D16" s="48"/>
      <c r="E16" s="33"/>
    </row>
    <row r="17" spans="1:5" s="20" customFormat="1" ht="12.75" hidden="1">
      <c r="A17" s="63"/>
      <c r="B17" s="61"/>
      <c r="C17" s="47"/>
      <c r="D17" s="48"/>
      <c r="E17" s="33"/>
    </row>
    <row r="18" spans="1:5" ht="12.75" hidden="1">
      <c r="A18" s="63"/>
      <c r="B18" s="61"/>
      <c r="C18" s="47"/>
      <c r="D18" s="48"/>
      <c r="E18" s="33"/>
    </row>
    <row r="19" spans="1:5" ht="12.75" hidden="1">
      <c r="A19" s="63"/>
      <c r="B19" s="61"/>
      <c r="C19" s="47"/>
      <c r="D19" s="48"/>
      <c r="E19" s="33"/>
    </row>
    <row r="20" spans="1:5" ht="12.75" hidden="1">
      <c r="A20" s="63"/>
      <c r="B20" s="61"/>
      <c r="C20" s="47"/>
      <c r="D20" s="48"/>
      <c r="E20" s="33"/>
    </row>
    <row r="21" spans="1:5" ht="12.75" hidden="1">
      <c r="A21" s="63"/>
      <c r="B21" s="61"/>
      <c r="C21" s="47"/>
      <c r="D21" s="48"/>
      <c r="E21" s="33"/>
    </row>
    <row r="22" spans="1:5" ht="12.75" hidden="1">
      <c r="A22" s="64"/>
      <c r="B22" s="62"/>
      <c r="C22" s="47"/>
      <c r="D22" s="48"/>
      <c r="E22" s="33"/>
    </row>
    <row r="23" spans="1:5" ht="12.75" hidden="1">
      <c r="A23" s="64"/>
      <c r="B23" s="49"/>
      <c r="C23" s="47"/>
      <c r="D23" s="50"/>
      <c r="E23" s="65"/>
    </row>
    <row r="24" spans="1:5" ht="12.75" hidden="1">
      <c r="A24" s="64"/>
      <c r="B24" s="49"/>
      <c r="C24" s="47"/>
      <c r="D24" s="50"/>
      <c r="E24" s="65"/>
    </row>
    <row r="25" spans="1:5" ht="12.75">
      <c r="A25" s="64"/>
      <c r="B25" s="49"/>
      <c r="C25" s="47"/>
      <c r="D25" s="50"/>
      <c r="E25" s="65"/>
    </row>
    <row r="26" spans="1:5" s="51" customFormat="1" ht="13.5" thickBot="1">
      <c r="A26" s="66" t="s">
        <v>20</v>
      </c>
      <c r="B26" s="67"/>
      <c r="C26" s="68"/>
      <c r="D26" s="67"/>
      <c r="E26" s="69">
        <f>SUM(E9:E25)</f>
        <v>79316.44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73">
      <selection activeCell="I79" sqref="I79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44" customWidth="1"/>
    <col min="6" max="6" width="15.00390625" style="5" customWidth="1"/>
    <col min="7" max="16384" width="10.421875" style="5" customWidth="1"/>
  </cols>
  <sheetData>
    <row r="1" spans="1:6" ht="12.75">
      <c r="A1" s="7" t="s">
        <v>23</v>
      </c>
      <c r="B1" s="6"/>
      <c r="C1" s="8"/>
      <c r="D1" s="8"/>
      <c r="E1" s="41"/>
      <c r="F1" s="6"/>
    </row>
    <row r="2" spans="2:6" ht="12.75">
      <c r="B2" s="6"/>
      <c r="C2" s="6"/>
      <c r="D2" s="6"/>
      <c r="E2" s="41"/>
      <c r="F2" s="6"/>
    </row>
    <row r="3" spans="1:6" ht="12.75">
      <c r="A3" s="7" t="s">
        <v>24</v>
      </c>
      <c r="B3" s="8"/>
      <c r="C3" s="6"/>
      <c r="D3" s="8"/>
      <c r="E3" s="42"/>
      <c r="F3" s="6"/>
    </row>
    <row r="4" spans="1:6" ht="12.75">
      <c r="A4" s="7" t="s">
        <v>25</v>
      </c>
      <c r="B4" s="8"/>
      <c r="C4" s="6"/>
      <c r="D4" s="8"/>
      <c r="E4" s="41"/>
      <c r="F4" s="8"/>
    </row>
    <row r="5" spans="1:6" ht="12.75">
      <c r="A5" s="6"/>
      <c r="B5" s="8"/>
      <c r="C5" s="6"/>
      <c r="D5" s="6"/>
      <c r="E5" s="41"/>
      <c r="F5" s="6"/>
    </row>
    <row r="6" spans="1:6" ht="12.75">
      <c r="A6" s="6"/>
      <c r="B6" s="9"/>
      <c r="C6" s="22" t="s">
        <v>31</v>
      </c>
      <c r="D6" s="8" t="str">
        <f>personal!G6</f>
        <v>23-27 octombrie 2017</v>
      </c>
      <c r="E6" s="41"/>
      <c r="F6" s="6"/>
    </row>
    <row r="7" spans="1:6" ht="13.5" thickBot="1">
      <c r="A7" s="6"/>
      <c r="B7" s="6"/>
      <c r="C7" s="6"/>
      <c r="D7" s="6"/>
      <c r="E7" s="41"/>
      <c r="F7" s="6"/>
    </row>
    <row r="8" spans="1:6" ht="52.5">
      <c r="A8" s="34" t="s">
        <v>9</v>
      </c>
      <c r="B8" s="35" t="s">
        <v>10</v>
      </c>
      <c r="C8" s="36" t="s">
        <v>11</v>
      </c>
      <c r="D8" s="35" t="s">
        <v>26</v>
      </c>
      <c r="E8" s="36" t="s">
        <v>27</v>
      </c>
      <c r="F8" s="37" t="s">
        <v>28</v>
      </c>
    </row>
    <row r="9" spans="1:6" ht="12.75">
      <c r="A9" s="84">
        <v>1</v>
      </c>
      <c r="B9" s="85">
        <v>43031</v>
      </c>
      <c r="C9" s="78">
        <v>24288</v>
      </c>
      <c r="D9" s="86" t="s">
        <v>79</v>
      </c>
      <c r="E9" s="87" t="s">
        <v>80</v>
      </c>
      <c r="F9" s="88">
        <v>240</v>
      </c>
    </row>
    <row r="10" spans="1:6" ht="12.75">
      <c r="A10" s="84">
        <v>2</v>
      </c>
      <c r="B10" s="85">
        <v>43031</v>
      </c>
      <c r="C10" s="78">
        <v>24280</v>
      </c>
      <c r="D10" s="86" t="s">
        <v>79</v>
      </c>
      <c r="E10" s="87" t="s">
        <v>81</v>
      </c>
      <c r="F10" s="88">
        <v>600</v>
      </c>
    </row>
    <row r="11" spans="1:6" ht="12.75">
      <c r="A11" s="84">
        <v>3</v>
      </c>
      <c r="B11" s="85">
        <v>43032</v>
      </c>
      <c r="C11" s="78">
        <v>24291</v>
      </c>
      <c r="D11" s="86" t="s">
        <v>79</v>
      </c>
      <c r="E11" s="87" t="s">
        <v>82</v>
      </c>
      <c r="F11" s="88">
        <v>500</v>
      </c>
    </row>
    <row r="12" spans="1:6" ht="12.75">
      <c r="A12" s="84">
        <v>4</v>
      </c>
      <c r="B12" s="85">
        <v>43035</v>
      </c>
      <c r="C12" s="78">
        <v>24342</v>
      </c>
      <c r="D12" s="86" t="s">
        <v>79</v>
      </c>
      <c r="E12" s="87" t="s">
        <v>83</v>
      </c>
      <c r="F12" s="88">
        <v>500</v>
      </c>
    </row>
    <row r="13" spans="1:256" ht="12.75">
      <c r="A13" s="84">
        <v>5</v>
      </c>
      <c r="B13" s="85">
        <v>43035</v>
      </c>
      <c r="C13" s="78">
        <v>24345</v>
      </c>
      <c r="D13" s="86" t="s">
        <v>79</v>
      </c>
      <c r="E13" s="87" t="s">
        <v>84</v>
      </c>
      <c r="F13" s="88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84">
        <v>6</v>
      </c>
      <c r="B14" s="85">
        <v>43035</v>
      </c>
      <c r="C14" s="78">
        <v>24344</v>
      </c>
      <c r="D14" s="86" t="s">
        <v>79</v>
      </c>
      <c r="E14" s="87" t="s">
        <v>85</v>
      </c>
      <c r="F14" s="88">
        <v>1000</v>
      </c>
    </row>
    <row r="15" spans="1:6" ht="12.75">
      <c r="A15" s="84">
        <v>7</v>
      </c>
      <c r="B15" s="85">
        <v>43035</v>
      </c>
      <c r="C15" s="78">
        <v>24351</v>
      </c>
      <c r="D15" s="86" t="s">
        <v>79</v>
      </c>
      <c r="E15" s="87" t="s">
        <v>86</v>
      </c>
      <c r="F15" s="88">
        <v>1000</v>
      </c>
    </row>
    <row r="16" spans="1:6" ht="12.75">
      <c r="A16" s="84">
        <v>8</v>
      </c>
      <c r="B16" s="85">
        <v>43035</v>
      </c>
      <c r="C16" s="78">
        <v>24341</v>
      </c>
      <c r="D16" s="86" t="s">
        <v>79</v>
      </c>
      <c r="E16" s="87" t="s">
        <v>87</v>
      </c>
      <c r="F16" s="88">
        <v>700</v>
      </c>
    </row>
    <row r="17" spans="1:6" ht="12.75">
      <c r="A17" s="84">
        <v>9</v>
      </c>
      <c r="B17" s="85">
        <v>43035</v>
      </c>
      <c r="C17" s="78">
        <v>24338</v>
      </c>
      <c r="D17" s="86" t="s">
        <v>79</v>
      </c>
      <c r="E17" s="87" t="s">
        <v>88</v>
      </c>
      <c r="F17" s="88">
        <v>250</v>
      </c>
    </row>
    <row r="18" spans="1:6" ht="12.75">
      <c r="A18" s="84">
        <v>10</v>
      </c>
      <c r="B18" s="85">
        <v>43035</v>
      </c>
      <c r="C18" s="78">
        <v>24281</v>
      </c>
      <c r="D18" s="86" t="s">
        <v>79</v>
      </c>
      <c r="E18" s="87" t="s">
        <v>89</v>
      </c>
      <c r="F18" s="88">
        <v>600</v>
      </c>
    </row>
    <row r="19" spans="1:6" ht="12.75">
      <c r="A19" s="84">
        <v>11</v>
      </c>
      <c r="B19" s="85">
        <v>43035</v>
      </c>
      <c r="C19" s="78">
        <v>24348</v>
      </c>
      <c r="D19" s="86" t="s">
        <v>79</v>
      </c>
      <c r="E19" s="87" t="s">
        <v>86</v>
      </c>
      <c r="F19" s="88">
        <v>1000</v>
      </c>
    </row>
    <row r="20" spans="1:6" ht="12.75">
      <c r="A20" s="84">
        <v>12</v>
      </c>
      <c r="B20" s="85">
        <v>43035</v>
      </c>
      <c r="C20" s="78">
        <v>24349</v>
      </c>
      <c r="D20" s="86" t="s">
        <v>79</v>
      </c>
      <c r="E20" s="87" t="s">
        <v>90</v>
      </c>
      <c r="F20" s="88">
        <v>900</v>
      </c>
    </row>
    <row r="21" spans="1:6" ht="12.75">
      <c r="A21" s="84">
        <v>13</v>
      </c>
      <c r="B21" s="85">
        <v>43035</v>
      </c>
      <c r="C21" s="78">
        <v>24346</v>
      </c>
      <c r="D21" s="86" t="s">
        <v>79</v>
      </c>
      <c r="E21" s="87" t="s">
        <v>91</v>
      </c>
      <c r="F21" s="88">
        <v>4094</v>
      </c>
    </row>
    <row r="22" spans="1:6" ht="12.75">
      <c r="A22" s="84">
        <v>14</v>
      </c>
      <c r="B22" s="85">
        <v>43035</v>
      </c>
      <c r="C22" s="78">
        <v>24347</v>
      </c>
      <c r="D22" s="86" t="s">
        <v>79</v>
      </c>
      <c r="E22" s="87" t="s">
        <v>92</v>
      </c>
      <c r="F22" s="88">
        <v>1000</v>
      </c>
    </row>
    <row r="23" spans="1:6" ht="12.75">
      <c r="A23" s="84">
        <v>15</v>
      </c>
      <c r="B23" s="85">
        <v>43035</v>
      </c>
      <c r="C23" s="78">
        <v>24339</v>
      </c>
      <c r="D23" s="86" t="s">
        <v>79</v>
      </c>
      <c r="E23" s="87" t="s">
        <v>87</v>
      </c>
      <c r="F23" s="88">
        <v>700</v>
      </c>
    </row>
    <row r="24" spans="1:6" ht="12.75">
      <c r="A24" s="84">
        <v>16</v>
      </c>
      <c r="B24" s="85">
        <v>43035</v>
      </c>
      <c r="C24" s="78">
        <v>24340</v>
      </c>
      <c r="D24" s="86" t="s">
        <v>79</v>
      </c>
      <c r="E24" s="87" t="s">
        <v>93</v>
      </c>
      <c r="F24" s="88">
        <v>300</v>
      </c>
    </row>
    <row r="25" spans="1:6" ht="12.75">
      <c r="A25" s="84">
        <v>17</v>
      </c>
      <c r="B25" s="85">
        <v>43035</v>
      </c>
      <c r="C25" s="78">
        <v>24350</v>
      </c>
      <c r="D25" s="86" t="s">
        <v>79</v>
      </c>
      <c r="E25" s="87" t="s">
        <v>94</v>
      </c>
      <c r="F25" s="88">
        <v>1000</v>
      </c>
    </row>
    <row r="26" spans="1:6" ht="12.75">
      <c r="A26" s="84">
        <v>18</v>
      </c>
      <c r="B26" s="85">
        <v>43035</v>
      </c>
      <c r="C26" s="78">
        <v>24352</v>
      </c>
      <c r="D26" s="86" t="s">
        <v>79</v>
      </c>
      <c r="E26" s="87" t="s">
        <v>95</v>
      </c>
      <c r="F26" s="88">
        <v>500</v>
      </c>
    </row>
    <row r="27" spans="1:6" ht="12.75">
      <c r="A27" s="84">
        <v>19</v>
      </c>
      <c r="B27" s="85">
        <v>43035</v>
      </c>
      <c r="C27" s="78">
        <v>24337</v>
      </c>
      <c r="D27" s="86" t="s">
        <v>79</v>
      </c>
      <c r="E27" s="87" t="s">
        <v>88</v>
      </c>
      <c r="F27" s="88">
        <v>300</v>
      </c>
    </row>
    <row r="28" spans="1:6" ht="12.75">
      <c r="A28" s="84">
        <v>20</v>
      </c>
      <c r="B28" s="85">
        <v>43035</v>
      </c>
      <c r="C28" s="78">
        <v>24343</v>
      </c>
      <c r="D28" s="86" t="s">
        <v>79</v>
      </c>
      <c r="E28" s="87" t="s">
        <v>96</v>
      </c>
      <c r="F28" s="88">
        <v>1000</v>
      </c>
    </row>
    <row r="29" spans="1:6" ht="12.75">
      <c r="A29" s="84">
        <v>21</v>
      </c>
      <c r="B29" s="73" t="s">
        <v>32</v>
      </c>
      <c r="C29" s="78">
        <v>24275</v>
      </c>
      <c r="D29" s="78" t="s">
        <v>105</v>
      </c>
      <c r="E29" s="89" t="s">
        <v>106</v>
      </c>
      <c r="F29" s="80">
        <v>100</v>
      </c>
    </row>
    <row r="30" spans="1:6" ht="26.25">
      <c r="A30" s="84">
        <v>22</v>
      </c>
      <c r="B30" s="73" t="s">
        <v>32</v>
      </c>
      <c r="C30" s="78">
        <v>24277</v>
      </c>
      <c r="D30" s="78" t="s">
        <v>100</v>
      </c>
      <c r="E30" s="89" t="s">
        <v>107</v>
      </c>
      <c r="F30" s="81">
        <v>1500</v>
      </c>
    </row>
    <row r="31" spans="1:6" ht="12.75">
      <c r="A31" s="84">
        <v>23</v>
      </c>
      <c r="B31" s="73" t="s">
        <v>32</v>
      </c>
      <c r="C31" s="78">
        <v>24278</v>
      </c>
      <c r="D31" s="78" t="s">
        <v>97</v>
      </c>
      <c r="E31" s="89" t="s">
        <v>108</v>
      </c>
      <c r="F31" s="81">
        <v>250</v>
      </c>
    </row>
    <row r="32" spans="1:6" ht="12.75">
      <c r="A32" s="84">
        <v>24</v>
      </c>
      <c r="B32" s="73" t="s">
        <v>32</v>
      </c>
      <c r="C32" s="78">
        <v>24276</v>
      </c>
      <c r="D32" s="78" t="s">
        <v>105</v>
      </c>
      <c r="E32" s="89" t="s">
        <v>109</v>
      </c>
      <c r="F32" s="81">
        <v>50</v>
      </c>
    </row>
    <row r="33" spans="1:6" ht="12.75">
      <c r="A33" s="84">
        <v>25</v>
      </c>
      <c r="B33" s="73" t="s">
        <v>32</v>
      </c>
      <c r="C33" s="78">
        <v>24279</v>
      </c>
      <c r="D33" s="78" t="s">
        <v>97</v>
      </c>
      <c r="E33" s="89" t="s">
        <v>110</v>
      </c>
      <c r="F33" s="81">
        <v>2900</v>
      </c>
    </row>
    <row r="34" spans="1:6" ht="12.75">
      <c r="A34" s="84">
        <v>26</v>
      </c>
      <c r="B34" s="73" t="s">
        <v>45</v>
      </c>
      <c r="C34" s="78">
        <v>24292</v>
      </c>
      <c r="D34" s="78" t="s">
        <v>97</v>
      </c>
      <c r="E34" s="89" t="s">
        <v>111</v>
      </c>
      <c r="F34" s="81">
        <v>8507.78</v>
      </c>
    </row>
    <row r="35" spans="1:6" ht="12.75">
      <c r="A35" s="84">
        <v>27</v>
      </c>
      <c r="B35" s="73" t="s">
        <v>45</v>
      </c>
      <c r="C35" s="78">
        <v>24286</v>
      </c>
      <c r="D35" s="78" t="s">
        <v>97</v>
      </c>
      <c r="E35" s="89" t="s">
        <v>112</v>
      </c>
      <c r="F35" s="81">
        <v>1133</v>
      </c>
    </row>
    <row r="36" spans="1:6" ht="26.25">
      <c r="A36" s="84">
        <v>28</v>
      </c>
      <c r="B36" s="73" t="s">
        <v>45</v>
      </c>
      <c r="C36" s="78">
        <v>24285</v>
      </c>
      <c r="D36" s="78" t="s">
        <v>100</v>
      </c>
      <c r="E36" s="89" t="s">
        <v>113</v>
      </c>
      <c r="F36" s="81">
        <v>6846.71</v>
      </c>
    </row>
    <row r="37" spans="1:6" ht="26.25">
      <c r="A37" s="84">
        <v>29</v>
      </c>
      <c r="B37" s="73" t="s">
        <v>45</v>
      </c>
      <c r="C37" s="78">
        <v>7463</v>
      </c>
      <c r="D37" s="78" t="s">
        <v>100</v>
      </c>
      <c r="E37" s="89" t="s">
        <v>114</v>
      </c>
      <c r="F37" s="81">
        <v>870000</v>
      </c>
    </row>
    <row r="38" spans="1:6" ht="26.25">
      <c r="A38" s="84">
        <v>30</v>
      </c>
      <c r="B38" s="73" t="s">
        <v>45</v>
      </c>
      <c r="C38" s="78">
        <v>24284</v>
      </c>
      <c r="D38" s="78" t="s">
        <v>100</v>
      </c>
      <c r="E38" s="89" t="s">
        <v>115</v>
      </c>
      <c r="F38" s="81">
        <v>500</v>
      </c>
    </row>
    <row r="39" spans="1:6" ht="12.75">
      <c r="A39" s="84">
        <v>31</v>
      </c>
      <c r="B39" s="73" t="s">
        <v>45</v>
      </c>
      <c r="C39" s="78">
        <v>24287</v>
      </c>
      <c r="D39" s="78" t="s">
        <v>105</v>
      </c>
      <c r="E39" s="89" t="s">
        <v>116</v>
      </c>
      <c r="F39" s="81">
        <v>200</v>
      </c>
    </row>
    <row r="40" spans="1:6" ht="12.75">
      <c r="A40" s="84">
        <v>32</v>
      </c>
      <c r="B40" s="73" t="s">
        <v>45</v>
      </c>
      <c r="C40" s="78">
        <v>24283</v>
      </c>
      <c r="D40" s="78" t="s">
        <v>97</v>
      </c>
      <c r="E40" s="89" t="s">
        <v>117</v>
      </c>
      <c r="F40" s="81">
        <v>150</v>
      </c>
    </row>
    <row r="41" spans="1:6" ht="12.75">
      <c r="A41" s="84">
        <v>33</v>
      </c>
      <c r="B41" s="73" t="s">
        <v>45</v>
      </c>
      <c r="C41" s="78">
        <v>24282</v>
      </c>
      <c r="D41" s="78" t="s">
        <v>100</v>
      </c>
      <c r="E41" s="89" t="s">
        <v>118</v>
      </c>
      <c r="F41" s="81">
        <v>953</v>
      </c>
    </row>
    <row r="42" spans="1:6" ht="26.25">
      <c r="A42" s="84">
        <v>34</v>
      </c>
      <c r="B42" s="73" t="s">
        <v>45</v>
      </c>
      <c r="C42" s="78">
        <v>7464</v>
      </c>
      <c r="D42" s="78" t="s">
        <v>105</v>
      </c>
      <c r="E42" s="89" t="s">
        <v>119</v>
      </c>
      <c r="F42" s="81">
        <v>164678</v>
      </c>
    </row>
    <row r="43" spans="1:6" ht="26.25">
      <c r="A43" s="84">
        <v>35</v>
      </c>
      <c r="B43" s="73" t="s">
        <v>59</v>
      </c>
      <c r="C43" s="78">
        <v>24328</v>
      </c>
      <c r="D43" s="78" t="s">
        <v>100</v>
      </c>
      <c r="E43" s="89" t="s">
        <v>120</v>
      </c>
      <c r="F43" s="81">
        <v>20</v>
      </c>
    </row>
    <row r="44" spans="1:6" ht="12.75">
      <c r="A44" s="84">
        <v>36</v>
      </c>
      <c r="B44" s="73" t="s">
        <v>59</v>
      </c>
      <c r="C44" s="78">
        <v>24315</v>
      </c>
      <c r="D44" s="78" t="s">
        <v>100</v>
      </c>
      <c r="E44" s="89" t="s">
        <v>121</v>
      </c>
      <c r="F44" s="81">
        <v>750</v>
      </c>
    </row>
    <row r="45" spans="1:6" ht="12.75">
      <c r="A45" s="84">
        <v>37</v>
      </c>
      <c r="B45" s="73" t="s">
        <v>59</v>
      </c>
      <c r="C45" s="78">
        <v>24312</v>
      </c>
      <c r="D45" s="78" t="s">
        <v>97</v>
      </c>
      <c r="E45" s="89" t="s">
        <v>122</v>
      </c>
      <c r="F45" s="81">
        <v>200</v>
      </c>
    </row>
    <row r="46" spans="1:6" ht="12.75">
      <c r="A46" s="84">
        <v>38</v>
      </c>
      <c r="B46" s="73" t="s">
        <v>59</v>
      </c>
      <c r="C46" s="78">
        <v>24317</v>
      </c>
      <c r="D46" s="78" t="s">
        <v>97</v>
      </c>
      <c r="E46" s="89" t="s">
        <v>123</v>
      </c>
      <c r="F46" s="81">
        <v>1000</v>
      </c>
    </row>
    <row r="47" spans="1:6" ht="12.75">
      <c r="A47" s="84">
        <v>39</v>
      </c>
      <c r="B47" s="73" t="s">
        <v>59</v>
      </c>
      <c r="C47" s="78">
        <v>24300</v>
      </c>
      <c r="D47" s="78" t="s">
        <v>100</v>
      </c>
      <c r="E47" s="89" t="s">
        <v>124</v>
      </c>
      <c r="F47" s="81">
        <v>500</v>
      </c>
    </row>
    <row r="48" spans="1:6" ht="26.25">
      <c r="A48" s="84">
        <v>40</v>
      </c>
      <c r="B48" s="73" t="s">
        <v>59</v>
      </c>
      <c r="C48" s="78">
        <v>24311</v>
      </c>
      <c r="D48" s="78" t="s">
        <v>100</v>
      </c>
      <c r="E48" s="89" t="s">
        <v>125</v>
      </c>
      <c r="F48" s="81">
        <v>15</v>
      </c>
    </row>
    <row r="49" spans="1:6" ht="12.75">
      <c r="A49" s="84">
        <v>41</v>
      </c>
      <c r="B49" s="73" t="s">
        <v>59</v>
      </c>
      <c r="C49" s="78">
        <v>24307</v>
      </c>
      <c r="D49" s="78" t="s">
        <v>97</v>
      </c>
      <c r="E49" s="89" t="s">
        <v>126</v>
      </c>
      <c r="F49" s="81">
        <v>2500</v>
      </c>
    </row>
    <row r="50" spans="1:6" ht="12.75">
      <c r="A50" s="84">
        <v>42</v>
      </c>
      <c r="B50" s="73" t="s">
        <v>59</v>
      </c>
      <c r="C50" s="78">
        <v>24296</v>
      </c>
      <c r="D50" s="78" t="s">
        <v>97</v>
      </c>
      <c r="E50" s="89" t="s">
        <v>127</v>
      </c>
      <c r="F50" s="81">
        <v>300</v>
      </c>
    </row>
    <row r="51" spans="1:6" ht="12.75">
      <c r="A51" s="84">
        <v>43</v>
      </c>
      <c r="B51" s="73" t="s">
        <v>59</v>
      </c>
      <c r="C51" s="78">
        <v>24322</v>
      </c>
      <c r="D51" s="78" t="s">
        <v>97</v>
      </c>
      <c r="E51" s="89" t="s">
        <v>128</v>
      </c>
      <c r="F51" s="81">
        <v>100</v>
      </c>
    </row>
    <row r="52" spans="1:6" ht="26.25">
      <c r="A52" s="84">
        <v>44</v>
      </c>
      <c r="B52" s="73" t="s">
        <v>59</v>
      </c>
      <c r="C52" s="78">
        <v>24319</v>
      </c>
      <c r="D52" s="78" t="s">
        <v>100</v>
      </c>
      <c r="E52" s="89" t="s">
        <v>129</v>
      </c>
      <c r="F52" s="81">
        <v>1010.46</v>
      </c>
    </row>
    <row r="53" spans="1:6" ht="12.75">
      <c r="A53" s="84">
        <v>45</v>
      </c>
      <c r="B53" s="73" t="s">
        <v>59</v>
      </c>
      <c r="C53" s="78">
        <v>24325</v>
      </c>
      <c r="D53" s="78" t="s">
        <v>100</v>
      </c>
      <c r="E53" s="89" t="s">
        <v>130</v>
      </c>
      <c r="F53" s="81">
        <v>1000</v>
      </c>
    </row>
    <row r="54" spans="1:6" ht="12.75">
      <c r="A54" s="84">
        <v>46</v>
      </c>
      <c r="B54" s="73" t="s">
        <v>59</v>
      </c>
      <c r="C54" s="78">
        <v>24294</v>
      </c>
      <c r="D54" s="78" t="s">
        <v>97</v>
      </c>
      <c r="E54" s="89" t="s">
        <v>131</v>
      </c>
      <c r="F54" s="81">
        <v>4160</v>
      </c>
    </row>
    <row r="55" spans="1:6" ht="12.75">
      <c r="A55" s="84">
        <v>47</v>
      </c>
      <c r="B55" s="73" t="s">
        <v>59</v>
      </c>
      <c r="C55" s="78">
        <v>24313</v>
      </c>
      <c r="D55" s="78" t="s">
        <v>97</v>
      </c>
      <c r="E55" s="89" t="s">
        <v>132</v>
      </c>
      <c r="F55" s="81">
        <v>2063</v>
      </c>
    </row>
    <row r="56" spans="1:6" ht="12.75">
      <c r="A56" s="84">
        <v>48</v>
      </c>
      <c r="B56" s="73" t="s">
        <v>59</v>
      </c>
      <c r="C56" s="78">
        <v>24298</v>
      </c>
      <c r="D56" s="78" t="s">
        <v>100</v>
      </c>
      <c r="E56" s="89" t="s">
        <v>133</v>
      </c>
      <c r="F56" s="81">
        <v>200</v>
      </c>
    </row>
    <row r="57" spans="1:6" ht="26.25">
      <c r="A57" s="84">
        <v>49</v>
      </c>
      <c r="B57" s="73" t="s">
        <v>59</v>
      </c>
      <c r="C57" s="78">
        <v>24329</v>
      </c>
      <c r="D57" s="78" t="s">
        <v>100</v>
      </c>
      <c r="E57" s="89" t="s">
        <v>134</v>
      </c>
      <c r="F57" s="81">
        <v>20</v>
      </c>
    </row>
    <row r="58" spans="1:6" ht="26.25">
      <c r="A58" s="84">
        <v>50</v>
      </c>
      <c r="B58" s="73" t="s">
        <v>59</v>
      </c>
      <c r="C58" s="78">
        <v>24330</v>
      </c>
      <c r="D58" s="78" t="s">
        <v>100</v>
      </c>
      <c r="E58" s="89" t="s">
        <v>135</v>
      </c>
      <c r="F58" s="81">
        <v>20</v>
      </c>
    </row>
    <row r="59" spans="1:6" ht="12.75">
      <c r="A59" s="84">
        <v>51</v>
      </c>
      <c r="B59" s="73" t="s">
        <v>59</v>
      </c>
      <c r="C59" s="78">
        <v>24295</v>
      </c>
      <c r="D59" s="78" t="s">
        <v>97</v>
      </c>
      <c r="E59" s="89" t="s">
        <v>136</v>
      </c>
      <c r="F59" s="81">
        <v>1205</v>
      </c>
    </row>
    <row r="60" spans="1:6" ht="26.25">
      <c r="A60" s="84">
        <v>52</v>
      </c>
      <c r="B60" s="73" t="s">
        <v>59</v>
      </c>
      <c r="C60" s="78">
        <v>24299</v>
      </c>
      <c r="D60" s="78" t="s">
        <v>100</v>
      </c>
      <c r="E60" s="89" t="s">
        <v>137</v>
      </c>
      <c r="F60" s="81">
        <v>2208</v>
      </c>
    </row>
    <row r="61" spans="1:6" ht="26.25">
      <c r="A61" s="84">
        <v>53</v>
      </c>
      <c r="B61" s="73" t="s">
        <v>59</v>
      </c>
      <c r="C61" s="78">
        <v>24301</v>
      </c>
      <c r="D61" s="78" t="s">
        <v>100</v>
      </c>
      <c r="E61" s="89" t="s">
        <v>138</v>
      </c>
      <c r="F61" s="81">
        <v>1119</v>
      </c>
    </row>
    <row r="62" spans="1:6" ht="26.25">
      <c r="A62" s="84">
        <v>54</v>
      </c>
      <c r="B62" s="73" t="s">
        <v>59</v>
      </c>
      <c r="C62" s="78">
        <v>24302</v>
      </c>
      <c r="D62" s="78" t="s">
        <v>100</v>
      </c>
      <c r="E62" s="89" t="s">
        <v>139</v>
      </c>
      <c r="F62" s="81">
        <v>3053.32</v>
      </c>
    </row>
    <row r="63" spans="1:6" ht="12.75">
      <c r="A63" s="84">
        <v>55</v>
      </c>
      <c r="B63" s="73" t="s">
        <v>59</v>
      </c>
      <c r="C63" s="78">
        <v>24297</v>
      </c>
      <c r="D63" s="78" t="s">
        <v>97</v>
      </c>
      <c r="E63" s="89" t="s">
        <v>140</v>
      </c>
      <c r="F63" s="81">
        <v>1540</v>
      </c>
    </row>
    <row r="64" spans="1:6" ht="26.25">
      <c r="A64" s="84">
        <v>56</v>
      </c>
      <c r="B64" s="73" t="s">
        <v>59</v>
      </c>
      <c r="C64" s="78">
        <v>24324</v>
      </c>
      <c r="D64" s="78" t="s">
        <v>100</v>
      </c>
      <c r="E64" s="89" t="s">
        <v>141</v>
      </c>
      <c r="F64" s="81">
        <v>3848.2</v>
      </c>
    </row>
    <row r="65" spans="1:6" ht="26.25">
      <c r="A65" s="84">
        <v>57</v>
      </c>
      <c r="B65" s="73" t="s">
        <v>59</v>
      </c>
      <c r="C65" s="78">
        <v>24316</v>
      </c>
      <c r="D65" s="78" t="s">
        <v>100</v>
      </c>
      <c r="E65" s="89" t="s">
        <v>142</v>
      </c>
      <c r="F65" s="81">
        <v>18001</v>
      </c>
    </row>
    <row r="66" spans="1:6" ht="26.25">
      <c r="A66" s="84">
        <v>58</v>
      </c>
      <c r="B66" s="73" t="s">
        <v>59</v>
      </c>
      <c r="C66" s="78">
        <v>24318</v>
      </c>
      <c r="D66" s="78" t="s">
        <v>100</v>
      </c>
      <c r="E66" s="89" t="s">
        <v>143</v>
      </c>
      <c r="F66" s="81">
        <v>12544.77</v>
      </c>
    </row>
    <row r="67" spans="1:6" ht="12.75">
      <c r="A67" s="84">
        <v>59</v>
      </c>
      <c r="B67" s="73" t="s">
        <v>59</v>
      </c>
      <c r="C67" s="78">
        <v>24320</v>
      </c>
      <c r="D67" s="78" t="s">
        <v>100</v>
      </c>
      <c r="E67" s="89" t="s">
        <v>144</v>
      </c>
      <c r="F67" s="81">
        <v>3350</v>
      </c>
    </row>
    <row r="68" spans="1:6" ht="12.75">
      <c r="A68" s="84">
        <v>60</v>
      </c>
      <c r="B68" s="73" t="s">
        <v>59</v>
      </c>
      <c r="C68" s="78">
        <v>24321</v>
      </c>
      <c r="D68" s="78" t="s">
        <v>97</v>
      </c>
      <c r="E68" s="89" t="s">
        <v>145</v>
      </c>
      <c r="F68" s="81">
        <v>450</v>
      </c>
    </row>
    <row r="69" spans="1:6" ht="26.25">
      <c r="A69" s="84">
        <v>61</v>
      </c>
      <c r="B69" s="73" t="s">
        <v>59</v>
      </c>
      <c r="C69" s="78">
        <v>24305</v>
      </c>
      <c r="D69" s="78" t="s">
        <v>100</v>
      </c>
      <c r="E69" s="89" t="s">
        <v>146</v>
      </c>
      <c r="F69" s="81">
        <v>150</v>
      </c>
    </row>
    <row r="70" spans="1:6" ht="12.75">
      <c r="A70" s="84">
        <v>62</v>
      </c>
      <c r="B70" s="73" t="s">
        <v>59</v>
      </c>
      <c r="C70" s="78">
        <v>24323</v>
      </c>
      <c r="D70" s="78" t="s">
        <v>97</v>
      </c>
      <c r="E70" s="89" t="s">
        <v>147</v>
      </c>
      <c r="F70" s="81">
        <v>1500</v>
      </c>
    </row>
    <row r="71" spans="1:6" ht="26.25">
      <c r="A71" s="84">
        <v>63</v>
      </c>
      <c r="B71" s="73" t="s">
        <v>59</v>
      </c>
      <c r="C71" s="78">
        <v>24309</v>
      </c>
      <c r="D71" s="78" t="s">
        <v>100</v>
      </c>
      <c r="E71" s="89" t="s">
        <v>148</v>
      </c>
      <c r="F71" s="81">
        <v>724</v>
      </c>
    </row>
    <row r="72" spans="1:6" ht="12.75">
      <c r="A72" s="84">
        <v>64</v>
      </c>
      <c r="B72" s="73" t="s">
        <v>59</v>
      </c>
      <c r="C72" s="78">
        <v>24308</v>
      </c>
      <c r="D72" s="78" t="s">
        <v>100</v>
      </c>
      <c r="E72" s="89" t="s">
        <v>149</v>
      </c>
      <c r="F72" s="81">
        <v>409.5</v>
      </c>
    </row>
    <row r="73" spans="1:6" ht="26.25">
      <c r="A73" s="84">
        <v>65</v>
      </c>
      <c r="B73" s="73" t="s">
        <v>59</v>
      </c>
      <c r="C73" s="78">
        <v>24303</v>
      </c>
      <c r="D73" s="78" t="s">
        <v>100</v>
      </c>
      <c r="E73" s="89" t="s">
        <v>150</v>
      </c>
      <c r="F73" s="81">
        <v>7238</v>
      </c>
    </row>
    <row r="74" spans="1:6" ht="26.25">
      <c r="A74" s="84">
        <v>66</v>
      </c>
      <c r="B74" s="73" t="s">
        <v>59</v>
      </c>
      <c r="C74" s="78">
        <v>24304</v>
      </c>
      <c r="D74" s="78" t="s">
        <v>100</v>
      </c>
      <c r="E74" s="89" t="s">
        <v>151</v>
      </c>
      <c r="F74" s="81">
        <v>425</v>
      </c>
    </row>
    <row r="75" spans="1:6" ht="12.75">
      <c r="A75" s="84">
        <v>67</v>
      </c>
      <c r="B75" s="73" t="s">
        <v>59</v>
      </c>
      <c r="C75" s="78">
        <v>24306</v>
      </c>
      <c r="D75" s="78" t="s">
        <v>97</v>
      </c>
      <c r="E75" s="89" t="s">
        <v>152</v>
      </c>
      <c r="F75" s="81">
        <v>500</v>
      </c>
    </row>
    <row r="76" spans="1:6" ht="26.25">
      <c r="A76" s="84">
        <v>68</v>
      </c>
      <c r="B76" s="73" t="s">
        <v>59</v>
      </c>
      <c r="C76" s="78">
        <v>24310</v>
      </c>
      <c r="D76" s="78" t="s">
        <v>100</v>
      </c>
      <c r="E76" s="89" t="s">
        <v>153</v>
      </c>
      <c r="F76" s="81">
        <v>20</v>
      </c>
    </row>
    <row r="77" spans="1:6" ht="26.25">
      <c r="A77" s="84">
        <v>69</v>
      </c>
      <c r="B77" s="73" t="s">
        <v>59</v>
      </c>
      <c r="C77" s="78">
        <v>24314</v>
      </c>
      <c r="D77" s="78" t="s">
        <v>97</v>
      </c>
      <c r="E77" s="89" t="s">
        <v>154</v>
      </c>
      <c r="F77" s="81">
        <v>3000</v>
      </c>
    </row>
    <row r="78" spans="1:6" ht="26.25">
      <c r="A78" s="84">
        <v>70</v>
      </c>
      <c r="B78" s="73" t="s">
        <v>71</v>
      </c>
      <c r="C78" s="78">
        <v>24331</v>
      </c>
      <c r="D78" s="78" t="s">
        <v>100</v>
      </c>
      <c r="E78" s="89" t="s">
        <v>155</v>
      </c>
      <c r="F78" s="81">
        <v>9864.82</v>
      </c>
    </row>
    <row r="79" spans="1:6" ht="26.25">
      <c r="A79" s="84">
        <v>71</v>
      </c>
      <c r="B79" s="73" t="s">
        <v>71</v>
      </c>
      <c r="C79" s="78">
        <v>24327</v>
      </c>
      <c r="D79" s="78" t="s">
        <v>100</v>
      </c>
      <c r="E79" s="89" t="s">
        <v>156</v>
      </c>
      <c r="F79" s="81">
        <v>1726</v>
      </c>
    </row>
    <row r="80" spans="1:6" ht="12.75">
      <c r="A80" s="84">
        <v>72</v>
      </c>
      <c r="B80" s="73" t="s">
        <v>71</v>
      </c>
      <c r="C80" s="78">
        <v>24336</v>
      </c>
      <c r="D80" s="78" t="s">
        <v>100</v>
      </c>
      <c r="E80" s="89" t="s">
        <v>157</v>
      </c>
      <c r="F80" s="81">
        <v>1241.35</v>
      </c>
    </row>
    <row r="81" spans="1:6" ht="26.25">
      <c r="A81" s="84">
        <v>73</v>
      </c>
      <c r="B81" s="73" t="s">
        <v>71</v>
      </c>
      <c r="C81" s="78">
        <v>24333</v>
      </c>
      <c r="D81" s="78" t="s">
        <v>100</v>
      </c>
      <c r="E81" s="89" t="s">
        <v>158</v>
      </c>
      <c r="F81" s="81">
        <v>2000</v>
      </c>
    </row>
    <row r="82" spans="1:6" ht="12.75">
      <c r="A82" s="84">
        <v>74</v>
      </c>
      <c r="B82" s="73" t="s">
        <v>71</v>
      </c>
      <c r="C82" s="78">
        <v>7501</v>
      </c>
      <c r="D82" s="78" t="s">
        <v>100</v>
      </c>
      <c r="E82" s="89" t="s">
        <v>159</v>
      </c>
      <c r="F82" s="81">
        <v>38176.72</v>
      </c>
    </row>
    <row r="83" spans="1:6" ht="12.75">
      <c r="A83" s="84">
        <v>75</v>
      </c>
      <c r="B83" s="73" t="s">
        <v>71</v>
      </c>
      <c r="C83" s="78">
        <v>24326</v>
      </c>
      <c r="D83" s="78" t="s">
        <v>97</v>
      </c>
      <c r="E83" s="89" t="s">
        <v>160</v>
      </c>
      <c r="F83" s="81">
        <v>2500</v>
      </c>
    </row>
    <row r="84" spans="1:6" ht="12.75">
      <c r="A84" s="84">
        <v>76</v>
      </c>
      <c r="B84" s="73" t="s">
        <v>71</v>
      </c>
      <c r="C84" s="78">
        <v>24334</v>
      </c>
      <c r="D84" s="78" t="s">
        <v>97</v>
      </c>
      <c r="E84" s="89" t="s">
        <v>161</v>
      </c>
      <c r="F84" s="81">
        <v>11000</v>
      </c>
    </row>
    <row r="85" spans="1:6" ht="12.75">
      <c r="A85" s="84">
        <v>77</v>
      </c>
      <c r="B85" s="73" t="s">
        <v>76</v>
      </c>
      <c r="C85" s="78">
        <v>7497</v>
      </c>
      <c r="D85" s="78" t="s">
        <v>100</v>
      </c>
      <c r="E85" s="89" t="s">
        <v>162</v>
      </c>
      <c r="F85" s="81">
        <v>26041.59</v>
      </c>
    </row>
    <row r="86" spans="1:6" ht="12.75">
      <c r="A86" s="84">
        <v>78</v>
      </c>
      <c r="B86" s="73" t="s">
        <v>76</v>
      </c>
      <c r="C86" s="78">
        <v>7498</v>
      </c>
      <c r="D86" s="78" t="s">
        <v>100</v>
      </c>
      <c r="E86" s="89" t="s">
        <v>163</v>
      </c>
      <c r="F86" s="81">
        <v>221363.71</v>
      </c>
    </row>
    <row r="87" spans="1:6" ht="26.25">
      <c r="A87" s="84">
        <v>79</v>
      </c>
      <c r="B87" s="73" t="s">
        <v>76</v>
      </c>
      <c r="C87" s="78">
        <v>24355</v>
      </c>
      <c r="D87" s="78" t="s">
        <v>100</v>
      </c>
      <c r="E87" s="89" t="s">
        <v>164</v>
      </c>
      <c r="F87" s="81">
        <v>1880</v>
      </c>
    </row>
    <row r="88" spans="1:6" ht="12.75">
      <c r="A88" s="84">
        <v>80</v>
      </c>
      <c r="B88" s="73" t="s">
        <v>76</v>
      </c>
      <c r="C88" s="78">
        <v>24354</v>
      </c>
      <c r="D88" s="78" t="s">
        <v>100</v>
      </c>
      <c r="E88" s="89" t="s">
        <v>165</v>
      </c>
      <c r="F88" s="81">
        <v>752</v>
      </c>
    </row>
    <row r="89" spans="1:6" ht="12.75">
      <c r="A89" s="84">
        <v>81</v>
      </c>
      <c r="B89" s="73" t="s">
        <v>76</v>
      </c>
      <c r="C89" s="78">
        <v>24353</v>
      </c>
      <c r="D89" s="78" t="s">
        <v>105</v>
      </c>
      <c r="E89" s="89" t="s">
        <v>166</v>
      </c>
      <c r="F89" s="81">
        <v>100</v>
      </c>
    </row>
    <row r="90" spans="1:6" ht="12.75">
      <c r="A90" s="82"/>
      <c r="B90" s="73"/>
      <c r="C90" s="78"/>
      <c r="D90" s="78"/>
      <c r="E90" s="89"/>
      <c r="F90" s="81"/>
    </row>
    <row r="91" spans="1:6" ht="13.5" thickBot="1">
      <c r="A91" s="83"/>
      <c r="B91" s="74"/>
      <c r="C91" s="75"/>
      <c r="D91" s="90"/>
      <c r="E91" s="76" t="s">
        <v>7</v>
      </c>
      <c r="F91" s="77">
        <f>SUM(F9:F90)</f>
        <v>1466742.9300000002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21" sqref="D2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43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6"/>
      <c r="C1" s="8"/>
      <c r="D1" s="8"/>
      <c r="E1" s="41"/>
      <c r="F1" s="6"/>
    </row>
    <row r="2" spans="2:6" ht="12.75">
      <c r="B2" s="6"/>
      <c r="C2" s="6"/>
      <c r="D2" s="6"/>
      <c r="E2" s="41"/>
      <c r="F2" s="6"/>
    </row>
    <row r="3" spans="1:6" ht="12.75">
      <c r="A3" s="11" t="s">
        <v>24</v>
      </c>
      <c r="B3" s="8"/>
      <c r="C3" s="6"/>
      <c r="D3" s="8"/>
      <c r="E3" s="42"/>
      <c r="F3" s="6"/>
    </row>
    <row r="4" spans="1:6" ht="12.75">
      <c r="A4" s="11" t="s">
        <v>29</v>
      </c>
      <c r="B4" s="8"/>
      <c r="C4" s="6"/>
      <c r="D4" s="8"/>
      <c r="E4" s="41"/>
      <c r="F4" s="8"/>
    </row>
    <row r="5" spans="1:6" ht="12.75">
      <c r="A5" s="6"/>
      <c r="B5" s="8"/>
      <c r="C5" s="6"/>
      <c r="D5" s="6"/>
      <c r="E5" s="41"/>
      <c r="F5" s="6"/>
    </row>
    <row r="6" spans="1:6" ht="12.75">
      <c r="A6" s="6"/>
      <c r="B6" s="9"/>
      <c r="C6" s="22" t="s">
        <v>31</v>
      </c>
      <c r="D6" s="8" t="str">
        <f>personal!G6</f>
        <v>23-27 octombrie 2017</v>
      </c>
      <c r="E6" s="41"/>
      <c r="F6" s="6"/>
    </row>
    <row r="7" spans="1:6" ht="13.5" thickBot="1">
      <c r="A7" s="6"/>
      <c r="B7" s="6"/>
      <c r="C7" s="6"/>
      <c r="D7" s="6"/>
      <c r="E7" s="41"/>
      <c r="F7" s="6"/>
    </row>
    <row r="8" spans="1:6" ht="52.5">
      <c r="A8" s="34" t="s">
        <v>9</v>
      </c>
      <c r="B8" s="35" t="s">
        <v>10</v>
      </c>
      <c r="C8" s="36" t="s">
        <v>11</v>
      </c>
      <c r="D8" s="35" t="s">
        <v>26</v>
      </c>
      <c r="E8" s="36" t="s">
        <v>27</v>
      </c>
      <c r="F8" s="38" t="s">
        <v>28</v>
      </c>
    </row>
    <row r="9" spans="1:6" ht="13.5">
      <c r="A9" s="92">
        <v>1</v>
      </c>
      <c r="B9" s="70">
        <v>43031</v>
      </c>
      <c r="C9" s="71">
        <v>24289</v>
      </c>
      <c r="D9" s="71" t="s">
        <v>97</v>
      </c>
      <c r="E9" s="79" t="s">
        <v>98</v>
      </c>
      <c r="F9" s="93">
        <v>160305</v>
      </c>
    </row>
    <row r="10" spans="1:6" ht="13.5">
      <c r="A10" s="92">
        <v>2</v>
      </c>
      <c r="B10" s="70">
        <v>43031</v>
      </c>
      <c r="C10" s="71">
        <v>24290</v>
      </c>
      <c r="D10" s="71" t="s">
        <v>97</v>
      </c>
      <c r="E10" s="79" t="s">
        <v>98</v>
      </c>
      <c r="F10" s="93">
        <v>160056</v>
      </c>
    </row>
    <row r="11" spans="1:6" ht="13.5">
      <c r="A11" s="92">
        <v>3</v>
      </c>
      <c r="B11" s="70">
        <v>43032</v>
      </c>
      <c r="C11" s="71">
        <v>24293</v>
      </c>
      <c r="D11" s="71" t="s">
        <v>97</v>
      </c>
      <c r="E11" s="79" t="s">
        <v>99</v>
      </c>
      <c r="F11" s="93">
        <v>45068.24</v>
      </c>
    </row>
    <row r="12" spans="1:6" ht="13.5">
      <c r="A12" s="92">
        <v>4</v>
      </c>
      <c r="B12" s="70">
        <v>43033</v>
      </c>
      <c r="C12" s="71">
        <v>14413</v>
      </c>
      <c r="D12" s="71" t="s">
        <v>100</v>
      </c>
      <c r="E12" s="72" t="s">
        <v>101</v>
      </c>
      <c r="F12" s="93">
        <v>580</v>
      </c>
    </row>
    <row r="13" spans="1:256" ht="13.5">
      <c r="A13" s="92">
        <v>5</v>
      </c>
      <c r="B13" s="70">
        <v>43034</v>
      </c>
      <c r="C13" s="71">
        <v>24335</v>
      </c>
      <c r="D13" s="71" t="s">
        <v>97</v>
      </c>
      <c r="E13" s="72" t="s">
        <v>102</v>
      </c>
      <c r="F13" s="93">
        <v>9195.2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92">
        <v>6</v>
      </c>
      <c r="B14" s="70">
        <v>43034</v>
      </c>
      <c r="C14" s="71">
        <v>24332</v>
      </c>
      <c r="D14" s="71" t="s">
        <v>100</v>
      </c>
      <c r="E14" s="91" t="s">
        <v>103</v>
      </c>
      <c r="F14" s="93">
        <v>173.3</v>
      </c>
    </row>
    <row r="15" spans="1:6" ht="14.25" thickBot="1">
      <c r="A15" s="94" t="s">
        <v>7</v>
      </c>
      <c r="B15" s="95"/>
      <c r="C15" s="95"/>
      <c r="D15" s="95"/>
      <c r="E15" s="96"/>
      <c r="F15" s="97">
        <f>SUM(F9:F14)</f>
        <v>375377.74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2017-11-01T13:14:08Z</cp:lastPrinted>
  <dcterms:created xsi:type="dcterms:W3CDTF">2016-01-19T13:06:09Z</dcterms:created>
  <dcterms:modified xsi:type="dcterms:W3CDTF">2017-11-01T13:28:12Z</dcterms:modified>
  <cp:category/>
  <cp:version/>
  <cp:contentType/>
  <cp:contentStatus/>
</cp:coreProperties>
</file>