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'personal'!$C$1:$G$58</definedName>
  </definedNames>
  <calcPr fullCalcOnLoad="1"/>
</workbook>
</file>

<file path=xl/sharedStrings.xml><?xml version="1.0" encoding="utf-8"?>
<sst xmlns="http://schemas.openxmlformats.org/spreadsheetml/2006/main" count="456" uniqueCount="216">
  <si>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</si>
  <si>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</si>
  <si>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</si>
  <si>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</si>
  <si>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</si>
  <si>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</si>
  <si>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</si>
  <si>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</si>
  <si>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</si>
  <si>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</si>
  <si>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</si>
  <si>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</si>
  <si>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</si>
  <si>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</si>
  <si>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</si>
  <si>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</si>
  <si>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</si>
  <si>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</si>
  <si>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</si>
  <si>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</si>
  <si>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</si>
  <si>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</si>
  <si>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</si>
  <si>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</si>
  <si>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</si>
  <si>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</si>
  <si>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</si>
  <si>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</si>
  <si>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</si>
  <si>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</si>
  <si>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</si>
  <si>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</si>
  <si>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</si>
  <si>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27,12,2017</t>
  </si>
  <si>
    <t xml:space="preserve">fc 1927505/1927515/12,17 Dacia Logan </t>
  </si>
  <si>
    <t>SC RENAULT COMMERCIAL ROUMAINE</t>
  </si>
  <si>
    <t>SC CERTSIGN SA</t>
  </si>
  <si>
    <t>27-29 decembrie 2017</t>
  </si>
  <si>
    <t>PERSOANA JURIDICA</t>
  </si>
  <si>
    <t>partial fc 7446/11.17 asist jurid dos ARB/15/31</t>
  </si>
  <si>
    <t>fc 2275/12.17 asist jurid ARB/05/20 Suedia nov</t>
  </si>
  <si>
    <t>partial fc 7367/10.17 asist jurid dos ARB/15/31</t>
  </si>
  <si>
    <t>fc 7366/7455/7458/7552/12.17 ICSID</t>
  </si>
  <si>
    <t>PERSOANA FIZICA</t>
  </si>
  <si>
    <t>cheltuieli judiciare dosar D 1265/87/2016</t>
  </si>
  <si>
    <t>fc 2266/11.17 asist jurid oct ARB/05/20 UK</t>
  </si>
  <si>
    <t>fc 2276/12.17 plata partial oct ARB/05/20 Belgia</t>
  </si>
  <si>
    <t>cheltuieli judiciare dosar D 8562/63/2015</t>
  </si>
  <si>
    <t>fc 2273/12.17 asist jurid oct ARB/05/20 Belgia</t>
  </si>
  <si>
    <t>cheltuieli judiciare dosar D 2235/87/2016</t>
  </si>
  <si>
    <t>cheltuieli judiciare dosar D 1908/111/2016</t>
  </si>
  <si>
    <t>cheltuieli judiciare dosar D 91194/299/2015</t>
  </si>
  <si>
    <t>cheltuieli judiciare dosar D 4123/63/2016</t>
  </si>
  <si>
    <t>FF 7446/2017 AS JUR DOS ARB/15/31</t>
  </si>
  <si>
    <t>fc7370/10.17 fc 7527/12.17 trad ICSID</t>
  </si>
  <si>
    <t xml:space="preserve">fc 7385/7447/7449/7450/7451 </t>
  </si>
  <si>
    <t>cheltuieli fotocopiere dosar D 8158/306/2017 DE 229/2016</t>
  </si>
  <si>
    <t>cheltuieli judiicare dosar D 2438/83/CA/2016</t>
  </si>
  <si>
    <t>cheltuieli fotocopiere dosar D 5956/306/2017 DE 69/2017</t>
  </si>
  <si>
    <t>cheltuieli judiciare dosar D 10145/318/2014</t>
  </si>
  <si>
    <t>cheltuieli judiciare dosar D 24295/245/2014 DE 40/2016</t>
  </si>
  <si>
    <t>onorariu curator dosar D 17125/212/2015</t>
  </si>
  <si>
    <t>taxa judiicare timbru D 4840/221/2017</t>
  </si>
  <si>
    <t>cheltuieli judiicare dosar D 5156/211/2015</t>
  </si>
  <si>
    <t>cheltuieli judiciare dosar D 2180/2/2013</t>
  </si>
  <si>
    <t>cheltuieli judiciare dosar D 902/93/2015</t>
  </si>
  <si>
    <t>cheltuieli judiciare dosar D 652/101/2016</t>
  </si>
  <si>
    <t>cheltuieli fotocopiere dosar D 22280/197/2017 DE 350/2014</t>
  </si>
  <si>
    <t>onorariu curator dosar D 28201/3/2015/a2</t>
  </si>
  <si>
    <t>cheltuieli judiciare dosar D 5356/215/2017 DE 4/2017</t>
  </si>
  <si>
    <t>cheltuieli judiciare dosar D 20166/211/2014</t>
  </si>
  <si>
    <t>cheltuieli judiciare dosar D 2358/83/2014</t>
  </si>
  <si>
    <t>cheltuieli judiciare dosar D 17762/180/2014</t>
  </si>
  <si>
    <t>cheltuieli judiciare dosar D 1571/83/2014</t>
  </si>
  <si>
    <t>cheltuieli judiciare dosar D 35455/325/2014</t>
  </si>
  <si>
    <t>cheltuieli judiciare dosar D 28812/3/2015</t>
  </si>
  <si>
    <t>dif fc 7446/11.17 asist jurid dos ARB/15/31</t>
  </si>
  <si>
    <t>BUGET DE STAT</t>
  </si>
  <si>
    <t>cheltuieli judiciare dosar D 8705/306/2017</t>
  </si>
  <si>
    <t>cheltuieli judiciare dosar D 273/P/2015</t>
  </si>
  <si>
    <t>cheltuieli judiciare dosar D 908/116/2016</t>
  </si>
  <si>
    <t>cheltuieli judiciiare dosar D 2986/108/2015</t>
  </si>
  <si>
    <t>cheltuieli judiciare dosar D 27/P/2006 D 1309/54/2017</t>
  </si>
  <si>
    <t>cheltuieli judiciare dosar D 731/229/2017</t>
  </si>
  <si>
    <t>cheltuieli judiciare dosar D 6384/86/2017</t>
  </si>
  <si>
    <t>cheltuieli judiciare dosar D 7487/325/2017</t>
  </si>
  <si>
    <t>fc 171451179/12.17- echipamente HSM</t>
  </si>
  <si>
    <t>BIROU EXPERTIZE</t>
  </si>
  <si>
    <t>onorariu expert dosar 1150/244/2017</t>
  </si>
  <si>
    <t>onorariu expert dosar 21117/215/2016</t>
  </si>
  <si>
    <t>onorariu expert dosar 4625/225/2017</t>
  </si>
  <si>
    <t>onorariu expert dosar 2359/283/2016</t>
  </si>
  <si>
    <t>onorariu expert dosar 2419/86/2015</t>
  </si>
  <si>
    <t>onorariu expert dosar 14086/318/2017</t>
  </si>
  <si>
    <t>onorariu expert dosar 12110/94/2012</t>
  </si>
  <si>
    <t>restituire suma incasata eronat</t>
  </si>
  <si>
    <t>NC 284</t>
  </si>
  <si>
    <t>MFP</t>
  </si>
  <si>
    <t>transfer sume in cont 5063 in vederea indisponibilizarii</t>
  </si>
  <si>
    <t>Subtotal 10.01.01</t>
  </si>
  <si>
    <t>10.01.01</t>
  </si>
  <si>
    <t>decembrie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</si>
  <si>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</si>
  <si>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</si>
  <si>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</si>
  <si>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</si>
  <si>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</si>
  <si>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</si>
  <si>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</si>
  <si>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</si>
  <si>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</si>
  <si>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</si>
  <si>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</si>
  <si>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</si>
  <si>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</si>
  <si>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</si>
  <si>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</si>
  <si>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</si>
  <si>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</si>
  <si>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</si>
  <si>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</si>
  <si>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</si>
  <si>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</si>
  <si>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</si>
  <si>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</si>
  <si>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</si>
  <si>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</si>
  <si>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</si>
  <si>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</si>
  <si>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</si>
  <si>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</si>
  <si>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</si>
  <si>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</si>
  <si>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Fabi Total</t>
  </si>
  <si>
    <t>materiale curatenie</t>
  </si>
  <si>
    <t>swiso impex</t>
  </si>
  <si>
    <t>materiale sanitare</t>
  </si>
  <si>
    <t>anaf</t>
  </si>
  <si>
    <t>gaze</t>
  </si>
  <si>
    <t>enel engie</t>
  </si>
  <si>
    <t>energie electrica</t>
  </si>
  <si>
    <t>radet</t>
  </si>
  <si>
    <t>energie termica</t>
  </si>
  <si>
    <t>ministerul mediului</t>
  </si>
  <si>
    <t>engie romania</t>
  </si>
  <si>
    <t>gaze naturale</t>
  </si>
  <si>
    <t>salubritate</t>
  </si>
  <si>
    <t>apa nova</t>
  </si>
  <si>
    <t>apa rece</t>
  </si>
  <si>
    <t>dgrfpb</t>
  </si>
  <si>
    <t>telekom romania</t>
  </si>
  <si>
    <t>servicii telefonie mobila</t>
  </si>
  <si>
    <t>rcs &amp; rds</t>
  </si>
  <si>
    <t>servicii cablu</t>
  </si>
  <si>
    <t>cn posta romana</t>
  </si>
  <si>
    <t>servicii postale</t>
  </si>
  <si>
    <t>transfond</t>
  </si>
  <si>
    <t>servicii transfond</t>
  </si>
  <si>
    <t>pas instal</t>
  </si>
  <si>
    <t>servicii avarie</t>
  </si>
  <si>
    <t>xerox romania</t>
  </si>
  <si>
    <t>intretinere xerox</t>
  </si>
  <si>
    <t>bs</t>
  </si>
  <si>
    <t>penalitati ascensorul</t>
  </si>
  <si>
    <t>nemaad impex</t>
  </si>
  <si>
    <t>materiale electrice</t>
  </si>
  <si>
    <t>servicii paza</t>
  </si>
  <si>
    <t>service ascensoare</t>
  </si>
  <si>
    <t>badas business</t>
  </si>
  <si>
    <t>servicii sistem securitate</t>
  </si>
  <si>
    <t>ascensorul</t>
  </si>
  <si>
    <t>door sistem service</t>
  </si>
  <si>
    <t>service usi automate</t>
  </si>
  <si>
    <t>rubin</t>
  </si>
  <si>
    <t>stampile</t>
  </si>
  <si>
    <t>sting ste dav</t>
  </si>
  <si>
    <t>stingatoare</t>
  </si>
  <si>
    <t>gs trening serv</t>
  </si>
  <si>
    <t>cursuri</t>
  </si>
  <si>
    <t>gs trening</t>
  </si>
  <si>
    <t>ecdl romania</t>
  </si>
  <si>
    <t>taxa examinare</t>
  </si>
  <si>
    <t>la fantana</t>
  </si>
  <si>
    <t>produse protocol</t>
  </si>
  <si>
    <t>cn aeroporturi</t>
  </si>
  <si>
    <t>servicii protocol aeroport</t>
  </si>
  <si>
    <t>fast broker</t>
  </si>
  <si>
    <t>asurare rca</t>
  </si>
  <si>
    <t>international consulting</t>
  </si>
  <si>
    <t>servicii traduceri</t>
  </si>
  <si>
    <t>monitorul oficial</t>
  </si>
  <si>
    <t>publicare acte normative</t>
  </si>
  <si>
    <t>tmau</t>
  </si>
  <si>
    <t>certsign</t>
  </si>
  <si>
    <t>certificat digital</t>
  </si>
  <si>
    <t>mfp</t>
  </si>
  <si>
    <t>comision gaze</t>
  </si>
  <si>
    <t>28,12,2017</t>
  </si>
  <si>
    <t>dobanda negativa</t>
  </si>
  <si>
    <t>penalitate</t>
  </si>
  <si>
    <t>total</t>
  </si>
  <si>
    <t>OP 9110</t>
  </si>
  <si>
    <t>ACHIZITIE MASA SEDINTA -  PROIECT SIPOCA 8  - 58.02.01</t>
  </si>
  <si>
    <t>PROMODA INTERNATIONAL</t>
  </si>
  <si>
    <t>OP 9111</t>
  </si>
  <si>
    <t>ACHIZITIE MASA SEDINTA -  PROIECT SIPOCA 8  - 58.02.02</t>
  </si>
  <si>
    <t>OP 9114</t>
  </si>
  <si>
    <t>EDUCATIONAL CENTER</t>
  </si>
  <si>
    <t>OP 9115</t>
  </si>
  <si>
    <t>OP 9112</t>
  </si>
  <si>
    <t>ACHIZITIE 12 SCAUNE SEDINTA - PROIECT SIPOCA 8  - 58.02.01</t>
  </si>
  <si>
    <t>CONTE IMPEX</t>
  </si>
  <si>
    <t>OP 9113</t>
  </si>
  <si>
    <t>ACHIZITIE 12 SCAUNE SEDINTA - PROIECT SIPOCA 8  - 58.02.02</t>
  </si>
  <si>
    <t>ACHIZITIE CARTI DE SPECIALITATE - PROIECT SIPOCA 8  - 58.02.01</t>
  </si>
  <si>
    <t>ACHIZITIE CARTI DE SPECIALITATE - PROIECT SIPOCA 8  - 58.02.02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</si>
</sst>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d&quot;.&quot;m&quot;.&quot;yy"/>
    <numFmt numFmtId="170" formatCode="#,###.00"/>
    <numFmt numFmtId="171" formatCode="dd/mm/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19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4" xfId="42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6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17" xfId="61" applyFont="1" applyBorder="1">
      <alignment/>
      <protection/>
    </xf>
    <xf numFmtId="0" fontId="0" fillId="0" borderId="16" xfId="61" applyFont="1" applyBorder="1">
      <alignment/>
      <protection/>
    </xf>
    <xf numFmtId="4" fontId="19" fillId="0" borderId="18" xfId="61" applyNumberFormat="1" applyFont="1" applyBorder="1" applyAlignment="1">
      <alignment horizontal="center"/>
      <protection/>
    </xf>
    <xf numFmtId="0" fontId="21" fillId="0" borderId="19" xfId="57" applyFont="1" applyFill="1" applyBorder="1" applyAlignment="1">
      <alignment horizontal="left"/>
      <protection/>
    </xf>
    <xf numFmtId="0" fontId="21" fillId="0" borderId="19" xfId="57" applyFont="1" applyFill="1" applyBorder="1" applyAlignment="1">
      <alignment horizontal="left" wrapText="1"/>
      <protection/>
    </xf>
    <xf numFmtId="0" fontId="21" fillId="0" borderId="19" xfId="57" applyFont="1" applyFill="1" applyBorder="1" applyAlignment="1">
      <alignment horizontal="center" wrapText="1"/>
      <protection/>
    </xf>
    <xf numFmtId="168" fontId="21" fillId="0" borderId="20" xfId="57" applyNumberFormat="1" applyFont="1" applyFill="1" applyBorder="1" applyAlignment="1">
      <alignment horizontal="left"/>
      <protection/>
    </xf>
    <xf numFmtId="4" fontId="21" fillId="0" borderId="21" xfId="57" applyNumberFormat="1" applyFont="1" applyFill="1" applyBorder="1" applyAlignment="1">
      <alignment horizontal="right"/>
      <protection/>
    </xf>
    <xf numFmtId="0" fontId="21" fillId="0" borderId="19" xfId="62" applyFont="1" applyFill="1" applyBorder="1" applyAlignment="1">
      <alignment horizontal="center" vertical="center"/>
      <protection/>
    </xf>
    <xf numFmtId="169" fontId="21" fillId="0" borderId="19" xfId="59" applyNumberFormat="1" applyFont="1" applyFill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2" fillId="0" borderId="19" xfId="62" applyFont="1" applyFill="1" applyBorder="1" applyAlignment="1">
      <alignment horizontal="center" vertical="center" wrapText="1"/>
      <protection/>
    </xf>
    <xf numFmtId="0" fontId="22" fillId="0" borderId="22" xfId="62" applyFont="1" applyFill="1" applyBorder="1" applyAlignment="1">
      <alignment horizontal="center" vertical="center"/>
      <protection/>
    </xf>
    <xf numFmtId="167" fontId="21" fillId="0" borderId="19" xfId="59" applyNumberFormat="1" applyFont="1" applyFill="1" applyBorder="1" applyAlignment="1">
      <alignment horizontal="center"/>
      <protection/>
    </xf>
    <xf numFmtId="0" fontId="21" fillId="0" borderId="23" xfId="59" applyFont="1" applyFill="1" applyBorder="1" applyAlignment="1">
      <alignment horizontal="center"/>
      <protection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/>
    </xf>
    <xf numFmtId="0" fontId="22" fillId="0" borderId="19" xfId="62" applyFont="1" applyFill="1" applyBorder="1" applyAlignment="1">
      <alignment horizontal="center" vertical="center"/>
      <protection/>
    </xf>
    <xf numFmtId="4" fontId="22" fillId="0" borderId="19" xfId="59" applyNumberFormat="1" applyFont="1" applyFill="1" applyBorder="1" applyAlignment="1">
      <alignment horizontal="right" vertical="center"/>
      <protection/>
    </xf>
    <xf numFmtId="0" fontId="21" fillId="0" borderId="24" xfId="0" applyFont="1" applyBorder="1" applyAlignment="1">
      <alignment horizontal="justify" wrapText="1"/>
    </xf>
    <xf numFmtId="0" fontId="0" fillId="0" borderId="19" xfId="0" applyFont="1" applyBorder="1" applyAlignment="1">
      <alignment wrapText="1"/>
    </xf>
    <xf numFmtId="0" fontId="19" fillId="0" borderId="25" xfId="0" applyFont="1" applyBorder="1" applyAlignment="1">
      <alignment horizontal="center"/>
    </xf>
    <xf numFmtId="170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170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70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70" fontId="0" fillId="0" borderId="28" xfId="0" applyNumberFormat="1" applyFont="1" applyBorder="1" applyAlignment="1">
      <alignment/>
    </xf>
    <xf numFmtId="0" fontId="0" fillId="0" borderId="30" xfId="0" applyFont="1" applyBorder="1" applyAlignment="1">
      <alignment/>
    </xf>
    <xf numFmtId="170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170" fontId="0" fillId="0" borderId="34" xfId="0" applyNumberFormat="1" applyFont="1" applyBorder="1" applyAlignment="1">
      <alignment/>
    </xf>
    <xf numFmtId="170" fontId="0" fillId="0" borderId="35" xfId="0" applyNumberFormat="1" applyFont="1" applyBorder="1" applyAlignment="1">
      <alignment/>
    </xf>
    <xf numFmtId="170" fontId="0" fillId="0" borderId="36" xfId="0" applyNumberFormat="1" applyFont="1" applyBorder="1" applyAlignment="1">
      <alignment/>
    </xf>
    <xf numFmtId="170" fontId="0" fillId="0" borderId="37" xfId="0" applyNumberFormat="1" applyFont="1" applyBorder="1" applyAlignment="1">
      <alignment/>
    </xf>
    <xf numFmtId="170" fontId="0" fillId="0" borderId="38" xfId="0" applyNumberFormat="1" applyFont="1" applyBorder="1" applyAlignment="1">
      <alignment/>
    </xf>
    <xf numFmtId="170" fontId="0" fillId="0" borderId="39" xfId="0" applyNumberFormat="1" applyFont="1" applyBorder="1" applyAlignment="1">
      <alignment/>
    </xf>
    <xf numFmtId="14" fontId="0" fillId="0" borderId="40" xfId="0" applyNumberFormat="1" applyBorder="1" applyAlignment="1">
      <alignment/>
    </xf>
    <xf numFmtId="0" fontId="0" fillId="0" borderId="41" xfId="0" applyFont="1" applyBorder="1" applyAlignment="1">
      <alignment horizontal="left"/>
    </xf>
    <xf numFmtId="14" fontId="19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42" xfId="0" applyBorder="1" applyAlignment="1">
      <alignment/>
    </xf>
    <xf numFmtId="0" fontId="19" fillId="0" borderId="44" xfId="0" applyFont="1" applyBorder="1" applyAlignment="1">
      <alignment/>
    </xf>
    <xf numFmtId="0" fontId="0" fillId="0" borderId="0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70" fontId="0" fillId="0" borderId="49" xfId="0" applyNumberFormat="1" applyFont="1" applyBorder="1" applyAlignment="1">
      <alignment/>
    </xf>
    <xf numFmtId="0" fontId="0" fillId="0" borderId="18" xfId="0" applyBorder="1" applyAlignment="1">
      <alignment/>
    </xf>
    <xf numFmtId="14" fontId="0" fillId="0" borderId="10" xfId="0" applyNumberFormat="1" applyFont="1" applyBorder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17" xfId="0" applyFill="1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19" fillId="0" borderId="16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20" fillId="0" borderId="17" xfId="57" applyFont="1" applyBorder="1" applyAlignment="1">
      <alignment horizontal="center"/>
      <protection/>
    </xf>
    <xf numFmtId="0" fontId="20" fillId="0" borderId="16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14" fontId="14" fillId="0" borderId="15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4" fontId="21" fillId="0" borderId="24" xfId="59" applyNumberFormat="1" applyFont="1" applyFill="1" applyBorder="1" applyAlignment="1">
      <alignment horizontal="right" wrapText="1"/>
      <protection/>
    </xf>
    <xf numFmtId="4" fontId="21" fillId="0" borderId="24" xfId="59" applyNumberFormat="1" applyFont="1" applyFill="1" applyBorder="1" applyAlignment="1">
      <alignment horizontal="right"/>
      <protection/>
    </xf>
    <xf numFmtId="0" fontId="0" fillId="0" borderId="0" xfId="59" applyFont="1" applyAlignment="1">
      <alignment wrapText="1"/>
      <protection/>
    </xf>
    <xf numFmtId="0" fontId="21" fillId="0" borderId="19" xfId="59" applyFont="1" applyFill="1" applyBorder="1" applyAlignment="1">
      <alignment horizontal="center"/>
      <protection/>
    </xf>
    <xf numFmtId="0" fontId="21" fillId="0" borderId="19" xfId="0" applyFont="1" applyBorder="1" applyAlignment="1">
      <alignment wrapText="1"/>
    </xf>
    <xf numFmtId="4" fontId="0" fillId="0" borderId="2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61" applyFont="1" applyBorder="1" applyAlignment="1">
      <alignment wrapText="1"/>
      <protection/>
    </xf>
    <xf numFmtId="0" fontId="0" fillId="0" borderId="0" xfId="60" applyFont="1" applyAlignment="1">
      <alignment wrapText="1"/>
      <protection/>
    </xf>
    <xf numFmtId="0" fontId="21" fillId="0" borderId="20" xfId="59" applyFont="1" applyFill="1" applyBorder="1" applyAlignment="1">
      <alignment horizontal="center"/>
      <protection/>
    </xf>
    <xf numFmtId="0" fontId="21" fillId="0" borderId="15" xfId="59" applyFont="1" applyFill="1" applyBorder="1" applyAlignment="1">
      <alignment horizontal="center"/>
      <protection/>
    </xf>
    <xf numFmtId="167" fontId="21" fillId="0" borderId="10" xfId="59" applyNumberFormat="1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center"/>
      <protection/>
    </xf>
    <xf numFmtId="0" fontId="21" fillId="0" borderId="10" xfId="0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tabSelected="1" zoomScalePageLayoutView="0" workbookViewId="0" topLeftCell="C1">
      <selection activeCell="I12" sqref="I12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32</v>
      </c>
      <c r="G6" s="1" t="s">
        <v>37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102" t="s">
        <v>99</v>
      </c>
      <c r="D9" s="76"/>
      <c r="E9" s="76"/>
      <c r="F9" s="77">
        <v>99313858</v>
      </c>
      <c r="G9" s="27"/>
    </row>
    <row r="10" spans="3:7" ht="12.75">
      <c r="C10" s="103" t="s">
        <v>100</v>
      </c>
      <c r="D10" s="78" t="s">
        <v>101</v>
      </c>
      <c r="E10" s="79"/>
      <c r="F10" s="80"/>
      <c r="G10" s="27"/>
    </row>
    <row r="11" spans="3:7" ht="12.75">
      <c r="C11" s="103"/>
      <c r="D11" s="78"/>
      <c r="E11" s="79"/>
      <c r="F11" s="80"/>
      <c r="G11" s="29"/>
    </row>
    <row r="12" spans="3:7" ht="13.5" thickBot="1">
      <c r="C12" s="104" t="s">
        <v>102</v>
      </c>
      <c r="D12" s="82"/>
      <c r="E12" s="83"/>
      <c r="F12" s="84">
        <f>SUM(F9:F11)</f>
        <v>99313858</v>
      </c>
      <c r="G12" s="29"/>
    </row>
    <row r="13" spans="3:7" ht="12.75">
      <c r="C13" s="105" t="s">
        <v>103</v>
      </c>
      <c r="D13" s="86"/>
      <c r="E13" s="87"/>
      <c r="F13" s="88">
        <v>351889</v>
      </c>
      <c r="G13" s="29"/>
    </row>
    <row r="14" spans="3:7" ht="12.75">
      <c r="C14" s="106" t="s">
        <v>104</v>
      </c>
      <c r="D14" s="78" t="s">
        <v>101</v>
      </c>
      <c r="E14" s="79">
        <v>27</v>
      </c>
      <c r="F14" s="80">
        <v>10730</v>
      </c>
      <c r="G14" s="29"/>
    </row>
    <row r="15" spans="3:7" ht="12.75" hidden="1">
      <c r="C15" s="106"/>
      <c r="D15" s="79"/>
      <c r="E15" s="79"/>
      <c r="F15" s="80"/>
      <c r="G15" s="29"/>
    </row>
    <row r="16" spans="3:7" ht="12.75" hidden="1">
      <c r="C16" s="106"/>
      <c r="D16" s="79"/>
      <c r="E16" s="79"/>
      <c r="F16" s="80"/>
      <c r="G16" s="29"/>
    </row>
    <row r="17" spans="3:7" ht="12.75" hidden="1">
      <c r="C17" s="107"/>
      <c r="D17" s="87"/>
      <c r="E17" s="87"/>
      <c r="F17" s="88"/>
      <c r="G17" s="29"/>
    </row>
    <row r="18" spans="3:7" ht="12.75" hidden="1">
      <c r="C18" s="107"/>
      <c r="D18" s="87"/>
      <c r="E18" s="87"/>
      <c r="F18" s="88"/>
      <c r="G18" s="29"/>
    </row>
    <row r="19" spans="3:7" ht="12.75" hidden="1">
      <c r="C19" s="107"/>
      <c r="D19" s="87"/>
      <c r="E19" s="87"/>
      <c r="F19" s="88"/>
      <c r="G19" s="29"/>
    </row>
    <row r="20" spans="3:7" ht="12.75" hidden="1">
      <c r="C20" s="107"/>
      <c r="D20" s="87"/>
      <c r="E20" s="87"/>
      <c r="F20" s="88"/>
      <c r="G20" s="29"/>
    </row>
    <row r="21" spans="3:7" ht="13.5" hidden="1" thickBot="1">
      <c r="C21" s="104" t="s">
        <v>105</v>
      </c>
      <c r="D21" s="83"/>
      <c r="E21" s="83"/>
      <c r="F21" s="84">
        <f>SUM(F13:F20)</f>
        <v>362619</v>
      </c>
      <c r="G21" s="29"/>
    </row>
    <row r="22" spans="3:7" ht="12.75" hidden="1">
      <c r="C22" s="105" t="s">
        <v>106</v>
      </c>
      <c r="D22" s="89"/>
      <c r="E22" s="89"/>
      <c r="F22" s="90">
        <v>174823</v>
      </c>
      <c r="G22" s="29"/>
    </row>
    <row r="23" spans="3:7" ht="12.75">
      <c r="C23" s="106" t="s">
        <v>107</v>
      </c>
      <c r="D23" s="78" t="s">
        <v>101</v>
      </c>
      <c r="E23" s="91"/>
      <c r="F23" s="92"/>
      <c r="G23" s="101"/>
    </row>
    <row r="24" spans="3:7" ht="12.75">
      <c r="C24" s="107"/>
      <c r="D24" s="85"/>
      <c r="E24" s="85"/>
      <c r="F24" s="95"/>
      <c r="G24" s="27"/>
    </row>
    <row r="25" spans="3:7" ht="13.5" thickBot="1">
      <c r="C25" s="104" t="s">
        <v>108</v>
      </c>
      <c r="D25" s="81"/>
      <c r="E25" s="81"/>
      <c r="F25" s="96">
        <f>SUM(F22:F24)</f>
        <v>174823</v>
      </c>
      <c r="G25" s="27"/>
    </row>
    <row r="26" spans="3:7" ht="12.75">
      <c r="C26" s="105" t="s">
        <v>109</v>
      </c>
      <c r="D26" s="85"/>
      <c r="E26" s="85"/>
      <c r="F26" s="95">
        <v>154431</v>
      </c>
      <c r="G26" s="27"/>
    </row>
    <row r="27" spans="3:7" ht="12.75">
      <c r="C27" s="107" t="s">
        <v>110</v>
      </c>
      <c r="D27" s="78" t="s">
        <v>101</v>
      </c>
      <c r="E27" s="79">
        <v>27</v>
      </c>
      <c r="F27" s="97">
        <v>5365</v>
      </c>
      <c r="G27" s="27"/>
    </row>
    <row r="28" spans="3:7" ht="12.75">
      <c r="C28" s="107"/>
      <c r="D28" s="85"/>
      <c r="E28" s="85"/>
      <c r="F28" s="95"/>
      <c r="G28" s="27"/>
    </row>
    <row r="29" spans="3:7" ht="13.5" thickBot="1">
      <c r="C29" s="104" t="s">
        <v>111</v>
      </c>
      <c r="D29" s="81"/>
      <c r="E29" s="81"/>
      <c r="F29" s="96">
        <f>SUM(F26:F27)</f>
        <v>159796</v>
      </c>
      <c r="G29" s="27"/>
    </row>
    <row r="30" spans="3:7" ht="12.75">
      <c r="C30" s="108" t="s">
        <v>112</v>
      </c>
      <c r="D30" s="89"/>
      <c r="E30" s="89"/>
      <c r="F30" s="98">
        <v>806380.13</v>
      </c>
      <c r="G30" s="27"/>
    </row>
    <row r="31" spans="3:7" ht="12.75">
      <c r="C31" s="106" t="s">
        <v>113</v>
      </c>
      <c r="D31" s="85" t="s">
        <v>101</v>
      </c>
      <c r="E31" s="85">
        <v>27</v>
      </c>
      <c r="F31" s="97">
        <v>-197.4</v>
      </c>
      <c r="G31" s="27"/>
    </row>
    <row r="32" spans="3:7" ht="12.75">
      <c r="C32" s="109"/>
      <c r="D32" s="79"/>
      <c r="E32" s="79">
        <v>29</v>
      </c>
      <c r="F32" s="99">
        <v>-134074.29</v>
      </c>
      <c r="G32" s="27"/>
    </row>
    <row r="33" spans="3:7" ht="12.75">
      <c r="C33" s="107"/>
      <c r="D33" s="93"/>
      <c r="E33" s="85"/>
      <c r="F33" s="97"/>
      <c r="G33" s="27"/>
    </row>
    <row r="34" spans="3:7" ht="13.5" thickBot="1">
      <c r="C34" s="110" t="s">
        <v>114</v>
      </c>
      <c r="D34" s="81"/>
      <c r="E34" s="81"/>
      <c r="F34" s="96">
        <f>SUM(F30:F33)</f>
        <v>672108.44</v>
      </c>
      <c r="G34" s="27"/>
    </row>
    <row r="35" spans="3:7" ht="12.75">
      <c r="C35" s="108" t="s">
        <v>115</v>
      </c>
      <c r="D35" s="89"/>
      <c r="E35" s="89"/>
      <c r="F35" s="98">
        <v>996533</v>
      </c>
      <c r="G35" s="27"/>
    </row>
    <row r="36" spans="3:7" ht="12.75">
      <c r="C36" s="111" t="s">
        <v>116</v>
      </c>
      <c r="D36" s="78" t="s">
        <v>101</v>
      </c>
      <c r="E36" s="78">
        <v>27</v>
      </c>
      <c r="F36" s="97">
        <v>6816</v>
      </c>
      <c r="G36" s="27"/>
    </row>
    <row r="37" spans="3:7" ht="12.75">
      <c r="C37" s="106"/>
      <c r="D37" s="85"/>
      <c r="E37" s="85"/>
      <c r="F37" s="95"/>
      <c r="G37" s="27"/>
    </row>
    <row r="38" spans="3:7" ht="13.5" thickBot="1">
      <c r="C38" s="104" t="s">
        <v>117</v>
      </c>
      <c r="D38" s="81"/>
      <c r="E38" s="81"/>
      <c r="F38" s="96">
        <f>SUM(F35:F37)</f>
        <v>1003349</v>
      </c>
      <c r="G38" s="27"/>
    </row>
    <row r="39" spans="3:7" ht="12.75">
      <c r="C39" s="108" t="s">
        <v>118</v>
      </c>
      <c r="D39" s="89"/>
      <c r="E39" s="89"/>
      <c r="F39" s="98">
        <v>15868431</v>
      </c>
      <c r="G39" s="27"/>
    </row>
    <row r="40" spans="3:7" ht="12.75">
      <c r="C40" s="106" t="s">
        <v>119</v>
      </c>
      <c r="D40" s="78" t="s">
        <v>101</v>
      </c>
      <c r="E40" s="78">
        <v>27</v>
      </c>
      <c r="F40" s="97">
        <v>2543</v>
      </c>
      <c r="G40" s="27"/>
    </row>
    <row r="41" spans="3:7" ht="12.75">
      <c r="C41" s="106"/>
      <c r="D41" s="112"/>
      <c r="E41" s="78"/>
      <c r="F41" s="97"/>
      <c r="G41" s="27"/>
    </row>
    <row r="42" spans="3:7" ht="13.5" thickBot="1">
      <c r="C42" s="104" t="s">
        <v>120</v>
      </c>
      <c r="D42" s="81"/>
      <c r="E42" s="81"/>
      <c r="F42" s="96">
        <f>SUM(F39:F41)</f>
        <v>15870974</v>
      </c>
      <c r="G42" s="27"/>
    </row>
    <row r="43" spans="3:7" ht="12.75">
      <c r="C43" s="108" t="s">
        <v>121</v>
      </c>
      <c r="D43" s="89"/>
      <c r="E43" s="89"/>
      <c r="F43" s="98">
        <v>502808</v>
      </c>
      <c r="G43" s="27"/>
    </row>
    <row r="44" spans="3:7" ht="12.75">
      <c r="C44" s="106" t="s">
        <v>122</v>
      </c>
      <c r="D44" s="78" t="s">
        <v>101</v>
      </c>
      <c r="E44" s="78">
        <v>27</v>
      </c>
      <c r="F44" s="98">
        <v>51</v>
      </c>
      <c r="G44" s="27"/>
    </row>
    <row r="45" spans="3:7" ht="12.75">
      <c r="C45" s="106"/>
      <c r="D45" s="78"/>
      <c r="E45" s="78"/>
      <c r="F45" s="98"/>
      <c r="G45" s="27"/>
    </row>
    <row r="46" spans="3:7" ht="13.5" thickBot="1">
      <c r="C46" s="104" t="s">
        <v>123</v>
      </c>
      <c r="D46" s="81"/>
      <c r="E46" s="81"/>
      <c r="F46" s="96">
        <f>SUM(F43:F45)</f>
        <v>502859</v>
      </c>
      <c r="G46" s="27"/>
    </row>
    <row r="47" spans="3:7" ht="12.75">
      <c r="C47" s="113" t="s">
        <v>124</v>
      </c>
      <c r="D47" s="94"/>
      <c r="E47" s="94"/>
      <c r="F47" s="100">
        <v>5246570</v>
      </c>
      <c r="G47" s="27"/>
    </row>
    <row r="48" spans="3:7" ht="12.75">
      <c r="C48" s="111" t="s">
        <v>125</v>
      </c>
      <c r="D48" s="78" t="s">
        <v>101</v>
      </c>
      <c r="E48" s="78">
        <v>27</v>
      </c>
      <c r="F48" s="98">
        <v>837</v>
      </c>
      <c r="G48" s="27"/>
    </row>
    <row r="49" spans="3:7" ht="12.75">
      <c r="C49" s="106"/>
      <c r="D49" s="78"/>
      <c r="E49" s="78"/>
      <c r="F49" s="97"/>
      <c r="G49" s="27"/>
    </row>
    <row r="50" spans="3:7" ht="13.5" thickBot="1">
      <c r="C50" s="104" t="s">
        <v>126</v>
      </c>
      <c r="D50" s="81"/>
      <c r="E50" s="81"/>
      <c r="F50" s="96">
        <f>SUM(F47:F49)</f>
        <v>5247407</v>
      </c>
      <c r="G50" s="27"/>
    </row>
    <row r="51" spans="3:7" ht="12.75">
      <c r="C51" s="108" t="s">
        <v>127</v>
      </c>
      <c r="D51" s="78"/>
      <c r="E51" s="89"/>
      <c r="F51" s="98">
        <v>150755</v>
      </c>
      <c r="G51" s="27"/>
    </row>
    <row r="52" spans="3:7" ht="12.75">
      <c r="C52" s="106" t="s">
        <v>128</v>
      </c>
      <c r="D52" s="78" t="s">
        <v>101</v>
      </c>
      <c r="E52" s="78">
        <v>27</v>
      </c>
      <c r="F52" s="97">
        <v>24</v>
      </c>
      <c r="G52" s="27"/>
    </row>
    <row r="53" spans="3:7" ht="12.75">
      <c r="C53" s="106"/>
      <c r="D53" s="78"/>
      <c r="E53" s="78"/>
      <c r="F53" s="97"/>
      <c r="G53" s="27"/>
    </row>
    <row r="54" spans="3:7" ht="13.5" thickBot="1">
      <c r="C54" s="104" t="s">
        <v>129</v>
      </c>
      <c r="D54" s="81"/>
      <c r="E54" s="81"/>
      <c r="F54" s="96">
        <f>SUM(F51:F53)</f>
        <v>150779</v>
      </c>
      <c r="G54" s="27"/>
    </row>
    <row r="55" spans="3:7" ht="12.75">
      <c r="C55" s="108" t="s">
        <v>130</v>
      </c>
      <c r="D55" s="89"/>
      <c r="E55" s="89"/>
      <c r="F55" s="98">
        <v>1105362</v>
      </c>
      <c r="G55" s="27"/>
    </row>
    <row r="56" spans="3:7" ht="12.75">
      <c r="C56" s="111" t="s">
        <v>131</v>
      </c>
      <c r="D56" s="78" t="s">
        <v>101</v>
      </c>
      <c r="E56" s="78"/>
      <c r="F56" s="95"/>
      <c r="G56" s="27"/>
    </row>
    <row r="57" spans="3:7" ht="12.75">
      <c r="C57" s="107"/>
      <c r="D57" s="85"/>
      <c r="E57" s="85"/>
      <c r="F57" s="95"/>
      <c r="G57" s="27"/>
    </row>
    <row r="58" spans="3:7" ht="13.5" thickBot="1">
      <c r="C58" s="114" t="s">
        <v>132</v>
      </c>
      <c r="D58" s="115"/>
      <c r="E58" s="115"/>
      <c r="F58" s="116">
        <f>SUM(F55:F57)</f>
        <v>1105362</v>
      </c>
      <c r="G58" s="1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32</v>
      </c>
      <c r="E5" s="1" t="str">
        <f>personal!G6</f>
        <v>27-29 decembrie 2017</v>
      </c>
    </row>
    <row r="6" ht="13.5" thickBot="1"/>
    <row r="7" spans="1:6" ht="68.25" customHeight="1">
      <c r="A7" s="33" t="s">
        <v>9</v>
      </c>
      <c r="B7" s="34" t="s">
        <v>10</v>
      </c>
      <c r="C7" s="35" t="s">
        <v>11</v>
      </c>
      <c r="D7" s="34" t="s">
        <v>12</v>
      </c>
      <c r="E7" s="34" t="s">
        <v>13</v>
      </c>
      <c r="F7" s="36" t="s">
        <v>14</v>
      </c>
    </row>
    <row r="8" spans="1:6" ht="12.75">
      <c r="A8" s="28">
        <v>1</v>
      </c>
      <c r="B8" s="31">
        <v>43096</v>
      </c>
      <c r="C8" s="32">
        <v>9091</v>
      </c>
      <c r="D8" s="23" t="s">
        <v>133</v>
      </c>
      <c r="E8" s="23" t="s">
        <v>134</v>
      </c>
      <c r="F8" s="37">
        <v>336.62</v>
      </c>
    </row>
    <row r="9" spans="1:6" ht="12.75">
      <c r="A9" s="28">
        <v>2</v>
      </c>
      <c r="B9" s="31">
        <v>43096</v>
      </c>
      <c r="C9" s="23">
        <v>9162</v>
      </c>
      <c r="D9" s="32" t="s">
        <v>135</v>
      </c>
      <c r="E9" s="32" t="s">
        <v>136</v>
      </c>
      <c r="F9" s="37">
        <v>874.65</v>
      </c>
    </row>
    <row r="10" spans="1:6" ht="12.75">
      <c r="A10" s="38">
        <v>3</v>
      </c>
      <c r="B10" s="31">
        <v>43096</v>
      </c>
      <c r="C10" s="32">
        <v>9100</v>
      </c>
      <c r="D10" s="23" t="s">
        <v>137</v>
      </c>
      <c r="E10" s="23" t="s">
        <v>138</v>
      </c>
      <c r="F10" s="37">
        <v>338.57</v>
      </c>
    </row>
    <row r="11" spans="1:6" ht="12.75">
      <c r="A11" s="38">
        <v>4</v>
      </c>
      <c r="B11" s="31">
        <v>43096</v>
      </c>
      <c r="C11" s="32">
        <v>9039</v>
      </c>
      <c r="D11" s="23" t="s">
        <v>139</v>
      </c>
      <c r="E11" s="23" t="s">
        <v>140</v>
      </c>
      <c r="F11" s="37">
        <v>134633.31</v>
      </c>
    </row>
    <row r="12" spans="1:6" ht="12.75">
      <c r="A12" s="38">
        <f aca="true" t="shared" si="0" ref="A12:A58">A11+1</f>
        <v>5</v>
      </c>
      <c r="B12" s="31">
        <v>43096</v>
      </c>
      <c r="C12" s="32">
        <v>9037</v>
      </c>
      <c r="D12" s="23" t="s">
        <v>141</v>
      </c>
      <c r="E12" s="23" t="s">
        <v>142</v>
      </c>
      <c r="F12" s="37">
        <v>246872.13</v>
      </c>
    </row>
    <row r="13" spans="1:6" ht="12.75">
      <c r="A13" s="38">
        <f t="shared" si="0"/>
        <v>6</v>
      </c>
      <c r="B13" s="31">
        <v>43096</v>
      </c>
      <c r="C13" s="32">
        <v>9138</v>
      </c>
      <c r="D13" s="23" t="s">
        <v>143</v>
      </c>
      <c r="E13" s="23" t="s">
        <v>140</v>
      </c>
      <c r="F13" s="37">
        <v>4847.27</v>
      </c>
    </row>
    <row r="14" spans="1:6" ht="12.75">
      <c r="A14" s="38">
        <f t="shared" si="0"/>
        <v>7</v>
      </c>
      <c r="B14" s="31">
        <v>43096</v>
      </c>
      <c r="C14" s="32">
        <v>9139</v>
      </c>
      <c r="D14" s="23" t="s">
        <v>143</v>
      </c>
      <c r="E14" s="23" t="s">
        <v>142</v>
      </c>
      <c r="F14" s="37">
        <v>10681.14</v>
      </c>
    </row>
    <row r="15" spans="1:6" ht="12.75">
      <c r="A15" s="38">
        <f t="shared" si="0"/>
        <v>8</v>
      </c>
      <c r="B15" s="31">
        <v>43096</v>
      </c>
      <c r="C15" s="32">
        <v>9038</v>
      </c>
      <c r="D15" s="23" t="s">
        <v>141</v>
      </c>
      <c r="E15" s="23" t="s">
        <v>142</v>
      </c>
      <c r="F15" s="37">
        <v>23027.86</v>
      </c>
    </row>
    <row r="16" spans="1:6" ht="12.75">
      <c r="A16" s="38">
        <f t="shared" si="0"/>
        <v>9</v>
      </c>
      <c r="B16" s="31" t="s">
        <v>33</v>
      </c>
      <c r="C16" s="32">
        <v>9042</v>
      </c>
      <c r="D16" s="23" t="s">
        <v>144</v>
      </c>
      <c r="E16" s="23" t="s">
        <v>145</v>
      </c>
      <c r="F16" s="37">
        <v>3903.89</v>
      </c>
    </row>
    <row r="17" spans="1:6" ht="12.75">
      <c r="A17" s="38">
        <f t="shared" si="0"/>
        <v>10</v>
      </c>
      <c r="B17" s="31">
        <v>43096</v>
      </c>
      <c r="C17" s="32">
        <v>9109</v>
      </c>
      <c r="D17" s="23" t="s">
        <v>143</v>
      </c>
      <c r="E17" s="23" t="s">
        <v>140</v>
      </c>
      <c r="F17" s="37">
        <v>2510.13</v>
      </c>
    </row>
    <row r="18" spans="1:6" ht="12.75">
      <c r="A18" s="38">
        <f t="shared" si="0"/>
        <v>11</v>
      </c>
      <c r="B18" s="31" t="s">
        <v>33</v>
      </c>
      <c r="C18" s="32">
        <v>9108</v>
      </c>
      <c r="D18" s="23" t="s">
        <v>143</v>
      </c>
      <c r="E18" s="23" t="s">
        <v>146</v>
      </c>
      <c r="F18" s="37">
        <v>447.68</v>
      </c>
    </row>
    <row r="19" spans="1:6" ht="12.75">
      <c r="A19" s="38">
        <f t="shared" si="0"/>
        <v>12</v>
      </c>
      <c r="B19" s="31" t="s">
        <v>33</v>
      </c>
      <c r="C19" s="32">
        <v>9104</v>
      </c>
      <c r="D19" s="23" t="s">
        <v>147</v>
      </c>
      <c r="E19" s="23" t="s">
        <v>148</v>
      </c>
      <c r="F19" s="37">
        <v>549.87</v>
      </c>
    </row>
    <row r="20" spans="1:6" ht="12.75">
      <c r="A20" s="38">
        <f t="shared" si="0"/>
        <v>13</v>
      </c>
      <c r="B20" s="31" t="s">
        <v>33</v>
      </c>
      <c r="C20" s="32">
        <v>9137</v>
      </c>
      <c r="D20" s="23" t="s">
        <v>149</v>
      </c>
      <c r="E20" s="23" t="s">
        <v>148</v>
      </c>
      <c r="F20" s="37">
        <v>161.2</v>
      </c>
    </row>
    <row r="21" spans="1:6" ht="12.75">
      <c r="A21" s="38">
        <f t="shared" si="0"/>
        <v>14</v>
      </c>
      <c r="B21" s="31" t="s">
        <v>33</v>
      </c>
      <c r="C21" s="32">
        <v>9106</v>
      </c>
      <c r="D21" s="23" t="s">
        <v>147</v>
      </c>
      <c r="E21" s="23" t="s">
        <v>148</v>
      </c>
      <c r="F21" s="37">
        <v>818.83</v>
      </c>
    </row>
    <row r="22" spans="1:6" ht="12.75">
      <c r="A22" s="38">
        <f t="shared" si="0"/>
        <v>15</v>
      </c>
      <c r="B22" s="118" t="s">
        <v>33</v>
      </c>
      <c r="C22" s="23">
        <v>9045</v>
      </c>
      <c r="D22" s="23" t="s">
        <v>137</v>
      </c>
      <c r="E22" s="23" t="s">
        <v>146</v>
      </c>
      <c r="F22" s="37">
        <v>132.61</v>
      </c>
    </row>
    <row r="23" spans="1:6" ht="12.75">
      <c r="A23" s="38">
        <f t="shared" si="0"/>
        <v>16</v>
      </c>
      <c r="B23" s="118" t="s">
        <v>33</v>
      </c>
      <c r="C23" s="23">
        <v>9101</v>
      </c>
      <c r="D23" s="23" t="s">
        <v>143</v>
      </c>
      <c r="E23" s="23" t="s">
        <v>148</v>
      </c>
      <c r="F23" s="37">
        <v>453.95</v>
      </c>
    </row>
    <row r="24" spans="1:6" ht="12.75">
      <c r="A24" s="38">
        <f t="shared" si="0"/>
        <v>17</v>
      </c>
      <c r="B24" s="118" t="s">
        <v>33</v>
      </c>
      <c r="C24" s="23">
        <v>9128</v>
      </c>
      <c r="D24" s="23" t="s">
        <v>150</v>
      </c>
      <c r="E24" s="23" t="s">
        <v>151</v>
      </c>
      <c r="F24" s="37">
        <v>2375.84</v>
      </c>
    </row>
    <row r="25" spans="1:6" ht="12.75">
      <c r="A25" s="38">
        <f t="shared" si="0"/>
        <v>18</v>
      </c>
      <c r="B25" s="118" t="s">
        <v>33</v>
      </c>
      <c r="C25" s="23">
        <v>9095</v>
      </c>
      <c r="D25" s="23" t="s">
        <v>152</v>
      </c>
      <c r="E25" s="23" t="s">
        <v>153</v>
      </c>
      <c r="F25" s="37">
        <v>267.75</v>
      </c>
    </row>
    <row r="26" spans="1:6" ht="12.75">
      <c r="A26" s="38">
        <f t="shared" si="0"/>
        <v>19</v>
      </c>
      <c r="B26" s="118" t="s">
        <v>33</v>
      </c>
      <c r="C26" s="23">
        <v>9097</v>
      </c>
      <c r="D26" s="23" t="s">
        <v>154</v>
      </c>
      <c r="E26" s="23" t="s">
        <v>155</v>
      </c>
      <c r="F26" s="37">
        <v>202.4</v>
      </c>
    </row>
    <row r="27" spans="1:6" ht="12.75">
      <c r="A27" s="38">
        <f t="shared" si="0"/>
        <v>20</v>
      </c>
      <c r="B27" s="118" t="s">
        <v>33</v>
      </c>
      <c r="C27" s="23">
        <v>9133</v>
      </c>
      <c r="D27" s="23" t="s">
        <v>156</v>
      </c>
      <c r="E27" s="23" t="s">
        <v>157</v>
      </c>
      <c r="F27" s="37">
        <v>5405.6</v>
      </c>
    </row>
    <row r="28" spans="1:6" ht="12.75">
      <c r="A28" s="38">
        <f t="shared" si="0"/>
        <v>21</v>
      </c>
      <c r="B28" s="118" t="s">
        <v>33</v>
      </c>
      <c r="C28" s="23">
        <v>9040</v>
      </c>
      <c r="D28" s="23" t="s">
        <v>158</v>
      </c>
      <c r="E28" s="23" t="s">
        <v>159</v>
      </c>
      <c r="F28" s="37">
        <v>2331.81</v>
      </c>
    </row>
    <row r="29" spans="1:6" ht="12.75">
      <c r="A29" s="38">
        <f t="shared" si="0"/>
        <v>22</v>
      </c>
      <c r="B29" s="118" t="s">
        <v>33</v>
      </c>
      <c r="C29" s="23">
        <v>9089</v>
      </c>
      <c r="D29" s="23" t="s">
        <v>160</v>
      </c>
      <c r="E29" s="23" t="s">
        <v>161</v>
      </c>
      <c r="F29" s="37">
        <v>8647.18</v>
      </c>
    </row>
    <row r="30" spans="1:6" ht="12.75">
      <c r="A30" s="38">
        <f t="shared" si="0"/>
        <v>23</v>
      </c>
      <c r="B30" s="118" t="s">
        <v>33</v>
      </c>
      <c r="C30" s="23">
        <v>9093</v>
      </c>
      <c r="D30" s="23" t="s">
        <v>162</v>
      </c>
      <c r="E30" s="23" t="s">
        <v>163</v>
      </c>
      <c r="F30" s="37">
        <v>47.78</v>
      </c>
    </row>
    <row r="31" spans="1:6" ht="12.75">
      <c r="A31" s="38">
        <f t="shared" si="0"/>
        <v>24</v>
      </c>
      <c r="B31" s="118" t="s">
        <v>33</v>
      </c>
      <c r="C31" s="23">
        <v>9047</v>
      </c>
      <c r="D31" s="23" t="s">
        <v>164</v>
      </c>
      <c r="E31" s="23" t="s">
        <v>165</v>
      </c>
      <c r="F31" s="37">
        <v>1453.92</v>
      </c>
    </row>
    <row r="32" spans="1:6" ht="12.75">
      <c r="A32" s="38">
        <f t="shared" si="0"/>
        <v>25</v>
      </c>
      <c r="B32" s="118" t="s">
        <v>33</v>
      </c>
      <c r="C32" s="23">
        <v>9136</v>
      </c>
      <c r="D32" s="23" t="s">
        <v>149</v>
      </c>
      <c r="E32" s="23" t="s">
        <v>166</v>
      </c>
      <c r="F32" s="37">
        <v>1439.7</v>
      </c>
    </row>
    <row r="33" spans="1:6" ht="12.75">
      <c r="A33" s="38">
        <f t="shared" si="0"/>
        <v>26</v>
      </c>
      <c r="B33" s="118" t="s">
        <v>33</v>
      </c>
      <c r="C33" s="23">
        <v>9044</v>
      </c>
      <c r="D33" s="23" t="s">
        <v>143</v>
      </c>
      <c r="E33" s="23" t="s">
        <v>167</v>
      </c>
      <c r="F33" s="37">
        <v>157.3</v>
      </c>
    </row>
    <row r="34" spans="1:6" ht="12.75">
      <c r="A34" s="38">
        <f t="shared" si="0"/>
        <v>27</v>
      </c>
      <c r="B34" s="118" t="s">
        <v>33</v>
      </c>
      <c r="C34" s="23">
        <v>9043</v>
      </c>
      <c r="D34" s="23" t="s">
        <v>168</v>
      </c>
      <c r="E34" s="23" t="s">
        <v>169</v>
      </c>
      <c r="F34" s="37">
        <v>1666</v>
      </c>
    </row>
    <row r="35" spans="1:6" ht="12.75">
      <c r="A35" s="38">
        <f t="shared" si="0"/>
        <v>28</v>
      </c>
      <c r="B35" s="118" t="s">
        <v>33</v>
      </c>
      <c r="C35" s="23">
        <v>9094</v>
      </c>
      <c r="D35" s="23" t="s">
        <v>170</v>
      </c>
      <c r="E35" s="23" t="s">
        <v>167</v>
      </c>
      <c r="F35" s="37">
        <v>10126.72</v>
      </c>
    </row>
    <row r="36" spans="1:6" ht="12.75">
      <c r="A36" s="38">
        <f t="shared" si="0"/>
        <v>29</v>
      </c>
      <c r="B36" s="118" t="s">
        <v>33</v>
      </c>
      <c r="C36" s="23">
        <v>9041</v>
      </c>
      <c r="D36" s="23" t="s">
        <v>171</v>
      </c>
      <c r="E36" s="23" t="s">
        <v>172</v>
      </c>
      <c r="F36" s="37">
        <v>1436.87</v>
      </c>
    </row>
    <row r="37" spans="1:6" ht="12.75">
      <c r="A37" s="38">
        <f t="shared" si="0"/>
        <v>30</v>
      </c>
      <c r="B37" s="118" t="s">
        <v>33</v>
      </c>
      <c r="C37" s="23">
        <v>9122</v>
      </c>
      <c r="D37" s="23" t="s">
        <v>173</v>
      </c>
      <c r="E37" s="23" t="s">
        <v>174</v>
      </c>
      <c r="F37" s="37">
        <v>96.39</v>
      </c>
    </row>
    <row r="38" spans="1:6" ht="12.75">
      <c r="A38" s="38">
        <f t="shared" si="0"/>
        <v>31</v>
      </c>
      <c r="B38" s="118" t="s">
        <v>33</v>
      </c>
      <c r="C38" s="23">
        <v>9161</v>
      </c>
      <c r="D38" s="23" t="s">
        <v>173</v>
      </c>
      <c r="E38" s="23" t="s">
        <v>174</v>
      </c>
      <c r="F38" s="37">
        <v>64.26</v>
      </c>
    </row>
    <row r="39" spans="1:6" ht="12.75">
      <c r="A39" s="38">
        <f t="shared" si="0"/>
        <v>32</v>
      </c>
      <c r="B39" s="118" t="s">
        <v>33</v>
      </c>
      <c r="C39" s="23">
        <v>9124</v>
      </c>
      <c r="D39" s="23" t="s">
        <v>175</v>
      </c>
      <c r="E39" s="23" t="s">
        <v>176</v>
      </c>
      <c r="F39" s="37">
        <v>33053.44</v>
      </c>
    </row>
    <row r="40" spans="1:6" ht="12.75">
      <c r="A40" s="38">
        <f t="shared" si="0"/>
        <v>33</v>
      </c>
      <c r="B40" s="118" t="s">
        <v>33</v>
      </c>
      <c r="C40" s="23">
        <v>9085</v>
      </c>
      <c r="D40" s="23" t="s">
        <v>177</v>
      </c>
      <c r="E40" s="23" t="s">
        <v>178</v>
      </c>
      <c r="F40" s="37">
        <v>3920</v>
      </c>
    </row>
    <row r="41" spans="1:6" ht="12.75">
      <c r="A41" s="38">
        <f t="shared" si="0"/>
        <v>34</v>
      </c>
      <c r="B41" s="118" t="s">
        <v>33</v>
      </c>
      <c r="C41" s="23">
        <v>9086</v>
      </c>
      <c r="D41" s="23" t="s">
        <v>179</v>
      </c>
      <c r="E41" s="23" t="s">
        <v>178</v>
      </c>
      <c r="F41" s="37">
        <v>7200</v>
      </c>
    </row>
    <row r="42" spans="1:6" ht="12.75">
      <c r="A42" s="38">
        <f t="shared" si="0"/>
        <v>35</v>
      </c>
      <c r="B42" s="118" t="s">
        <v>33</v>
      </c>
      <c r="C42" s="23">
        <v>9006</v>
      </c>
      <c r="D42" s="23" t="s">
        <v>180</v>
      </c>
      <c r="E42" s="23" t="s">
        <v>181</v>
      </c>
      <c r="F42" s="37">
        <v>904.4</v>
      </c>
    </row>
    <row r="43" spans="1:6" ht="12.75">
      <c r="A43" s="38">
        <f t="shared" si="0"/>
        <v>36</v>
      </c>
      <c r="B43" s="118" t="s">
        <v>33</v>
      </c>
      <c r="C43" s="23">
        <v>9118</v>
      </c>
      <c r="D43" s="23" t="s">
        <v>182</v>
      </c>
      <c r="E43" s="23" t="s">
        <v>183</v>
      </c>
      <c r="F43" s="37">
        <v>6192.94</v>
      </c>
    </row>
    <row r="44" spans="1:6" ht="12.75">
      <c r="A44" s="38">
        <f t="shared" si="0"/>
        <v>37</v>
      </c>
      <c r="B44" s="118" t="s">
        <v>33</v>
      </c>
      <c r="C44" s="23">
        <v>9086</v>
      </c>
      <c r="D44" s="23" t="s">
        <v>184</v>
      </c>
      <c r="E44" s="23" t="s">
        <v>185</v>
      </c>
      <c r="F44" s="37">
        <v>524.62</v>
      </c>
    </row>
    <row r="45" spans="1:6" ht="12.75">
      <c r="A45" s="38">
        <f t="shared" si="0"/>
        <v>38</v>
      </c>
      <c r="B45" s="118" t="s">
        <v>33</v>
      </c>
      <c r="C45" s="23">
        <v>9083</v>
      </c>
      <c r="D45" s="23" t="s">
        <v>133</v>
      </c>
      <c r="E45" s="23" t="s">
        <v>183</v>
      </c>
      <c r="F45" s="37">
        <v>298.24</v>
      </c>
    </row>
    <row r="46" spans="1:6" ht="12.75">
      <c r="A46" s="38">
        <f t="shared" si="0"/>
        <v>39</v>
      </c>
      <c r="B46" s="118" t="s">
        <v>33</v>
      </c>
      <c r="C46" s="23">
        <v>9082</v>
      </c>
      <c r="D46" s="23" t="s">
        <v>182</v>
      </c>
      <c r="E46" s="23" t="s">
        <v>183</v>
      </c>
      <c r="F46" s="119">
        <v>147.15</v>
      </c>
    </row>
    <row r="47" spans="1:6" ht="12.75">
      <c r="A47" s="38">
        <f t="shared" si="0"/>
        <v>40</v>
      </c>
      <c r="B47" s="118" t="s">
        <v>33</v>
      </c>
      <c r="C47" s="23">
        <v>9126</v>
      </c>
      <c r="D47" s="23" t="s">
        <v>186</v>
      </c>
      <c r="E47" s="23" t="s">
        <v>187</v>
      </c>
      <c r="F47" s="119">
        <v>677.04</v>
      </c>
    </row>
    <row r="48" spans="1:6" ht="12.75">
      <c r="A48" s="38">
        <f t="shared" si="0"/>
        <v>41</v>
      </c>
      <c r="B48" s="118" t="s">
        <v>33</v>
      </c>
      <c r="C48" s="23">
        <v>9084</v>
      </c>
      <c r="D48" s="23" t="s">
        <v>188</v>
      </c>
      <c r="E48" s="23" t="s">
        <v>189</v>
      </c>
      <c r="F48" s="119">
        <v>2665.6</v>
      </c>
    </row>
    <row r="49" spans="1:6" ht="12.75">
      <c r="A49" s="38">
        <f t="shared" si="0"/>
        <v>42</v>
      </c>
      <c r="B49" s="118" t="s">
        <v>33</v>
      </c>
      <c r="C49" s="23">
        <v>9121</v>
      </c>
      <c r="D49" s="23" t="s">
        <v>190</v>
      </c>
      <c r="E49" s="23" t="s">
        <v>191</v>
      </c>
      <c r="F49" s="119">
        <v>3172</v>
      </c>
    </row>
    <row r="50" spans="1:6" ht="12.75">
      <c r="A50" s="38">
        <f t="shared" si="0"/>
        <v>43</v>
      </c>
      <c r="B50" s="118" t="s">
        <v>33</v>
      </c>
      <c r="C50" s="23">
        <v>9090</v>
      </c>
      <c r="D50" s="23" t="s">
        <v>188</v>
      </c>
      <c r="E50" s="23" t="s">
        <v>189</v>
      </c>
      <c r="F50" s="119">
        <v>9584.26</v>
      </c>
    </row>
    <row r="51" spans="1:6" ht="12.75">
      <c r="A51" s="38">
        <f t="shared" si="0"/>
        <v>44</v>
      </c>
      <c r="B51" s="118" t="s">
        <v>33</v>
      </c>
      <c r="C51" s="23">
        <v>9102</v>
      </c>
      <c r="D51" s="23" t="s">
        <v>143</v>
      </c>
      <c r="E51" s="23" t="s">
        <v>192</v>
      </c>
      <c r="F51" s="119">
        <v>4.26</v>
      </c>
    </row>
    <row r="52" spans="1:6" ht="12.75">
      <c r="A52" s="38">
        <f t="shared" si="0"/>
        <v>45</v>
      </c>
      <c r="B52" s="118" t="s">
        <v>33</v>
      </c>
      <c r="C52" s="23">
        <v>9099</v>
      </c>
      <c r="D52" s="23" t="s">
        <v>193</v>
      </c>
      <c r="E52" s="23" t="s">
        <v>194</v>
      </c>
      <c r="F52" s="119">
        <v>328.44</v>
      </c>
    </row>
    <row r="53" spans="1:6" ht="12.75">
      <c r="A53" s="38">
        <f t="shared" si="0"/>
        <v>46</v>
      </c>
      <c r="B53" s="118" t="s">
        <v>33</v>
      </c>
      <c r="C53" s="23">
        <v>9107</v>
      </c>
      <c r="D53" s="23" t="s">
        <v>147</v>
      </c>
      <c r="E53" s="23" t="s">
        <v>192</v>
      </c>
      <c r="F53" s="119">
        <v>7.75</v>
      </c>
    </row>
    <row r="54" spans="1:6" ht="12.75">
      <c r="A54" s="38">
        <f t="shared" si="0"/>
        <v>47</v>
      </c>
      <c r="B54" s="118" t="s">
        <v>33</v>
      </c>
      <c r="C54" s="23">
        <v>9105</v>
      </c>
      <c r="D54" s="23" t="s">
        <v>147</v>
      </c>
      <c r="E54" s="23" t="s">
        <v>192</v>
      </c>
      <c r="F54" s="119">
        <v>5.35</v>
      </c>
    </row>
    <row r="55" spans="1:6" ht="12.75">
      <c r="A55" s="38">
        <f t="shared" si="0"/>
        <v>48</v>
      </c>
      <c r="B55" s="118" t="s">
        <v>33</v>
      </c>
      <c r="C55" s="23">
        <v>9087</v>
      </c>
      <c r="D55" s="23" t="s">
        <v>195</v>
      </c>
      <c r="E55" s="23" t="s">
        <v>196</v>
      </c>
      <c r="F55" s="119">
        <v>490</v>
      </c>
    </row>
    <row r="56" spans="1:6" ht="12.75">
      <c r="A56" s="38">
        <f t="shared" si="0"/>
        <v>49</v>
      </c>
      <c r="B56" s="118" t="s">
        <v>33</v>
      </c>
      <c r="C56" s="23">
        <v>9088</v>
      </c>
      <c r="D56" s="23" t="s">
        <v>188</v>
      </c>
      <c r="E56" s="23" t="s">
        <v>189</v>
      </c>
      <c r="F56" s="119">
        <v>4767.14</v>
      </c>
    </row>
    <row r="57" spans="1:6" ht="12.75">
      <c r="A57" s="38">
        <f t="shared" si="0"/>
        <v>50</v>
      </c>
      <c r="B57" s="118" t="s">
        <v>197</v>
      </c>
      <c r="C57" s="23">
        <v>9163</v>
      </c>
      <c r="D57" s="23" t="s">
        <v>195</v>
      </c>
      <c r="E57" s="23" t="s">
        <v>198</v>
      </c>
      <c r="F57" s="119">
        <v>292.03</v>
      </c>
    </row>
    <row r="58" spans="1:6" ht="12.75">
      <c r="A58" s="38">
        <f t="shared" si="0"/>
        <v>51</v>
      </c>
      <c r="B58" s="118" t="s">
        <v>197</v>
      </c>
      <c r="C58" s="23">
        <v>9046</v>
      </c>
      <c r="D58" s="23" t="s">
        <v>162</v>
      </c>
      <c r="E58" s="23" t="s">
        <v>199</v>
      </c>
      <c r="F58" s="119">
        <v>1.94</v>
      </c>
    </row>
    <row r="59" spans="1:6" ht="13.5" thickBot="1">
      <c r="A59" s="120"/>
      <c r="B59" s="121"/>
      <c r="C59" s="122"/>
      <c r="D59" s="30"/>
      <c r="E59" s="123" t="s">
        <v>200</v>
      </c>
      <c r="F59" s="124">
        <f>SUM(F8:F58)</f>
        <v>540545.8300000001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64" t="s">
        <v>21</v>
      </c>
      <c r="B3" s="64"/>
      <c r="C3" s="64"/>
      <c r="D3" s="15"/>
    </row>
    <row r="4" spans="1:10" ht="30" customHeight="1">
      <c r="A4" s="65" t="s">
        <v>31</v>
      </c>
      <c r="B4" s="65"/>
      <c r="C4" s="65"/>
      <c r="D4" s="65"/>
      <c r="E4" s="65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1" t="str">
        <f>personal!G6</f>
        <v>27-29 decembrie 2017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9" t="s">
        <v>16</v>
      </c>
      <c r="B8" s="40" t="s">
        <v>17</v>
      </c>
      <c r="C8" s="40" t="s">
        <v>18</v>
      </c>
      <c r="D8" s="40" t="s">
        <v>22</v>
      </c>
      <c r="E8" s="41" t="s">
        <v>19</v>
      </c>
    </row>
    <row r="9" spans="1:5" s="20" customFormat="1" ht="26.25">
      <c r="A9" s="129">
        <v>43096</v>
      </c>
      <c r="B9" s="130" t="s">
        <v>201</v>
      </c>
      <c r="C9" s="131" t="s">
        <v>202</v>
      </c>
      <c r="D9" s="132" t="s">
        <v>203</v>
      </c>
      <c r="E9" s="48">
        <v>324.01</v>
      </c>
    </row>
    <row r="10" spans="1:5" s="20" customFormat="1" ht="26.25">
      <c r="A10" s="129">
        <v>43096</v>
      </c>
      <c r="B10" s="130" t="s">
        <v>204</v>
      </c>
      <c r="C10" s="131" t="s">
        <v>205</v>
      </c>
      <c r="D10" s="132" t="s">
        <v>203</v>
      </c>
      <c r="E10" s="48">
        <v>1698.99</v>
      </c>
    </row>
    <row r="11" spans="1:5" s="20" customFormat="1" ht="26.25">
      <c r="A11" s="129">
        <v>43096</v>
      </c>
      <c r="B11" s="130" t="s">
        <v>206</v>
      </c>
      <c r="C11" s="131" t="s">
        <v>214</v>
      </c>
      <c r="D11" s="132" t="s">
        <v>207</v>
      </c>
      <c r="E11" s="48">
        <v>582.31</v>
      </c>
    </row>
    <row r="12" spans="1:5" s="20" customFormat="1" ht="26.25">
      <c r="A12" s="129">
        <v>43096</v>
      </c>
      <c r="B12" s="130" t="s">
        <v>208</v>
      </c>
      <c r="C12" s="131" t="s">
        <v>215</v>
      </c>
      <c r="D12" s="132" t="s">
        <v>207</v>
      </c>
      <c r="E12" s="48">
        <v>3053.46</v>
      </c>
    </row>
    <row r="13" spans="1:5" s="20" customFormat="1" ht="26.25">
      <c r="A13" s="129">
        <v>43096</v>
      </c>
      <c r="B13" s="130" t="s">
        <v>209</v>
      </c>
      <c r="C13" s="131" t="s">
        <v>210</v>
      </c>
      <c r="D13" s="132" t="s">
        <v>211</v>
      </c>
      <c r="E13" s="48">
        <v>699.85</v>
      </c>
    </row>
    <row r="14" spans="1:5" s="20" customFormat="1" ht="26.25">
      <c r="A14" s="129">
        <v>43096</v>
      </c>
      <c r="B14" s="130" t="s">
        <v>212</v>
      </c>
      <c r="C14" s="131" t="s">
        <v>213</v>
      </c>
      <c r="D14" s="132" t="s">
        <v>211</v>
      </c>
      <c r="E14" s="48">
        <v>3669.83</v>
      </c>
    </row>
    <row r="15" spans="1:5" s="20" customFormat="1" ht="12.75">
      <c r="A15" s="47"/>
      <c r="B15" s="45"/>
      <c r="C15" s="46"/>
      <c r="D15" s="46"/>
      <c r="E15" s="48"/>
    </row>
    <row r="16" spans="1:5" s="20" customFormat="1" ht="12.75">
      <c r="A16" s="47"/>
      <c r="B16" s="45"/>
      <c r="C16" s="46"/>
      <c r="D16" s="46"/>
      <c r="E16" s="48"/>
    </row>
    <row r="17" spans="1:5" s="20" customFormat="1" ht="12.75">
      <c r="A17" s="47"/>
      <c r="B17" s="45"/>
      <c r="C17" s="46"/>
      <c r="D17" s="46"/>
      <c r="E17" s="48"/>
    </row>
    <row r="18" spans="1:5" s="128" customFormat="1" ht="13.5" thickBot="1">
      <c r="A18" s="125" t="s">
        <v>20</v>
      </c>
      <c r="B18" s="126"/>
      <c r="C18" s="126"/>
      <c r="D18" s="126"/>
      <c r="E18" s="127">
        <f>SUM(E9:E17)</f>
        <v>10028.45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64" t="s">
        <v>21</v>
      </c>
      <c r="B3" s="64"/>
      <c r="C3" s="64"/>
      <c r="D3" s="15"/>
    </row>
    <row r="4" spans="1:10" ht="19.5" customHeight="1">
      <c r="A4" s="65" t="s">
        <v>23</v>
      </c>
      <c r="B4" s="65"/>
      <c r="C4" s="65"/>
      <c r="D4" s="65"/>
      <c r="E4" s="65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1" t="str">
        <f>personal!G6</f>
        <v>27-29 decembrie 2017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9" t="s">
        <v>16</v>
      </c>
      <c r="B8" s="40" t="s">
        <v>17</v>
      </c>
      <c r="C8" s="40" t="s">
        <v>18</v>
      </c>
      <c r="D8" s="40" t="s">
        <v>22</v>
      </c>
      <c r="E8" s="41" t="s">
        <v>19</v>
      </c>
    </row>
    <row r="9" spans="1:5" s="20" customFormat="1" ht="12.75">
      <c r="A9" s="60" t="s">
        <v>33</v>
      </c>
      <c r="B9" s="57">
        <v>9103</v>
      </c>
      <c r="C9" s="58" t="s">
        <v>34</v>
      </c>
      <c r="D9" s="59" t="s">
        <v>35</v>
      </c>
      <c r="E9" s="61">
        <v>58904.98</v>
      </c>
    </row>
    <row r="10" spans="1:5" s="20" customFormat="1" ht="12.75">
      <c r="A10" s="60" t="s">
        <v>33</v>
      </c>
      <c r="B10" s="57">
        <v>9098</v>
      </c>
      <c r="C10" s="58" t="s">
        <v>86</v>
      </c>
      <c r="D10" s="59" t="s">
        <v>36</v>
      </c>
      <c r="E10" s="61">
        <v>363692.56</v>
      </c>
    </row>
    <row r="11" spans="1:5" s="20" customFormat="1" ht="12.75">
      <c r="A11" s="47"/>
      <c r="B11" s="45"/>
      <c r="C11" s="45"/>
      <c r="D11" s="46"/>
      <c r="E11" s="48"/>
    </row>
    <row r="12" spans="1:5" s="20" customFormat="1" ht="12.75">
      <c r="A12" s="47"/>
      <c r="B12" s="45"/>
      <c r="C12" s="46"/>
      <c r="D12" s="46"/>
      <c r="E12" s="48"/>
    </row>
    <row r="13" spans="1:5" s="20" customFormat="1" ht="12.75">
      <c r="A13" s="47"/>
      <c r="B13" s="45"/>
      <c r="C13" s="46"/>
      <c r="D13" s="46"/>
      <c r="E13" s="48"/>
    </row>
    <row r="14" spans="1:5" s="20" customFormat="1" ht="12.75">
      <c r="A14" s="47"/>
      <c r="B14" s="45"/>
      <c r="C14" s="46"/>
      <c r="D14" s="46"/>
      <c r="E14" s="48"/>
    </row>
    <row r="15" spans="1:5" s="20" customFormat="1" ht="12.75">
      <c r="A15" s="47"/>
      <c r="B15" s="45"/>
      <c r="C15" s="46"/>
      <c r="D15" s="46"/>
      <c r="E15" s="48"/>
    </row>
    <row r="16" spans="1:5" s="20" customFormat="1" ht="12.75">
      <c r="A16" s="47"/>
      <c r="B16" s="45"/>
      <c r="C16" s="46"/>
      <c r="D16" s="46"/>
      <c r="E16" s="48"/>
    </row>
    <row r="17" spans="1:5" s="20" customFormat="1" ht="12.75">
      <c r="A17" s="47"/>
      <c r="B17" s="45"/>
      <c r="C17" s="46"/>
      <c r="D17" s="46"/>
      <c r="E17" s="48"/>
    </row>
    <row r="18" spans="1:5" ht="13.5" thickBot="1">
      <c r="A18" s="42" t="s">
        <v>20</v>
      </c>
      <c r="B18" s="43"/>
      <c r="C18" s="43"/>
      <c r="D18" s="43"/>
      <c r="E18" s="44">
        <f>SUM(E9:E17)</f>
        <v>422597.54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34" customWidth="1"/>
    <col min="2" max="2" width="17.28125" style="134" customWidth="1"/>
    <col min="3" max="3" width="14.7109375" style="134" customWidth="1"/>
    <col min="4" max="4" width="24.7109375" style="134" customWidth="1"/>
    <col min="5" max="5" width="39.421875" style="138" customWidth="1"/>
    <col min="6" max="6" width="15.00390625" style="134" customWidth="1"/>
    <col min="7" max="16384" width="10.421875" style="134" customWidth="1"/>
  </cols>
  <sheetData>
    <row r="1" spans="1:6" ht="12.75">
      <c r="A1" s="5" t="s">
        <v>24</v>
      </c>
      <c r="B1" s="9"/>
      <c r="C1" s="6"/>
      <c r="D1" s="6"/>
      <c r="E1" s="133"/>
      <c r="F1" s="9"/>
    </row>
    <row r="2" spans="2:6" ht="12.75">
      <c r="B2" s="9"/>
      <c r="C2" s="9"/>
      <c r="D2" s="9"/>
      <c r="E2" s="133"/>
      <c r="F2" s="9"/>
    </row>
    <row r="3" spans="1:6" ht="12.75">
      <c r="A3" s="5" t="s">
        <v>25</v>
      </c>
      <c r="B3" s="6"/>
      <c r="C3" s="9"/>
      <c r="D3" s="6"/>
      <c r="E3" s="135"/>
      <c r="F3" s="9"/>
    </row>
    <row r="4" spans="1:6" ht="12.75">
      <c r="A4" s="5" t="s">
        <v>26</v>
      </c>
      <c r="B4" s="6"/>
      <c r="C4" s="9"/>
      <c r="D4" s="6"/>
      <c r="E4" s="133"/>
      <c r="F4" s="6"/>
    </row>
    <row r="5" spans="1:6" ht="12.75">
      <c r="A5" s="9"/>
      <c r="B5" s="6"/>
      <c r="C5" s="9"/>
      <c r="D5" s="9"/>
      <c r="E5" s="133"/>
      <c r="F5" s="9"/>
    </row>
    <row r="6" spans="1:6" ht="12.75">
      <c r="A6" s="9"/>
      <c r="B6" s="7"/>
      <c r="C6" s="22" t="s">
        <v>32</v>
      </c>
      <c r="D6" s="6" t="str">
        <f>personal!G6</f>
        <v>27-29 decembrie 2017</v>
      </c>
      <c r="E6" s="133"/>
      <c r="F6" s="9"/>
    </row>
    <row r="7" spans="1:6" ht="13.5" thickBot="1">
      <c r="A7" s="9"/>
      <c r="B7" s="9"/>
      <c r="C7" s="9"/>
      <c r="D7" s="9"/>
      <c r="E7" s="133"/>
      <c r="F7" s="9"/>
    </row>
    <row r="8" spans="1:6" ht="52.5">
      <c r="A8" s="49" t="s">
        <v>9</v>
      </c>
      <c r="B8" s="50" t="s">
        <v>10</v>
      </c>
      <c r="C8" s="51" t="s">
        <v>11</v>
      </c>
      <c r="D8" s="50" t="s">
        <v>27</v>
      </c>
      <c r="E8" s="51" t="s">
        <v>28</v>
      </c>
      <c r="F8" s="52" t="s">
        <v>29</v>
      </c>
    </row>
    <row r="9" spans="1:6" ht="12.75">
      <c r="A9" s="62">
        <v>1</v>
      </c>
      <c r="B9" s="63" t="s">
        <v>33</v>
      </c>
      <c r="C9" s="69">
        <v>9152</v>
      </c>
      <c r="D9" s="139" t="s">
        <v>38</v>
      </c>
      <c r="E9" s="140" t="s">
        <v>39</v>
      </c>
      <c r="F9" s="136">
        <v>58050</v>
      </c>
    </row>
    <row r="10" spans="1:6" ht="12" customHeight="1">
      <c r="A10" s="62">
        <v>2</v>
      </c>
      <c r="B10" s="63" t="s">
        <v>33</v>
      </c>
      <c r="C10" s="69">
        <v>9117</v>
      </c>
      <c r="D10" s="139" t="s">
        <v>38</v>
      </c>
      <c r="E10" s="140" t="s">
        <v>40</v>
      </c>
      <c r="F10" s="137">
        <v>154827.39</v>
      </c>
    </row>
    <row r="11" spans="1:6" ht="12.75">
      <c r="A11" s="62">
        <f aca="true" t="shared" si="0" ref="A11:A70">A10+1</f>
        <v>3</v>
      </c>
      <c r="B11" s="63" t="s">
        <v>33</v>
      </c>
      <c r="C11" s="69">
        <v>9140</v>
      </c>
      <c r="D11" s="139" t="s">
        <v>38</v>
      </c>
      <c r="E11" s="140" t="s">
        <v>41</v>
      </c>
      <c r="F11" s="137">
        <v>630000</v>
      </c>
    </row>
    <row r="12" spans="1:6" ht="12.75">
      <c r="A12" s="62">
        <f t="shared" si="0"/>
        <v>4</v>
      </c>
      <c r="B12" s="63" t="s">
        <v>33</v>
      </c>
      <c r="C12" s="69">
        <v>9130</v>
      </c>
      <c r="D12" s="139" t="s">
        <v>38</v>
      </c>
      <c r="E12" s="140" t="s">
        <v>42</v>
      </c>
      <c r="F12" s="137">
        <v>252054.08</v>
      </c>
    </row>
    <row r="13" spans="1:256" ht="12.75">
      <c r="A13" s="62">
        <f t="shared" si="0"/>
        <v>5</v>
      </c>
      <c r="B13" s="63" t="s">
        <v>33</v>
      </c>
      <c r="C13" s="69">
        <v>24958</v>
      </c>
      <c r="D13" s="139" t="s">
        <v>43</v>
      </c>
      <c r="E13" s="140" t="s">
        <v>44</v>
      </c>
      <c r="F13" s="137">
        <v>1100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6" ht="12.75">
      <c r="A14" s="62">
        <f t="shared" si="0"/>
        <v>6</v>
      </c>
      <c r="B14" s="63" t="s">
        <v>33</v>
      </c>
      <c r="C14" s="69">
        <v>9127</v>
      </c>
      <c r="D14" s="139" t="s">
        <v>38</v>
      </c>
      <c r="E14" s="140" t="s">
        <v>45</v>
      </c>
      <c r="F14" s="137">
        <v>64239.01</v>
      </c>
    </row>
    <row r="15" spans="1:6" ht="26.25">
      <c r="A15" s="62">
        <f t="shared" si="0"/>
        <v>7</v>
      </c>
      <c r="B15" s="63" t="s">
        <v>33</v>
      </c>
      <c r="C15" s="69">
        <v>9129</v>
      </c>
      <c r="D15" s="139" t="s">
        <v>38</v>
      </c>
      <c r="E15" s="140" t="s">
        <v>46</v>
      </c>
      <c r="F15" s="137">
        <v>176856.55</v>
      </c>
    </row>
    <row r="16" spans="1:6" ht="12.75">
      <c r="A16" s="62">
        <f t="shared" si="0"/>
        <v>8</v>
      </c>
      <c r="B16" s="63" t="s">
        <v>33</v>
      </c>
      <c r="C16" s="69">
        <v>24961</v>
      </c>
      <c r="D16" s="139" t="s">
        <v>43</v>
      </c>
      <c r="E16" s="140" t="s">
        <v>47</v>
      </c>
      <c r="F16" s="137">
        <v>1000</v>
      </c>
    </row>
    <row r="17" spans="1:6" ht="12.75">
      <c r="A17" s="62">
        <f t="shared" si="0"/>
        <v>9</v>
      </c>
      <c r="B17" s="63" t="s">
        <v>33</v>
      </c>
      <c r="C17" s="69">
        <v>9125</v>
      </c>
      <c r="D17" s="139" t="s">
        <v>38</v>
      </c>
      <c r="E17" s="140" t="s">
        <v>48</v>
      </c>
      <c r="F17" s="137">
        <v>177082.14</v>
      </c>
    </row>
    <row r="18" spans="1:6" ht="12.75">
      <c r="A18" s="62">
        <f t="shared" si="0"/>
        <v>10</v>
      </c>
      <c r="B18" s="63" t="s">
        <v>33</v>
      </c>
      <c r="C18" s="69">
        <v>9157</v>
      </c>
      <c r="D18" s="139" t="s">
        <v>38</v>
      </c>
      <c r="E18" s="140" t="s">
        <v>39</v>
      </c>
      <c r="F18" s="137">
        <v>83578.06</v>
      </c>
    </row>
    <row r="19" spans="1:6" ht="12.75">
      <c r="A19" s="62">
        <f t="shared" si="0"/>
        <v>11</v>
      </c>
      <c r="B19" s="63" t="s">
        <v>33</v>
      </c>
      <c r="C19" s="69">
        <v>24962</v>
      </c>
      <c r="D19" s="139" t="s">
        <v>43</v>
      </c>
      <c r="E19" s="140" t="s">
        <v>49</v>
      </c>
      <c r="F19" s="137">
        <v>733</v>
      </c>
    </row>
    <row r="20" spans="1:6" ht="12.75">
      <c r="A20" s="62">
        <f t="shared" si="0"/>
        <v>12</v>
      </c>
      <c r="B20" s="63" t="s">
        <v>33</v>
      </c>
      <c r="C20" s="69">
        <v>24946</v>
      </c>
      <c r="D20" s="139" t="s">
        <v>38</v>
      </c>
      <c r="E20" s="140" t="s">
        <v>50</v>
      </c>
      <c r="F20" s="137">
        <v>2650</v>
      </c>
    </row>
    <row r="21" spans="1:6" ht="12.75">
      <c r="A21" s="62">
        <f t="shared" si="0"/>
        <v>13</v>
      </c>
      <c r="B21" s="63" t="s">
        <v>33</v>
      </c>
      <c r="C21" s="69">
        <v>24947</v>
      </c>
      <c r="D21" s="139" t="s">
        <v>38</v>
      </c>
      <c r="E21" s="140" t="s">
        <v>51</v>
      </c>
      <c r="F21" s="137">
        <v>733</v>
      </c>
    </row>
    <row r="22" spans="1:6" ht="12.75">
      <c r="A22" s="62">
        <f t="shared" si="0"/>
        <v>14</v>
      </c>
      <c r="B22" s="63" t="s">
        <v>33</v>
      </c>
      <c r="C22" s="69">
        <v>24948</v>
      </c>
      <c r="D22" s="139" t="s">
        <v>43</v>
      </c>
      <c r="E22" s="140" t="s">
        <v>52</v>
      </c>
      <c r="F22" s="137">
        <v>600</v>
      </c>
    </row>
    <row r="23" spans="1:6" ht="12.75">
      <c r="A23" s="62">
        <f t="shared" si="0"/>
        <v>15</v>
      </c>
      <c r="B23" s="63" t="s">
        <v>33</v>
      </c>
      <c r="C23" s="69">
        <v>9150</v>
      </c>
      <c r="D23" s="139" t="s">
        <v>38</v>
      </c>
      <c r="E23" s="140" t="s">
        <v>53</v>
      </c>
      <c r="F23" s="137">
        <v>129808.29</v>
      </c>
    </row>
    <row r="24" spans="1:6" ht="12.75">
      <c r="A24" s="62">
        <f t="shared" si="0"/>
        <v>16</v>
      </c>
      <c r="B24" s="63" t="s">
        <v>33</v>
      </c>
      <c r="C24" s="69">
        <v>9120</v>
      </c>
      <c r="D24" s="139" t="s">
        <v>38</v>
      </c>
      <c r="E24" s="140" t="s">
        <v>54</v>
      </c>
      <c r="F24" s="137">
        <v>3724.82</v>
      </c>
    </row>
    <row r="25" spans="1:6" ht="12.75">
      <c r="A25" s="62">
        <f t="shared" si="0"/>
        <v>17</v>
      </c>
      <c r="B25" s="63" t="s">
        <v>33</v>
      </c>
      <c r="C25" s="69">
        <v>9119</v>
      </c>
      <c r="D25" s="139" t="s">
        <v>38</v>
      </c>
      <c r="E25" s="140" t="s">
        <v>55</v>
      </c>
      <c r="F25" s="137">
        <v>24027.81</v>
      </c>
    </row>
    <row r="26" spans="1:6" ht="12.75">
      <c r="A26" s="62">
        <f t="shared" si="0"/>
        <v>18</v>
      </c>
      <c r="B26" s="63" t="s">
        <v>33</v>
      </c>
      <c r="C26" s="69">
        <v>9141</v>
      </c>
      <c r="D26" s="139" t="s">
        <v>38</v>
      </c>
      <c r="E26" s="140" t="s">
        <v>41</v>
      </c>
      <c r="F26" s="137">
        <v>93311.22</v>
      </c>
    </row>
    <row r="27" spans="1:6" ht="12.75">
      <c r="A27" s="62">
        <f t="shared" si="0"/>
        <v>19</v>
      </c>
      <c r="B27" s="63" t="s">
        <v>33</v>
      </c>
      <c r="C27" s="69">
        <v>9151</v>
      </c>
      <c r="D27" s="139" t="s">
        <v>38</v>
      </c>
      <c r="E27" s="140" t="s">
        <v>39</v>
      </c>
      <c r="F27" s="137">
        <v>11935</v>
      </c>
    </row>
    <row r="28" spans="1:6" ht="26.25">
      <c r="A28" s="62">
        <f t="shared" si="0"/>
        <v>20</v>
      </c>
      <c r="B28" s="63" t="s">
        <v>33</v>
      </c>
      <c r="C28" s="69">
        <v>24969</v>
      </c>
      <c r="D28" s="139" t="s">
        <v>38</v>
      </c>
      <c r="E28" s="140" t="s">
        <v>56</v>
      </c>
      <c r="F28" s="137">
        <v>60.69</v>
      </c>
    </row>
    <row r="29" spans="1:6" ht="12.75">
      <c r="A29" s="62">
        <f t="shared" si="0"/>
        <v>21</v>
      </c>
      <c r="B29" s="63" t="s">
        <v>33</v>
      </c>
      <c r="C29" s="69">
        <v>24967</v>
      </c>
      <c r="D29" s="139" t="s">
        <v>38</v>
      </c>
      <c r="E29" s="140" t="s">
        <v>57</v>
      </c>
      <c r="F29" s="137">
        <v>13276</v>
      </c>
    </row>
    <row r="30" spans="1:6" ht="12.75">
      <c r="A30" s="62">
        <f t="shared" si="0"/>
        <v>22</v>
      </c>
      <c r="B30" s="63" t="s">
        <v>33</v>
      </c>
      <c r="C30" s="69">
        <v>9159</v>
      </c>
      <c r="D30" s="139" t="s">
        <v>38</v>
      </c>
      <c r="E30" s="140" t="s">
        <v>39</v>
      </c>
      <c r="F30" s="137">
        <v>21751.61</v>
      </c>
    </row>
    <row r="31" spans="1:6" ht="12.75">
      <c r="A31" s="62">
        <f t="shared" si="0"/>
        <v>23</v>
      </c>
      <c r="B31" s="63" t="s">
        <v>33</v>
      </c>
      <c r="C31" s="69">
        <v>9158</v>
      </c>
      <c r="D31" s="139" t="s">
        <v>38</v>
      </c>
      <c r="E31" s="140" t="s">
        <v>39</v>
      </c>
      <c r="F31" s="137">
        <v>15731</v>
      </c>
    </row>
    <row r="32" spans="1:6" ht="12.75">
      <c r="A32" s="62">
        <f t="shared" si="0"/>
        <v>24</v>
      </c>
      <c r="B32" s="63" t="s">
        <v>33</v>
      </c>
      <c r="C32" s="69">
        <v>9156</v>
      </c>
      <c r="D32" s="139" t="s">
        <v>38</v>
      </c>
      <c r="E32" s="140" t="s">
        <v>39</v>
      </c>
      <c r="F32" s="137">
        <v>9310.85</v>
      </c>
    </row>
    <row r="33" spans="1:6" ht="26.25">
      <c r="A33" s="62">
        <f t="shared" si="0"/>
        <v>25</v>
      </c>
      <c r="B33" s="63" t="s">
        <v>33</v>
      </c>
      <c r="C33" s="69">
        <v>24941</v>
      </c>
      <c r="D33" s="139" t="s">
        <v>38</v>
      </c>
      <c r="E33" s="140" t="s">
        <v>58</v>
      </c>
      <c r="F33" s="137">
        <v>26.18</v>
      </c>
    </row>
    <row r="34" spans="1:6" ht="12.75">
      <c r="A34" s="62">
        <f t="shared" si="0"/>
        <v>26</v>
      </c>
      <c r="B34" s="63" t="s">
        <v>33</v>
      </c>
      <c r="C34" s="69">
        <v>24966</v>
      </c>
      <c r="D34" s="139" t="s">
        <v>43</v>
      </c>
      <c r="E34" s="140" t="s">
        <v>59</v>
      </c>
      <c r="F34" s="137">
        <v>3249.81</v>
      </c>
    </row>
    <row r="35" spans="1:6" ht="26.25">
      <c r="A35" s="62">
        <f t="shared" si="0"/>
        <v>27</v>
      </c>
      <c r="B35" s="63" t="s">
        <v>33</v>
      </c>
      <c r="C35" s="69">
        <v>24964</v>
      </c>
      <c r="D35" s="139" t="s">
        <v>43</v>
      </c>
      <c r="E35" s="140" t="s">
        <v>60</v>
      </c>
      <c r="F35" s="137">
        <v>1020</v>
      </c>
    </row>
    <row r="36" spans="1:6" ht="12.75">
      <c r="A36" s="62">
        <f t="shared" si="0"/>
        <v>28</v>
      </c>
      <c r="B36" s="63" t="s">
        <v>33</v>
      </c>
      <c r="C36" s="69">
        <v>9154</v>
      </c>
      <c r="D36" s="139" t="s">
        <v>38</v>
      </c>
      <c r="E36" s="140" t="s">
        <v>39</v>
      </c>
      <c r="F36" s="137">
        <v>13995.23</v>
      </c>
    </row>
    <row r="37" spans="1:6" ht="12.75">
      <c r="A37" s="62">
        <f t="shared" si="0"/>
        <v>29</v>
      </c>
      <c r="B37" s="63" t="s">
        <v>33</v>
      </c>
      <c r="C37" s="69">
        <v>24971</v>
      </c>
      <c r="D37" s="139" t="s">
        <v>38</v>
      </c>
      <c r="E37" s="140" t="s">
        <v>61</v>
      </c>
      <c r="F37" s="137">
        <v>200</v>
      </c>
    </row>
    <row r="38" spans="1:6" ht="12.75">
      <c r="A38" s="62">
        <f t="shared" si="0"/>
        <v>30</v>
      </c>
      <c r="B38" s="63" t="s">
        <v>33</v>
      </c>
      <c r="C38" s="69">
        <v>24968</v>
      </c>
      <c r="D38" s="139" t="s">
        <v>38</v>
      </c>
      <c r="E38" s="140" t="s">
        <v>62</v>
      </c>
      <c r="F38" s="137">
        <v>166</v>
      </c>
    </row>
    <row r="39" spans="1:6" ht="12.75">
      <c r="A39" s="62">
        <f t="shared" si="0"/>
        <v>31</v>
      </c>
      <c r="B39" s="63" t="s">
        <v>33</v>
      </c>
      <c r="C39" s="69">
        <v>24982</v>
      </c>
      <c r="D39" s="139" t="s">
        <v>43</v>
      </c>
      <c r="E39" s="140" t="s">
        <v>63</v>
      </c>
      <c r="F39" s="137">
        <v>500</v>
      </c>
    </row>
    <row r="40" spans="1:6" ht="12.75">
      <c r="A40" s="62">
        <f t="shared" si="0"/>
        <v>32</v>
      </c>
      <c r="B40" s="63" t="s">
        <v>33</v>
      </c>
      <c r="C40" s="69">
        <v>24981</v>
      </c>
      <c r="D40" s="139" t="s">
        <v>38</v>
      </c>
      <c r="E40" s="140" t="s">
        <v>64</v>
      </c>
      <c r="F40" s="137">
        <v>43000</v>
      </c>
    </row>
    <row r="41" spans="1:6" ht="12.75">
      <c r="A41" s="62">
        <f t="shared" si="0"/>
        <v>33</v>
      </c>
      <c r="B41" s="63" t="s">
        <v>33</v>
      </c>
      <c r="C41" s="69">
        <v>24980</v>
      </c>
      <c r="D41" s="139" t="s">
        <v>38</v>
      </c>
      <c r="E41" s="140" t="s">
        <v>65</v>
      </c>
      <c r="F41" s="137">
        <v>2800</v>
      </c>
    </row>
    <row r="42" spans="1:6" ht="12.75">
      <c r="A42" s="62">
        <f t="shared" si="0"/>
        <v>34</v>
      </c>
      <c r="B42" s="63" t="s">
        <v>33</v>
      </c>
      <c r="C42" s="69">
        <v>24979</v>
      </c>
      <c r="D42" s="139" t="s">
        <v>43</v>
      </c>
      <c r="E42" s="140" t="s">
        <v>66</v>
      </c>
      <c r="F42" s="137">
        <v>2090</v>
      </c>
    </row>
    <row r="43" spans="1:6" ht="26.25">
      <c r="A43" s="62">
        <f t="shared" si="0"/>
        <v>35</v>
      </c>
      <c r="B43" s="63" t="s">
        <v>33</v>
      </c>
      <c r="C43" s="69">
        <v>24942</v>
      </c>
      <c r="D43" s="139" t="s">
        <v>38</v>
      </c>
      <c r="E43" s="140" t="s">
        <v>67</v>
      </c>
      <c r="F43" s="137">
        <v>177.31</v>
      </c>
    </row>
    <row r="44" spans="1:6" ht="12.75">
      <c r="A44" s="62">
        <f t="shared" si="0"/>
        <v>36</v>
      </c>
      <c r="B44" s="63" t="s">
        <v>33</v>
      </c>
      <c r="C44" s="69">
        <v>24944</v>
      </c>
      <c r="D44" s="139" t="s">
        <v>38</v>
      </c>
      <c r="E44" s="140" t="s">
        <v>68</v>
      </c>
      <c r="F44" s="137">
        <v>300</v>
      </c>
    </row>
    <row r="45" spans="1:6" ht="26.25">
      <c r="A45" s="62">
        <f t="shared" si="0"/>
        <v>37</v>
      </c>
      <c r="B45" s="63" t="s">
        <v>33</v>
      </c>
      <c r="C45" s="69">
        <v>24945</v>
      </c>
      <c r="D45" s="139" t="s">
        <v>38</v>
      </c>
      <c r="E45" s="140" t="s">
        <v>69</v>
      </c>
      <c r="F45" s="137">
        <v>40</v>
      </c>
    </row>
    <row r="46" spans="1:6" ht="12.75">
      <c r="A46" s="62">
        <f t="shared" si="0"/>
        <v>38</v>
      </c>
      <c r="B46" s="63" t="s">
        <v>33</v>
      </c>
      <c r="C46" s="69">
        <v>24937</v>
      </c>
      <c r="D46" s="139" t="s">
        <v>43</v>
      </c>
      <c r="E46" s="140" t="s">
        <v>70</v>
      </c>
      <c r="F46" s="137">
        <v>650</v>
      </c>
    </row>
    <row r="47" spans="1:6" ht="12.75">
      <c r="A47" s="62">
        <f t="shared" si="0"/>
        <v>39</v>
      </c>
      <c r="B47" s="63" t="s">
        <v>33</v>
      </c>
      <c r="C47" s="69">
        <v>24938</v>
      </c>
      <c r="D47" s="139" t="s">
        <v>43</v>
      </c>
      <c r="E47" s="140" t="s">
        <v>71</v>
      </c>
      <c r="F47" s="137">
        <v>950</v>
      </c>
    </row>
    <row r="48" spans="1:6" ht="12.75">
      <c r="A48" s="62">
        <f t="shared" si="0"/>
        <v>40</v>
      </c>
      <c r="B48" s="63" t="s">
        <v>33</v>
      </c>
      <c r="C48" s="69">
        <v>24939</v>
      </c>
      <c r="D48" s="139" t="s">
        <v>43</v>
      </c>
      <c r="E48" s="140" t="s">
        <v>72</v>
      </c>
      <c r="F48" s="137">
        <v>1000</v>
      </c>
    </row>
    <row r="49" spans="1:6" ht="12.75">
      <c r="A49" s="62">
        <f t="shared" si="0"/>
        <v>41</v>
      </c>
      <c r="B49" s="63" t="s">
        <v>33</v>
      </c>
      <c r="C49" s="69">
        <v>24940</v>
      </c>
      <c r="D49" s="139" t="s">
        <v>43</v>
      </c>
      <c r="E49" s="140" t="s">
        <v>73</v>
      </c>
      <c r="F49" s="137">
        <v>700</v>
      </c>
    </row>
    <row r="50" spans="1:6" ht="12.75">
      <c r="A50" s="62">
        <f t="shared" si="0"/>
        <v>42</v>
      </c>
      <c r="B50" s="63" t="s">
        <v>33</v>
      </c>
      <c r="C50" s="69">
        <v>24949</v>
      </c>
      <c r="D50" s="139" t="s">
        <v>43</v>
      </c>
      <c r="E50" s="140" t="s">
        <v>74</v>
      </c>
      <c r="F50" s="137">
        <v>2500</v>
      </c>
    </row>
    <row r="51" spans="1:6" ht="12.75">
      <c r="A51" s="62">
        <f t="shared" si="0"/>
        <v>43</v>
      </c>
      <c r="B51" s="63" t="s">
        <v>33</v>
      </c>
      <c r="C51" s="69">
        <v>24950</v>
      </c>
      <c r="D51" s="139" t="s">
        <v>43</v>
      </c>
      <c r="E51" s="140" t="s">
        <v>75</v>
      </c>
      <c r="F51" s="137">
        <v>9350</v>
      </c>
    </row>
    <row r="52" spans="1:6" ht="12.75">
      <c r="A52" s="62">
        <f t="shared" si="0"/>
        <v>44</v>
      </c>
      <c r="B52" s="63" t="s">
        <v>33</v>
      </c>
      <c r="C52" s="69">
        <v>9160</v>
      </c>
      <c r="D52" s="139" t="s">
        <v>38</v>
      </c>
      <c r="E52" s="140" t="s">
        <v>76</v>
      </c>
      <c r="F52" s="137">
        <v>456587.31</v>
      </c>
    </row>
    <row r="53" spans="1:6" ht="12.75">
      <c r="A53" s="62">
        <f t="shared" si="0"/>
        <v>45</v>
      </c>
      <c r="B53" s="63" t="s">
        <v>33</v>
      </c>
      <c r="C53" s="69">
        <v>24956</v>
      </c>
      <c r="D53" s="139" t="s">
        <v>77</v>
      </c>
      <c r="E53" s="140" t="s">
        <v>78</v>
      </c>
      <c r="F53" s="137">
        <v>100</v>
      </c>
    </row>
    <row r="54" spans="1:6" ht="12.75">
      <c r="A54" s="62">
        <f t="shared" si="0"/>
        <v>46</v>
      </c>
      <c r="B54" s="63" t="s">
        <v>33</v>
      </c>
      <c r="C54" s="69">
        <v>24952</v>
      </c>
      <c r="D54" s="139" t="s">
        <v>77</v>
      </c>
      <c r="E54" s="140" t="s">
        <v>79</v>
      </c>
      <c r="F54" s="137">
        <v>100</v>
      </c>
    </row>
    <row r="55" spans="1:6" ht="12.75">
      <c r="A55" s="62">
        <f t="shared" si="0"/>
        <v>47</v>
      </c>
      <c r="B55" s="63" t="s">
        <v>33</v>
      </c>
      <c r="C55" s="69">
        <v>24978</v>
      </c>
      <c r="D55" s="139" t="s">
        <v>38</v>
      </c>
      <c r="E55" s="140" t="s">
        <v>80</v>
      </c>
      <c r="F55" s="137">
        <v>6187.5</v>
      </c>
    </row>
    <row r="56" spans="1:6" ht="12.75">
      <c r="A56" s="62">
        <f t="shared" si="0"/>
        <v>48</v>
      </c>
      <c r="B56" s="63" t="s">
        <v>33</v>
      </c>
      <c r="C56" s="69">
        <v>24977</v>
      </c>
      <c r="D56" s="139" t="s">
        <v>38</v>
      </c>
      <c r="E56" s="140" t="s">
        <v>81</v>
      </c>
      <c r="F56" s="137">
        <v>7800</v>
      </c>
    </row>
    <row r="57" spans="1:6" ht="26.25">
      <c r="A57" s="62">
        <f t="shared" si="0"/>
        <v>49</v>
      </c>
      <c r="B57" s="63" t="s">
        <v>33</v>
      </c>
      <c r="C57" s="69">
        <v>24957</v>
      </c>
      <c r="D57" s="139" t="s">
        <v>77</v>
      </c>
      <c r="E57" s="140" t="s">
        <v>82</v>
      </c>
      <c r="F57" s="137">
        <v>150</v>
      </c>
    </row>
    <row r="58" spans="1:6" ht="12.75">
      <c r="A58" s="62">
        <f t="shared" si="0"/>
        <v>50</v>
      </c>
      <c r="B58" s="63" t="s">
        <v>33</v>
      </c>
      <c r="C58" s="69">
        <v>24955</v>
      </c>
      <c r="D58" s="139" t="s">
        <v>77</v>
      </c>
      <c r="E58" s="140" t="s">
        <v>83</v>
      </c>
      <c r="F58" s="137">
        <v>150</v>
      </c>
    </row>
    <row r="59" spans="1:6" ht="12.75">
      <c r="A59" s="62">
        <f t="shared" si="0"/>
        <v>51</v>
      </c>
      <c r="B59" s="63" t="s">
        <v>33</v>
      </c>
      <c r="C59" s="69">
        <v>24954</v>
      </c>
      <c r="D59" s="139" t="s">
        <v>77</v>
      </c>
      <c r="E59" s="140" t="s">
        <v>84</v>
      </c>
      <c r="F59" s="137">
        <v>200</v>
      </c>
    </row>
    <row r="60" spans="1:6" ht="12.75">
      <c r="A60" s="62">
        <f t="shared" si="0"/>
        <v>52</v>
      </c>
      <c r="B60" s="63" t="s">
        <v>33</v>
      </c>
      <c r="C60" s="69">
        <v>24953</v>
      </c>
      <c r="D60" s="139" t="s">
        <v>77</v>
      </c>
      <c r="E60" s="140" t="s">
        <v>85</v>
      </c>
      <c r="F60" s="137">
        <v>200</v>
      </c>
    </row>
    <row r="61" spans="1:6" ht="12.75">
      <c r="A61" s="62">
        <f t="shared" si="0"/>
        <v>53</v>
      </c>
      <c r="B61" s="63" t="s">
        <v>33</v>
      </c>
      <c r="C61" s="69">
        <v>9155</v>
      </c>
      <c r="D61" s="139" t="s">
        <v>38</v>
      </c>
      <c r="E61" s="140" t="s">
        <v>39</v>
      </c>
      <c r="F61" s="137">
        <v>11851.7</v>
      </c>
    </row>
    <row r="62" spans="1:6" ht="12.75">
      <c r="A62" s="62">
        <f t="shared" si="0"/>
        <v>54</v>
      </c>
      <c r="B62" s="63" t="s">
        <v>33</v>
      </c>
      <c r="C62" s="69">
        <v>9153</v>
      </c>
      <c r="D62" s="139" t="s">
        <v>38</v>
      </c>
      <c r="E62" s="140" t="s">
        <v>39</v>
      </c>
      <c r="F62" s="137">
        <v>213669.45</v>
      </c>
    </row>
    <row r="63" spans="1:6" ht="12.75">
      <c r="A63" s="62">
        <f t="shared" si="0"/>
        <v>55</v>
      </c>
      <c r="B63" s="68">
        <v>43096</v>
      </c>
      <c r="C63" s="69">
        <v>24959</v>
      </c>
      <c r="D63" s="70" t="s">
        <v>87</v>
      </c>
      <c r="E63" s="74" t="s">
        <v>88</v>
      </c>
      <c r="F63" s="71">
        <v>500</v>
      </c>
    </row>
    <row r="64" spans="1:6" ht="12.75">
      <c r="A64" s="62">
        <f t="shared" si="0"/>
        <v>56</v>
      </c>
      <c r="B64" s="68">
        <v>43096</v>
      </c>
      <c r="C64" s="69">
        <v>24975</v>
      </c>
      <c r="D64" s="70" t="s">
        <v>87</v>
      </c>
      <c r="E64" s="74" t="s">
        <v>89</v>
      </c>
      <c r="F64" s="71">
        <v>1500</v>
      </c>
    </row>
    <row r="65" spans="1:6" ht="12.75">
      <c r="A65" s="62">
        <f t="shared" si="0"/>
        <v>57</v>
      </c>
      <c r="B65" s="68">
        <v>43096</v>
      </c>
      <c r="C65" s="69">
        <v>24960</v>
      </c>
      <c r="D65" s="70" t="s">
        <v>87</v>
      </c>
      <c r="E65" s="74" t="s">
        <v>88</v>
      </c>
      <c r="F65" s="71">
        <v>500</v>
      </c>
    </row>
    <row r="66" spans="1:6" ht="12.75">
      <c r="A66" s="62">
        <f t="shared" si="0"/>
        <v>58</v>
      </c>
      <c r="B66" s="68">
        <v>43096</v>
      </c>
      <c r="C66" s="69">
        <v>24972</v>
      </c>
      <c r="D66" s="70" t="s">
        <v>87</v>
      </c>
      <c r="E66" s="74" t="s">
        <v>90</v>
      </c>
      <c r="F66" s="71">
        <v>700</v>
      </c>
    </row>
    <row r="67" spans="1:6" ht="12.75">
      <c r="A67" s="62">
        <f t="shared" si="0"/>
        <v>59</v>
      </c>
      <c r="B67" s="68">
        <v>43096</v>
      </c>
      <c r="C67" s="69">
        <v>24973</v>
      </c>
      <c r="D67" s="70" t="s">
        <v>87</v>
      </c>
      <c r="E67" s="74" t="s">
        <v>91</v>
      </c>
      <c r="F67" s="71">
        <v>1000</v>
      </c>
    </row>
    <row r="68" spans="1:6" ht="12.75">
      <c r="A68" s="62">
        <f t="shared" si="0"/>
        <v>60</v>
      </c>
      <c r="B68" s="68">
        <v>43096</v>
      </c>
      <c r="C68" s="69">
        <v>24943</v>
      </c>
      <c r="D68" s="70" t="s">
        <v>87</v>
      </c>
      <c r="E68" s="74" t="s">
        <v>92</v>
      </c>
      <c r="F68" s="71">
        <v>2225</v>
      </c>
    </row>
    <row r="69" spans="1:6" ht="12.75">
      <c r="A69" s="62">
        <f t="shared" si="0"/>
        <v>61</v>
      </c>
      <c r="B69" s="68">
        <v>43096</v>
      </c>
      <c r="C69" s="69">
        <v>24974</v>
      </c>
      <c r="D69" s="70" t="s">
        <v>87</v>
      </c>
      <c r="E69" s="74" t="s">
        <v>93</v>
      </c>
      <c r="F69" s="71">
        <v>700</v>
      </c>
    </row>
    <row r="70" spans="1:6" ht="12.75">
      <c r="A70" s="62">
        <f t="shared" si="0"/>
        <v>62</v>
      </c>
      <c r="B70" s="68">
        <v>43096</v>
      </c>
      <c r="C70" s="69">
        <v>24976</v>
      </c>
      <c r="D70" s="70" t="s">
        <v>87</v>
      </c>
      <c r="E70" s="74" t="s">
        <v>94</v>
      </c>
      <c r="F70" s="71">
        <v>2000</v>
      </c>
    </row>
    <row r="71" spans="1:6" ht="12.75">
      <c r="A71" s="72" t="s">
        <v>7</v>
      </c>
      <c r="B71" s="62"/>
      <c r="C71" s="66"/>
      <c r="D71" s="67"/>
      <c r="E71" s="75"/>
      <c r="F71" s="73">
        <f>SUM(F9:F70)</f>
        <v>2715276.0100000007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L17" sqref="L17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44" customWidth="1"/>
    <col min="6" max="6" width="15.00390625" style="10" customWidth="1"/>
    <col min="7" max="16384" width="10.421875" style="10" customWidth="1"/>
  </cols>
  <sheetData>
    <row r="1" spans="1:6" ht="12.75">
      <c r="A1" s="8" t="s">
        <v>24</v>
      </c>
      <c r="B1" s="9"/>
      <c r="C1" s="6"/>
      <c r="D1" s="6"/>
      <c r="E1" s="133"/>
      <c r="F1" s="9"/>
    </row>
    <row r="2" spans="2:6" ht="12.75">
      <c r="B2" s="9"/>
      <c r="C2" s="9"/>
      <c r="D2" s="9"/>
      <c r="E2" s="133"/>
      <c r="F2" s="9"/>
    </row>
    <row r="3" spans="1:6" ht="12.75">
      <c r="A3" s="8" t="s">
        <v>25</v>
      </c>
      <c r="B3" s="6"/>
      <c r="C3" s="9"/>
      <c r="D3" s="6"/>
      <c r="E3" s="135"/>
      <c r="F3" s="9"/>
    </row>
    <row r="4" spans="1:6" ht="12.75">
      <c r="A4" s="8" t="s">
        <v>30</v>
      </c>
      <c r="B4" s="6"/>
      <c r="C4" s="9"/>
      <c r="D4" s="6"/>
      <c r="E4" s="133"/>
      <c r="F4" s="6"/>
    </row>
    <row r="5" spans="1:6" ht="12.75">
      <c r="A5" s="9"/>
      <c r="B5" s="6"/>
      <c r="C5" s="9"/>
      <c r="D5" s="9"/>
      <c r="E5" s="133"/>
      <c r="F5" s="9"/>
    </row>
    <row r="6" spans="1:6" ht="12.75">
      <c r="A6" s="9"/>
      <c r="B6" s="7"/>
      <c r="C6" s="22" t="s">
        <v>32</v>
      </c>
      <c r="D6" s="6" t="str">
        <f>personal!G6</f>
        <v>27-29 decembrie 2017</v>
      </c>
      <c r="E6" s="133"/>
      <c r="F6" s="9"/>
    </row>
    <row r="7" spans="1:6" ht="13.5" thickBot="1">
      <c r="A7" s="9"/>
      <c r="B7" s="9"/>
      <c r="C7" s="9"/>
      <c r="D7" s="9"/>
      <c r="E7" s="133"/>
      <c r="F7" s="9"/>
    </row>
    <row r="8" spans="1:6" ht="52.5">
      <c r="A8" s="49" t="s">
        <v>9</v>
      </c>
      <c r="B8" s="50" t="s">
        <v>10</v>
      </c>
      <c r="C8" s="51" t="s">
        <v>11</v>
      </c>
      <c r="D8" s="50" t="s">
        <v>27</v>
      </c>
      <c r="E8" s="51" t="s">
        <v>28</v>
      </c>
      <c r="F8" s="53" t="s">
        <v>29</v>
      </c>
    </row>
    <row r="9" spans="1:6" ht="12.75">
      <c r="A9" s="145">
        <v>1</v>
      </c>
      <c r="B9" s="68">
        <v>43096</v>
      </c>
      <c r="C9" s="139">
        <v>9092</v>
      </c>
      <c r="D9" s="139" t="s">
        <v>38</v>
      </c>
      <c r="E9" s="140" t="s">
        <v>95</v>
      </c>
      <c r="F9" s="141">
        <v>51834.6</v>
      </c>
    </row>
    <row r="10" spans="1:6" ht="26.25">
      <c r="A10" s="145">
        <v>2</v>
      </c>
      <c r="B10" s="68">
        <v>43098</v>
      </c>
      <c r="C10" s="139" t="s">
        <v>96</v>
      </c>
      <c r="D10" s="139" t="s">
        <v>97</v>
      </c>
      <c r="E10" s="140" t="s">
        <v>98</v>
      </c>
      <c r="F10" s="141">
        <v>30561.63</v>
      </c>
    </row>
    <row r="11" spans="1:6" ht="12.75">
      <c r="A11" s="146"/>
      <c r="B11" s="147"/>
      <c r="C11" s="148"/>
      <c r="D11" s="148"/>
      <c r="E11" s="149"/>
      <c r="F11" s="142"/>
    </row>
    <row r="12" spans="1:6" ht="12.75">
      <c r="A12" s="146"/>
      <c r="B12" s="147"/>
      <c r="C12" s="148"/>
      <c r="D12" s="148"/>
      <c r="E12" s="149"/>
      <c r="F12" s="142"/>
    </row>
    <row r="13" spans="1:256" ht="12.75">
      <c r="A13" s="146"/>
      <c r="B13" s="147"/>
      <c r="C13" s="148"/>
      <c r="D13" s="148"/>
      <c r="E13" s="149"/>
      <c r="F13" s="14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6" ht="12.75">
      <c r="A14" s="146"/>
      <c r="B14" s="147"/>
      <c r="C14" s="148"/>
      <c r="D14" s="148"/>
      <c r="E14" s="149"/>
      <c r="F14" s="142"/>
    </row>
    <row r="15" spans="1:6" ht="12.75">
      <c r="A15" s="146"/>
      <c r="B15" s="147"/>
      <c r="C15" s="148"/>
      <c r="D15" s="148"/>
      <c r="E15" s="149"/>
      <c r="F15" s="142"/>
    </row>
    <row r="16" spans="1:6" ht="12.75">
      <c r="A16" s="146"/>
      <c r="B16" s="147"/>
      <c r="C16" s="148"/>
      <c r="D16" s="148"/>
      <c r="E16" s="149"/>
      <c r="F16" s="142"/>
    </row>
    <row r="17" spans="1:6" ht="12.75">
      <c r="A17" s="146"/>
      <c r="B17" s="147"/>
      <c r="C17" s="148"/>
      <c r="D17" s="148"/>
      <c r="E17" s="149"/>
      <c r="F17" s="142"/>
    </row>
    <row r="18" spans="1:6" ht="13.5" thickBot="1">
      <c r="A18" s="54" t="s">
        <v>7</v>
      </c>
      <c r="B18" s="55"/>
      <c r="C18" s="55"/>
      <c r="D18" s="55"/>
      <c r="E18" s="143"/>
      <c r="F18" s="56">
        <f>SUM(F9:F17)</f>
        <v>82396.23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2018-01-08T13:46:33Z</cp:lastPrinted>
  <dcterms:created xsi:type="dcterms:W3CDTF">2016-01-19T13:06:09Z</dcterms:created>
  <dcterms:modified xsi:type="dcterms:W3CDTF">2018-01-08T13:48:54Z</dcterms:modified>
  <cp:category/>
  <cp:version/>
  <cp:contentType/>
  <cp:contentStatus/>
</cp:coreProperties>
</file>