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6"/>
  </bookViews>
  <sheets>
    <sheet name="personal" sheetId="1" r:id="rId1"/>
    <sheet name="materiale" sheetId="2" r:id="rId2"/>
    <sheet name="proiecte56" sheetId="3" r:id="rId3"/>
    <sheet name="proiecte58" sheetId="4" r:id="rId4"/>
    <sheet name="juridice" sheetId="5" r:id="rId5"/>
    <sheet name="despagubiri" sheetId="6" r:id="rId6"/>
    <sheet name="FRDS proiecte" sheetId="7" r:id="rId7"/>
  </sheets>
  <definedNames>
    <definedName name="_xlnm.Print_Area" localSheetId="0">'personal'!$C$1:$G$58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<sst xmlns="http://schemas.openxmlformats.org/spreadsheetml/2006/main" count="347" uniqueCount="194">
  <si>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</si>
  <si>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</si>
  <si>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</si>
  <si>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</si>
  <si>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</si>
  <si>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</si>
  <si>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</si>
  <si>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</si>
  <si>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</si>
  <si>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</si>
  <si>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</si>
  <si>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</si>
  <si>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</si>
  <si>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</si>
  <si>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</si>
  <si>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</si>
  <si>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</si>
  <si>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</si>
  <si>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</si>
  <si>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</si>
  <si>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</si>
  <si>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</si>
  <si>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</si>
  <si>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</si>
  <si>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</si>
  <si>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</si>
  <si>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</si>
  <si>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</si>
  <si>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</si>
  <si>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</si>
  <si>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</si>
  <si>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</si>
  <si>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65 "CHELTUIELI AFERENTE PROGRAMELOR CU FINANTARE RAMBURSABILA"</t>
  </si>
  <si>
    <t>PERSOANA JURIDICA</t>
  </si>
  <si>
    <t>despagubire dosar 7/118/2013</t>
  </si>
  <si>
    <t>PERSOANA FIZICA</t>
  </si>
  <si>
    <t>despagubire dosar 3400/117/2013 DE 687/2015</t>
  </si>
  <si>
    <t>despagubire CEDO</t>
  </si>
  <si>
    <t>poprire DE 1133/AD/2015</t>
  </si>
  <si>
    <t>poprire DE 566/2016</t>
  </si>
  <si>
    <t>28,06,2016</t>
  </si>
  <si>
    <t>Fidelis</t>
  </si>
  <si>
    <t>energie electrica</t>
  </si>
  <si>
    <t>Orange</t>
  </si>
  <si>
    <t>servicii swift</t>
  </si>
  <si>
    <t>Siegfrid</t>
  </si>
  <si>
    <t>materiale lacatuserie</t>
  </si>
  <si>
    <t>AB Invest</t>
  </si>
  <si>
    <t>Olimpic International</t>
  </si>
  <si>
    <t>bilet avion</t>
  </si>
  <si>
    <t>29,06,2016</t>
  </si>
  <si>
    <t>Agentia Nationala Agerpres</t>
  </si>
  <si>
    <t>sericii flux stiri</t>
  </si>
  <si>
    <t>Apa Nova</t>
  </si>
  <si>
    <t>tmau</t>
  </si>
  <si>
    <t>Clean Prest</t>
  </si>
  <si>
    <t>reparatii</t>
  </si>
  <si>
    <t xml:space="preserve">Danco </t>
  </si>
  <si>
    <t>Transfond</t>
  </si>
  <si>
    <t>Optima</t>
  </si>
  <si>
    <t>servicii asistenta tehnica</t>
  </si>
  <si>
    <t>Engie Romania</t>
  </si>
  <si>
    <t>gaze naturale</t>
  </si>
  <si>
    <t>apa rece</t>
  </si>
  <si>
    <t>30,06,2016</t>
  </si>
  <si>
    <t>Rubin</t>
  </si>
  <si>
    <t>stampile</t>
  </si>
  <si>
    <t>Union Tepid</t>
  </si>
  <si>
    <t>CNCIR</t>
  </si>
  <si>
    <t>inspectie tehnica</t>
  </si>
  <si>
    <t>Histria International</t>
  </si>
  <si>
    <t>01,07,2016</t>
  </si>
  <si>
    <t>Fabi Total</t>
  </si>
  <si>
    <t>produse curatenie</t>
  </si>
  <si>
    <t>Telekom Romania</t>
  </si>
  <si>
    <t>telefonie mobila</t>
  </si>
  <si>
    <t>ECDL</t>
  </si>
  <si>
    <t>taxa sublicenta</t>
  </si>
  <si>
    <t>La Fantana</t>
  </si>
  <si>
    <t>produse protocol</t>
  </si>
  <si>
    <t>Grup Licitatii</t>
  </si>
  <si>
    <t>Monitorul Oficial</t>
  </si>
  <si>
    <t>abonament monitor</t>
  </si>
  <si>
    <t>Clasificatie bugetara</t>
  </si>
  <si>
    <t>Subtotal 10.01.01</t>
  </si>
  <si>
    <t>10.01.01</t>
  </si>
  <si>
    <t>iulie</t>
  </si>
  <si>
    <t>alim numerar concediu odihna</t>
  </si>
  <si>
    <t>Total 10.01.01</t>
  </si>
  <si>
    <t>Subtotal 10.01.06</t>
  </si>
  <si>
    <t>10.01.06</t>
  </si>
  <si>
    <t>iunie</t>
  </si>
  <si>
    <t>alim card pl com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</si>
  <si>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</si>
  <si>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</si>
  <si>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</si>
  <si>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</si>
  <si>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</si>
  <si>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</si>
  <si>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</si>
  <si>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</si>
  <si>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</si>
  <si>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depl ext prog 1464</t>
  </si>
  <si>
    <t>alim numerar depl int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</si>
  <si>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</si>
  <si>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</si>
  <si>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</si>
  <si>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</si>
  <si>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</si>
  <si>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</si>
  <si>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</si>
  <si>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</si>
  <si>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</si>
  <si>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</si>
  <si>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</si>
  <si>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</si>
  <si>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</si>
  <si>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</si>
  <si>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</si>
  <si>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</si>
  <si>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</si>
  <si>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</si>
  <si>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</si>
  <si>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</si>
  <si>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29.06-01.07.2016</t>
  </si>
  <si>
    <t>chelt judecată dosar 7/118/2013</t>
  </si>
  <si>
    <t>chelt judecata dosar 17951/117/2012</t>
  </si>
  <si>
    <t>chelt judecata dosar 2382/99/2014</t>
  </si>
  <si>
    <t>chelt judecata dosar 17349/63/2012</t>
  </si>
  <si>
    <t>chelt judecata dosar 6836/325/2014</t>
  </si>
  <si>
    <t>chelt judecata dosar 11302/121/2010</t>
  </si>
  <si>
    <t>chelt judecata dosar 6834/100/2013</t>
  </si>
  <si>
    <t>chelt judecata dosar 7678/121/2013</t>
  </si>
  <si>
    <t>chelt judecata dosar 7713/112/2012</t>
  </si>
  <si>
    <t>chelt judecata dosar 17961/197/2013</t>
  </si>
  <si>
    <t>chelt judecata dosar 8850/4/2014</t>
  </si>
  <si>
    <t>BUGET DE STAT</t>
  </si>
  <si>
    <t>chelt judiciare dosar 174/ll/2/2015</t>
  </si>
  <si>
    <t>chelt judecata dosar 9945/2/CAF/2009</t>
  </si>
  <si>
    <t>chelt judecata dosar 982/33/2011</t>
  </si>
  <si>
    <t>onorariu curator dosar 9168/236/2015</t>
  </si>
  <si>
    <t>onorariu curator dosar 6438/118/2014</t>
  </si>
  <si>
    <t>chelt judecata dosar 18530/211/2014</t>
  </si>
  <si>
    <t>chelt judiciare dosar 1228/112/2015</t>
  </si>
  <si>
    <t>chelt judiciare dosar 622/100/2016</t>
  </si>
  <si>
    <t>chelt judiciare dosar 2314/112/2015</t>
  </si>
  <si>
    <t>chelt judiciare dosar 933/112/2015</t>
  </si>
  <si>
    <t>chelt judiciare dosar 8043/100/2013</t>
  </si>
  <si>
    <t>chelt judiciare dosar 1113/87/2016</t>
  </si>
  <si>
    <t>chelt judiciare dosar 455/87/2016</t>
  </si>
  <si>
    <t>chelt judiciare dosar 11923/236/2013</t>
  </si>
  <si>
    <t>chelt judiciare dosar 102/112/2016</t>
  </si>
  <si>
    <t>chelt judiciare dosar 288/94/2016</t>
  </si>
  <si>
    <t>chelt judiciare dosar 2663/3/2016</t>
  </si>
  <si>
    <t>chelt judiciare dosar 185/II/2/2015</t>
  </si>
  <si>
    <t>chelt judiciare dosar 191/II/2/2015</t>
  </si>
  <si>
    <t>chelt judiciare dosar 3/II/2/2015</t>
  </si>
  <si>
    <t>chelt judiciare dosar 4235/254/2013</t>
  </si>
  <si>
    <t>aj. jud. catre stat dosar 9112/279/10</t>
  </si>
  <si>
    <t>chelt judiciare dosar 18332/2015/2009</t>
  </si>
  <si>
    <t>chelt judecata dosar 1641/90/2014</t>
  </si>
  <si>
    <t>onorariu curator dosar 164/283/2016</t>
  </si>
  <si>
    <t>chelt judecata CEDO</t>
  </si>
  <si>
    <t>MFP</t>
  </si>
  <si>
    <t>alim cont BRD -chelt jud dosar 40747/3/2013</t>
  </si>
  <si>
    <t>alim cont BRD -chelt plata fact. 1600786/1600569/1600555/2016</t>
  </si>
  <si>
    <t>chelt judecata dosar 9983/30/2013</t>
  </si>
  <si>
    <t>chelt judecata dosar 40283/300/2014</t>
  </si>
  <si>
    <t>BIROU EXPERTIZE</t>
  </si>
  <si>
    <t>onorariu expertiza dosar 2046/62/2013</t>
  </si>
  <si>
    <t>SC STALEX-ANG ACCOUNTING SRL</t>
  </si>
  <si>
    <t>servicii expertiza contabila dosar 7499/2/2014</t>
  </si>
  <si>
    <t>Suma</t>
  </si>
  <si>
    <t>OP 6348</t>
  </si>
  <si>
    <t xml:space="preserve">ALIMENTARE CONT PROIECTE IUNIE </t>
  </si>
  <si>
    <t>FRDS</t>
  </si>
  <si>
    <t>OP 6349</t>
  </si>
  <si>
    <t>OP 6487</t>
  </si>
  <si>
    <t>ALIMENTARE CONT CARD DEPLASARE IASI - PROIECT SEE NORVEGIAN 1580 UCAAPI - 56.27.02</t>
  </si>
  <si>
    <t>ACHIM DAN</t>
  </si>
  <si>
    <t>OP 6488</t>
  </si>
  <si>
    <t>POPA ANA</t>
  </si>
  <si>
    <t>OP 6547</t>
  </si>
  <si>
    <t>BILET AVION DEPLASARE IASI - PROIECT ELVETIAN 1065 - 56.25.02</t>
  </si>
  <si>
    <t>EXIMTUR</t>
  </si>
  <si>
    <t>TITLUL 56 "PROIECTE CU FINANŢARE DIN FEEN POSTADERAREAFERENTE CADRULUI FINANCIAR 2014 - 2020</t>
  </si>
  <si>
    <t>OP 6540</t>
  </si>
  <si>
    <t>ACHIZITIE SURSE ALIMENTARE  - PROIECT SPRIJIN ACP 1 - 58.14.01</t>
  </si>
  <si>
    <t xml:space="preserve">CHROME COPUTERS </t>
  </si>
  <si>
    <t>OP 6541</t>
  </si>
  <si>
    <t>ACHIZITIE SURSE ALIMENTARE  - PROIECT SPRIJIN ACP 1 - 58.14.02</t>
  </si>
  <si>
    <t>27.06- 01.07.2016</t>
  </si>
  <si>
    <t xml:space="preserve">perioada: </t>
  </si>
  <si>
    <t>publicare anunt concurs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</si>
</sst>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22" fillId="24" borderId="0" xfId="57" applyNumberFormat="1" applyFont="1" applyFill="1" applyBorder="1" applyAlignment="1">
      <alignment wrapText="1"/>
      <protection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2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7" fillId="0" borderId="13" xfId="59" applyFont="1" applyFill="1" applyBorder="1" applyAlignment="1">
      <alignment horizontal="center" vertical="center"/>
      <protection/>
    </xf>
    <xf numFmtId="0" fontId="28" fillId="0" borderId="13" xfId="59" applyFont="1" applyFill="1" applyBorder="1" applyAlignment="1">
      <alignment horizontal="center"/>
      <protection/>
    </xf>
    <xf numFmtId="167" fontId="29" fillId="0" borderId="13" xfId="59" applyNumberFormat="1" applyFont="1" applyFill="1" applyBorder="1" applyAlignment="1">
      <alignment horizontal="center"/>
      <protection/>
    </xf>
    <xf numFmtId="0" fontId="29" fillId="0" borderId="13" xfId="59" applyFont="1" applyFill="1" applyBorder="1" applyAlignment="1">
      <alignment horizontal="center"/>
      <protection/>
    </xf>
    <xf numFmtId="0" fontId="29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30" fillId="0" borderId="13" xfId="61" applyFont="1" applyFill="1" applyBorder="1" applyAlignment="1">
      <alignment/>
      <protection/>
    </xf>
    <xf numFmtId="0" fontId="28" fillId="0" borderId="13" xfId="61" applyFont="1" applyFill="1" applyBorder="1" applyAlignment="1">
      <alignment/>
      <protection/>
    </xf>
    <xf numFmtId="4" fontId="30" fillId="0" borderId="13" xfId="61" applyNumberFormat="1" applyFont="1" applyFill="1" applyBorder="1" applyAlignment="1">
      <alignment horizontal="right"/>
      <protection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/>
    </xf>
    <xf numFmtId="0" fontId="0" fillId="0" borderId="17" xfId="0" applyFill="1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right"/>
    </xf>
    <xf numFmtId="164" fontId="19" fillId="0" borderId="28" xfId="42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14" fontId="19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168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31" xfId="0" applyFont="1" applyBorder="1" applyAlignment="1">
      <alignment/>
    </xf>
    <xf numFmtId="168" fontId="0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0" fontId="19" fillId="0" borderId="34" xfId="0" applyFont="1" applyBorder="1" applyAlignment="1">
      <alignment/>
    </xf>
    <xf numFmtId="168" fontId="0" fillId="0" borderId="35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4" fontId="19" fillId="0" borderId="0" xfId="0" applyNumberFormat="1" applyFont="1" applyAlignment="1">
      <alignment horizontal="right"/>
    </xf>
    <xf numFmtId="168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27" fillId="0" borderId="38" xfId="62" applyFont="1" applyFill="1" applyBorder="1" applyAlignment="1">
      <alignment horizontal="center" vertical="center"/>
      <protection/>
    </xf>
    <xf numFmtId="0" fontId="28" fillId="0" borderId="13" xfId="62" applyFont="1" applyFill="1" applyBorder="1" applyAlignment="1">
      <alignment horizontal="center" vertical="center"/>
      <protection/>
    </xf>
    <xf numFmtId="167" fontId="28" fillId="0" borderId="13" xfId="59" applyNumberFormat="1" applyFont="1" applyFill="1" applyBorder="1" applyAlignment="1">
      <alignment horizontal="center"/>
      <protection/>
    </xf>
    <xf numFmtId="0" fontId="28" fillId="0" borderId="39" xfId="59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4" fontId="28" fillId="0" borderId="40" xfId="59" applyNumberFormat="1" applyFont="1" applyFill="1" applyBorder="1" applyAlignment="1">
      <alignment horizontal="right"/>
      <protection/>
    </xf>
    <xf numFmtId="0" fontId="28" fillId="0" borderId="41" xfId="59" applyFont="1" applyFill="1" applyBorder="1" applyAlignment="1">
      <alignment horizontal="center"/>
      <protection/>
    </xf>
    <xf numFmtId="4" fontId="28" fillId="0" borderId="13" xfId="59" applyNumberFormat="1" applyFont="1" applyFill="1" applyBorder="1" applyAlignment="1">
      <alignment horizontal="right"/>
      <protection/>
    </xf>
    <xf numFmtId="0" fontId="28" fillId="0" borderId="38" xfId="62" applyFont="1" applyFill="1" applyBorder="1" applyAlignment="1">
      <alignment horizontal="center" vertical="center"/>
      <protection/>
    </xf>
    <xf numFmtId="167" fontId="31" fillId="0" borderId="40" xfId="59" applyNumberFormat="1" applyFont="1" applyFill="1" applyBorder="1" applyAlignment="1">
      <alignment horizontal="center"/>
      <protection/>
    </xf>
    <xf numFmtId="4" fontId="30" fillId="0" borderId="13" xfId="59" applyNumberFormat="1" applyFont="1" applyFill="1" applyBorder="1" applyAlignment="1">
      <alignment horizontal="right" vertical="center"/>
      <protection/>
    </xf>
    <xf numFmtId="0" fontId="28" fillId="0" borderId="40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62" applyAlignment="1">
      <alignment wrapText="1"/>
      <protection/>
    </xf>
    <xf numFmtId="0" fontId="19" fillId="0" borderId="0" xfId="62" applyFont="1" applyAlignment="1">
      <alignment wrapText="1"/>
      <protection/>
    </xf>
    <xf numFmtId="0" fontId="27" fillId="0" borderId="38" xfId="62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wrapText="1"/>
    </xf>
    <xf numFmtId="0" fontId="29" fillId="0" borderId="13" xfId="59" applyFont="1" applyFill="1" applyBorder="1" applyAlignment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59" applyAlignment="1">
      <alignment wrapText="1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42" xfId="57" applyFont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22" fillId="0" borderId="0" xfId="57" applyFont="1" applyBorder="1" applyAlignment="1">
      <alignment horizontal="center" wrapText="1"/>
      <protection/>
    </xf>
    <xf numFmtId="0" fontId="0" fillId="0" borderId="0" xfId="0" applyAlignment="1">
      <alignment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19" fillId="0" borderId="0" xfId="0" applyFont="1" applyAlignment="1">
      <alignment/>
    </xf>
    <xf numFmtId="4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57" applyFont="1" applyBorder="1" applyAlignment="1">
      <alignment horizontal="center" wrapText="1"/>
      <protection/>
    </xf>
    <xf numFmtId="0" fontId="21" fillId="0" borderId="22" xfId="0" applyFont="1" applyBorder="1" applyAlignment="1">
      <alignment horizontal="center"/>
    </xf>
    <xf numFmtId="0" fontId="21" fillId="0" borderId="0" xfId="57" applyFont="1" applyBorder="1">
      <alignment/>
      <protection/>
    </xf>
    <xf numFmtId="0" fontId="21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2" fillId="24" borderId="0" xfId="57" applyNumberFormat="1" applyFont="1" applyFill="1" applyBorder="1" applyAlignment="1">
      <alignment horizontal="center" wrapText="1"/>
      <protection/>
    </xf>
    <xf numFmtId="0" fontId="22" fillId="0" borderId="0" xfId="57" applyFont="1" applyBorder="1" applyAlignment="1">
      <alignment horizontal="center"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14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32" fillId="0" borderId="37" xfId="0" applyFont="1" applyBorder="1" applyAlignment="1">
      <alignment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0" fillId="0" borderId="43" xfId="57" applyFont="1" applyBorder="1" applyAlignment="1">
      <alignment horizontal="center"/>
      <protection/>
    </xf>
    <xf numFmtId="0" fontId="20" fillId="0" borderId="44" xfId="57" applyFont="1" applyBorder="1" applyAlignment="1">
      <alignment horizontal="center"/>
      <protection/>
    </xf>
    <xf numFmtId="14" fontId="21" fillId="0" borderId="45" xfId="0" applyNumberFormat="1" applyFont="1" applyBorder="1" applyAlignment="1">
      <alignment horizontal="left"/>
    </xf>
    <xf numFmtId="4" fontId="21" fillId="0" borderId="46" xfId="57" applyNumberFormat="1" applyFont="1" applyBorder="1" applyAlignment="1">
      <alignment horizontal="right"/>
      <protection/>
    </xf>
    <xf numFmtId="14" fontId="21" fillId="0" borderId="47" xfId="0" applyNumberFormat="1" applyFont="1" applyBorder="1" applyAlignment="1">
      <alignment horizontal="left"/>
    </xf>
    <xf numFmtId="4" fontId="21" fillId="0" borderId="48" xfId="57" applyNumberFormat="1" applyFont="1" applyBorder="1" applyAlignment="1">
      <alignment horizontal="right"/>
      <protection/>
    </xf>
    <xf numFmtId="0" fontId="21" fillId="0" borderId="49" xfId="57" applyFont="1" applyBorder="1" applyAlignment="1">
      <alignment horizontal="center"/>
      <protection/>
    </xf>
    <xf numFmtId="0" fontId="21" fillId="0" borderId="50" xfId="57" applyFont="1" applyBorder="1">
      <alignment/>
      <protection/>
    </xf>
    <xf numFmtId="4" fontId="21" fillId="0" borderId="51" xfId="57" applyNumberFormat="1" applyFont="1" applyBorder="1">
      <alignment/>
      <protection/>
    </xf>
    <xf numFmtId="0" fontId="20" fillId="0" borderId="52" xfId="57" applyFont="1" applyBorder="1" applyAlignment="1">
      <alignment horizontal="center"/>
      <protection/>
    </xf>
    <xf numFmtId="0" fontId="20" fillId="0" borderId="53" xfId="57" applyFont="1" applyBorder="1" applyAlignment="1">
      <alignment horizontal="center"/>
      <protection/>
    </xf>
    <xf numFmtId="0" fontId="20" fillId="0" borderId="54" xfId="57" applyFont="1" applyBorder="1" applyAlignment="1">
      <alignment horizontal="center" wrapText="1"/>
      <protection/>
    </xf>
    <xf numFmtId="0" fontId="20" fillId="0" borderId="55" xfId="57" applyFont="1" applyBorder="1" applyAlignment="1">
      <alignment horizontal="center"/>
      <protection/>
    </xf>
    <xf numFmtId="1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/>
    </xf>
    <xf numFmtId="0" fontId="21" fillId="0" borderId="56" xfId="57" applyFont="1" applyBorder="1" applyAlignment="1">
      <alignment horizontal="center"/>
      <protection/>
    </xf>
    <xf numFmtId="0" fontId="21" fillId="0" borderId="57" xfId="57" applyFont="1" applyBorder="1" applyAlignment="1">
      <alignment horizontal="center"/>
      <protection/>
    </xf>
    <xf numFmtId="0" fontId="21" fillId="0" borderId="57" xfId="57" applyFont="1" applyBorder="1">
      <alignment/>
      <protection/>
    </xf>
    <xf numFmtId="4" fontId="20" fillId="0" borderId="58" xfId="57" applyNumberFormat="1" applyFont="1" applyBorder="1">
      <alignment/>
      <protection/>
    </xf>
    <xf numFmtId="14" fontId="21" fillId="0" borderId="45" xfId="0" applyNumberFormat="1" applyFont="1" applyBorder="1" applyAlignment="1">
      <alignment horizontal="center"/>
    </xf>
    <xf numFmtId="0" fontId="20" fillId="0" borderId="56" xfId="57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44">
      <selection activeCell="F6" sqref="F6:G6"/>
    </sheetView>
  </sheetViews>
  <sheetFormatPr defaultColWidth="9.140625" defaultRowHeight="12.75"/>
  <cols>
    <col min="1" max="2" width="0" style="0" hidden="1" customWidth="1"/>
    <col min="3" max="3" width="18.421875" style="0" customWidth="1"/>
    <col min="5" max="5" width="6.57421875" style="0" customWidth="1"/>
    <col min="6" max="6" width="13.00390625" style="0" customWidth="1"/>
    <col min="7" max="7" width="25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80" t="s">
        <v>123</v>
      </c>
      <c r="G6" s="1" t="s">
        <v>124</v>
      </c>
      <c r="H6" s="2"/>
    </row>
    <row r="7" spans="4:6" ht="12.75">
      <c r="D7" s="1"/>
      <c r="E7" s="1"/>
      <c r="F7" s="1"/>
    </row>
    <row r="8" spans="3:7" ht="12.75">
      <c r="C8" s="53" t="s">
        <v>83</v>
      </c>
      <c r="D8" s="53" t="s">
        <v>3</v>
      </c>
      <c r="E8" s="53" t="s">
        <v>4</v>
      </c>
      <c r="F8" s="53" t="s">
        <v>5</v>
      </c>
      <c r="G8" s="53" t="s">
        <v>6</v>
      </c>
    </row>
    <row r="9" spans="3:7" ht="12.75">
      <c r="C9" s="54" t="s">
        <v>84</v>
      </c>
      <c r="D9" s="53"/>
      <c r="E9" s="53"/>
      <c r="F9" s="55">
        <v>49713650</v>
      </c>
      <c r="G9" s="53"/>
    </row>
    <row r="10" spans="3:7" ht="12.75">
      <c r="C10" s="56" t="s">
        <v>85</v>
      </c>
      <c r="D10" s="9" t="s">
        <v>86</v>
      </c>
      <c r="E10" s="7">
        <v>1</v>
      </c>
      <c r="F10" s="57">
        <v>2048</v>
      </c>
      <c r="G10" s="7" t="s">
        <v>87</v>
      </c>
    </row>
    <row r="11" spans="3:7" ht="12.75">
      <c r="C11" s="56"/>
      <c r="D11" s="9"/>
      <c r="E11" s="7"/>
      <c r="F11" s="57"/>
      <c r="G11" s="7"/>
    </row>
    <row r="12" spans="3:7" ht="13.5" thickBot="1">
      <c r="C12" s="58" t="s">
        <v>88</v>
      </c>
      <c r="D12" s="59"/>
      <c r="E12" s="8"/>
      <c r="F12" s="60">
        <f>SUM(F9:F11)</f>
        <v>49715698</v>
      </c>
      <c r="G12" s="8"/>
    </row>
    <row r="13" spans="3:7" ht="12.75">
      <c r="C13" s="61" t="s">
        <v>89</v>
      </c>
      <c r="D13" s="62"/>
      <c r="E13" s="44"/>
      <c r="F13" s="63">
        <v>153804</v>
      </c>
      <c r="G13" s="44"/>
    </row>
    <row r="14" spans="3:7" ht="12.75">
      <c r="C14" s="6" t="s">
        <v>90</v>
      </c>
      <c r="D14" s="7" t="s">
        <v>91</v>
      </c>
      <c r="E14" s="7"/>
      <c r="F14" s="57"/>
      <c r="G14" s="7"/>
    </row>
    <row r="15" spans="3:7" ht="12.75" hidden="1">
      <c r="C15" s="6"/>
      <c r="D15" s="7"/>
      <c r="E15" s="7"/>
      <c r="F15" s="57"/>
      <c r="G15" s="7" t="s">
        <v>92</v>
      </c>
    </row>
    <row r="16" spans="3:7" ht="12.75" hidden="1">
      <c r="C16" s="6"/>
      <c r="D16" s="7"/>
      <c r="E16" s="7"/>
      <c r="F16" s="57"/>
      <c r="G16" s="7" t="s">
        <v>92</v>
      </c>
    </row>
    <row r="17" spans="3:7" ht="12.75" hidden="1">
      <c r="C17" s="64"/>
      <c r="D17" s="44"/>
      <c r="E17" s="44"/>
      <c r="F17" s="63"/>
      <c r="G17" s="7"/>
    </row>
    <row r="18" spans="3:7" ht="12.75" hidden="1">
      <c r="C18" s="64"/>
      <c r="D18" s="44"/>
      <c r="E18" s="44"/>
      <c r="F18" s="63"/>
      <c r="G18" s="7"/>
    </row>
    <row r="19" spans="3:7" ht="12.75" hidden="1">
      <c r="C19" s="64"/>
      <c r="D19" s="44"/>
      <c r="E19" s="44"/>
      <c r="F19" s="63"/>
      <c r="G19" s="7"/>
    </row>
    <row r="20" spans="3:7" ht="13.5" hidden="1" thickBot="1">
      <c r="C20" s="58" t="s">
        <v>93</v>
      </c>
      <c r="D20" s="8"/>
      <c r="E20" s="8"/>
      <c r="F20" s="60">
        <f>SUM(F13:F19)</f>
        <v>153804</v>
      </c>
      <c r="G20" s="8"/>
    </row>
    <row r="21" spans="3:7" ht="12.75" hidden="1">
      <c r="C21" s="61" t="s">
        <v>94</v>
      </c>
      <c r="D21" s="65"/>
      <c r="E21" s="65"/>
      <c r="F21" s="66">
        <v>143366</v>
      </c>
      <c r="G21" s="67"/>
    </row>
    <row r="22" spans="3:7" ht="12.75" hidden="1">
      <c r="C22" s="6" t="s">
        <v>95</v>
      </c>
      <c r="D22" s="68" t="s">
        <v>91</v>
      </c>
      <c r="E22" s="69"/>
      <c r="F22" s="70"/>
      <c r="G22" s="7"/>
    </row>
    <row r="23" spans="3:7" ht="12.75">
      <c r="C23" s="64"/>
      <c r="D23" s="61"/>
      <c r="E23" s="61"/>
      <c r="F23" s="63"/>
      <c r="G23" s="44"/>
    </row>
    <row r="24" spans="3:7" ht="13.5" thickBot="1">
      <c r="C24" s="58" t="s">
        <v>96</v>
      </c>
      <c r="D24" s="58"/>
      <c r="E24" s="58"/>
      <c r="F24" s="60">
        <f>SUM(F21:F23)</f>
        <v>143366</v>
      </c>
      <c r="G24" s="8"/>
    </row>
    <row r="25" spans="3:7" ht="12.75">
      <c r="C25" s="61" t="s">
        <v>97</v>
      </c>
      <c r="D25" s="61"/>
      <c r="E25" s="61"/>
      <c r="F25" s="63">
        <v>68264</v>
      </c>
      <c r="G25" s="44"/>
    </row>
    <row r="26" spans="3:7" ht="12.75">
      <c r="C26" s="64" t="s">
        <v>98</v>
      </c>
      <c r="D26" s="9" t="s">
        <v>91</v>
      </c>
      <c r="E26" s="7"/>
      <c r="F26" s="57"/>
      <c r="G26" s="7"/>
    </row>
    <row r="27" spans="3:7" ht="12.75">
      <c r="C27" s="64"/>
      <c r="D27" s="61"/>
      <c r="E27" s="61"/>
      <c r="F27" s="63"/>
      <c r="G27" s="7" t="s">
        <v>92</v>
      </c>
    </row>
    <row r="28" spans="3:7" ht="12.75">
      <c r="C28" s="64"/>
      <c r="D28" s="61"/>
      <c r="E28" s="61"/>
      <c r="F28" s="63"/>
      <c r="G28" s="7"/>
    </row>
    <row r="29" spans="3:7" ht="13.5" thickBot="1">
      <c r="C29" s="58" t="s">
        <v>99</v>
      </c>
      <c r="D29" s="58"/>
      <c r="E29" s="58"/>
      <c r="F29" s="60">
        <f>SUM(F25:F28)</f>
        <v>68264</v>
      </c>
      <c r="G29" s="8"/>
    </row>
    <row r="30" spans="3:7" ht="12.75">
      <c r="C30" s="65" t="s">
        <v>100</v>
      </c>
      <c r="D30" s="65"/>
      <c r="E30" s="65"/>
      <c r="F30" s="66">
        <v>584920</v>
      </c>
      <c r="G30" s="65"/>
    </row>
    <row r="31" spans="3:7" ht="12.75">
      <c r="C31" s="6" t="s">
        <v>101</v>
      </c>
      <c r="D31" s="61" t="s">
        <v>91</v>
      </c>
      <c r="E31" s="61">
        <v>27</v>
      </c>
      <c r="F31" s="57">
        <v>23000</v>
      </c>
      <c r="G31" s="7" t="s">
        <v>102</v>
      </c>
    </row>
    <row r="32" spans="3:7" ht="12.75">
      <c r="C32" s="71"/>
      <c r="D32" s="7"/>
      <c r="E32" s="7">
        <v>27</v>
      </c>
      <c r="F32" s="72">
        <v>200</v>
      </c>
      <c r="G32" s="7" t="s">
        <v>103</v>
      </c>
    </row>
    <row r="33" spans="3:7" ht="12.75">
      <c r="C33" s="64"/>
      <c r="D33" s="73"/>
      <c r="E33" s="61"/>
      <c r="F33" s="57"/>
      <c r="G33" s="7"/>
    </row>
    <row r="34" spans="3:7" ht="13.5" thickBot="1">
      <c r="C34" s="8" t="s">
        <v>104</v>
      </c>
      <c r="D34" s="58"/>
      <c r="E34" s="58"/>
      <c r="F34" s="60">
        <f>SUM(F30:F33)</f>
        <v>608120</v>
      </c>
      <c r="G34" s="74"/>
    </row>
    <row r="35" spans="3:7" ht="12.75">
      <c r="C35" s="65" t="s">
        <v>105</v>
      </c>
      <c r="D35" s="65"/>
      <c r="E35" s="65"/>
      <c r="F35" s="66">
        <v>446384</v>
      </c>
      <c r="G35" s="65"/>
    </row>
    <row r="36" spans="3:7" ht="12.75">
      <c r="C36" s="75" t="s">
        <v>106</v>
      </c>
      <c r="D36" t="s">
        <v>91</v>
      </c>
      <c r="E36" s="9"/>
      <c r="F36" s="57"/>
      <c r="G36" s="7"/>
    </row>
    <row r="37" spans="3:7" ht="12.75">
      <c r="C37" s="6"/>
      <c r="D37" s="61"/>
      <c r="E37" s="61"/>
      <c r="F37" s="63"/>
      <c r="G37" s="44"/>
    </row>
    <row r="38" spans="3:7" ht="13.5" thickBot="1">
      <c r="C38" s="58" t="s">
        <v>107</v>
      </c>
      <c r="D38" s="58"/>
      <c r="E38" s="58"/>
      <c r="F38" s="81">
        <f>SUM(F35:F37)</f>
        <v>446384</v>
      </c>
      <c r="G38" s="82"/>
    </row>
    <row r="39" spans="3:7" ht="12.75">
      <c r="C39" s="65" t="s">
        <v>108</v>
      </c>
      <c r="D39" s="65"/>
      <c r="E39" s="65"/>
      <c r="F39" s="66">
        <v>7959916</v>
      </c>
      <c r="G39" s="65"/>
    </row>
    <row r="40" spans="3:7" ht="12.75">
      <c r="C40" s="6" t="s">
        <v>109</v>
      </c>
      <c r="D40" s="9" t="s">
        <v>91</v>
      </c>
      <c r="E40" s="9"/>
      <c r="F40" s="57"/>
      <c r="G40" s="7"/>
    </row>
    <row r="41" spans="3:7" ht="12.75">
      <c r="C41" s="6"/>
      <c r="E41" s="9"/>
      <c r="F41" s="57"/>
      <c r="G41" s="7"/>
    </row>
    <row r="42" spans="3:7" ht="13.5" thickBot="1">
      <c r="C42" s="58" t="s">
        <v>110</v>
      </c>
      <c r="D42" s="58"/>
      <c r="E42" s="58"/>
      <c r="F42" s="60">
        <f>SUM(F39:F41)</f>
        <v>7959916</v>
      </c>
      <c r="G42" s="74"/>
    </row>
    <row r="43" spans="3:7" ht="12.75">
      <c r="C43" s="65" t="s">
        <v>111</v>
      </c>
      <c r="D43" s="65"/>
      <c r="E43" s="65"/>
      <c r="F43" s="66">
        <v>251313</v>
      </c>
      <c r="G43" s="67"/>
    </row>
    <row r="44" spans="3:7" ht="12.75">
      <c r="C44" s="6" t="s">
        <v>112</v>
      </c>
      <c r="D44" s="9" t="s">
        <v>91</v>
      </c>
      <c r="E44" s="9"/>
      <c r="F44" s="66"/>
      <c r="G44" s="7"/>
    </row>
    <row r="45" spans="3:7" ht="12.75">
      <c r="C45" s="6"/>
      <c r="D45" s="9"/>
      <c r="E45" s="9"/>
      <c r="F45" s="66"/>
      <c r="G45" s="7"/>
    </row>
    <row r="46" spans="3:7" ht="13.5" thickBot="1">
      <c r="C46" s="58" t="s">
        <v>113</v>
      </c>
      <c r="D46" s="58"/>
      <c r="E46" s="58"/>
      <c r="F46" s="60">
        <f>SUM(F43:F45)</f>
        <v>251313</v>
      </c>
      <c r="G46" s="74"/>
    </row>
    <row r="47" spans="3:7" ht="12.75">
      <c r="C47" s="76" t="s">
        <v>114</v>
      </c>
      <c r="D47" s="76"/>
      <c r="E47" s="76"/>
      <c r="F47" s="77">
        <v>2626932</v>
      </c>
      <c r="G47" s="78"/>
    </row>
    <row r="48" spans="3:7" ht="12.75">
      <c r="C48" s="75" t="s">
        <v>115</v>
      </c>
      <c r="D48" s="9" t="s">
        <v>91</v>
      </c>
      <c r="E48" s="9"/>
      <c r="F48" s="66"/>
      <c r="G48" s="7"/>
    </row>
    <row r="49" spans="3:7" ht="12.75">
      <c r="C49" s="6"/>
      <c r="D49" s="9"/>
      <c r="E49" s="9"/>
      <c r="F49" s="57"/>
      <c r="G49" s="7"/>
    </row>
    <row r="50" spans="3:7" ht="13.5" thickBot="1">
      <c r="C50" s="58" t="s">
        <v>116</v>
      </c>
      <c r="D50" s="58"/>
      <c r="E50" s="58"/>
      <c r="F50" s="60">
        <f>SUM(F47:F49)</f>
        <v>2626932</v>
      </c>
      <c r="G50" s="74"/>
    </row>
    <row r="51" spans="3:7" ht="12.75">
      <c r="C51" s="65" t="s">
        <v>117</v>
      </c>
      <c r="D51" s="9"/>
      <c r="E51" s="65"/>
      <c r="F51" s="66">
        <v>75475</v>
      </c>
      <c r="G51" s="67"/>
    </row>
    <row r="52" spans="3:7" ht="12.75">
      <c r="C52" s="6" t="s">
        <v>118</v>
      </c>
      <c r="D52" s="79" t="s">
        <v>91</v>
      </c>
      <c r="E52" s="9"/>
      <c r="F52" s="57"/>
      <c r="G52" s="7"/>
    </row>
    <row r="53" spans="3:7" ht="12.75">
      <c r="C53" s="6"/>
      <c r="D53" s="9"/>
      <c r="E53" s="9"/>
      <c r="F53" s="57"/>
      <c r="G53" s="7"/>
    </row>
    <row r="54" spans="3:7" ht="13.5" thickBot="1">
      <c r="C54" s="58" t="s">
        <v>119</v>
      </c>
      <c r="D54" s="58"/>
      <c r="E54" s="58"/>
      <c r="F54" s="60">
        <f>SUM(F51:F53)</f>
        <v>75475</v>
      </c>
      <c r="G54" s="74"/>
    </row>
    <row r="55" spans="3:7" ht="12.75">
      <c r="C55" s="65" t="s">
        <v>120</v>
      </c>
      <c r="D55" s="65"/>
      <c r="E55" s="65"/>
      <c r="F55" s="66">
        <v>670998</v>
      </c>
      <c r="G55" s="65"/>
    </row>
    <row r="56" spans="3:7" ht="12.75">
      <c r="C56" s="75" t="s">
        <v>121</v>
      </c>
      <c r="D56" s="9" t="s">
        <v>91</v>
      </c>
      <c r="E56" s="9"/>
      <c r="F56" s="63"/>
      <c r="G56" s="7"/>
    </row>
    <row r="57" spans="3:7" ht="12.75">
      <c r="C57" s="64"/>
      <c r="D57" s="61"/>
      <c r="E57" s="61"/>
      <c r="F57" s="63"/>
      <c r="G57" s="7"/>
    </row>
    <row r="58" spans="3:7" ht="13.5" thickBot="1">
      <c r="C58" s="58" t="s">
        <v>122</v>
      </c>
      <c r="D58" s="58"/>
      <c r="E58" s="58"/>
      <c r="F58" s="60">
        <f>SUM(F55:F57)</f>
        <v>670998</v>
      </c>
      <c r="G58" s="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I24" sqref="I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80" t="s">
        <v>123</v>
      </c>
      <c r="D5" s="1" t="s">
        <v>124</v>
      </c>
    </row>
    <row r="6" ht="13.5" thickBot="1"/>
    <row r="7" spans="1:6" ht="68.25" customHeight="1" thickBot="1">
      <c r="A7" s="34" t="s">
        <v>9</v>
      </c>
      <c r="B7" s="34" t="s">
        <v>10</v>
      </c>
      <c r="C7" s="35" t="s">
        <v>11</v>
      </c>
      <c r="D7" s="34" t="s">
        <v>12</v>
      </c>
      <c r="E7" s="36" t="s">
        <v>13</v>
      </c>
      <c r="F7" s="34" t="s">
        <v>14</v>
      </c>
    </row>
    <row r="8" spans="1:6" ht="12.75">
      <c r="A8" s="5">
        <v>1</v>
      </c>
      <c r="B8" s="37" t="s">
        <v>40</v>
      </c>
      <c r="C8" s="38">
        <v>6502</v>
      </c>
      <c r="D8" s="7" t="s">
        <v>41</v>
      </c>
      <c r="E8" s="7" t="s">
        <v>42</v>
      </c>
      <c r="F8" s="39">
        <v>83341.72</v>
      </c>
    </row>
    <row r="9" spans="1:6" ht="12.75">
      <c r="A9" s="40">
        <v>2</v>
      </c>
      <c r="B9" s="10" t="s">
        <v>40</v>
      </c>
      <c r="C9" s="7">
        <v>6503</v>
      </c>
      <c r="D9" s="11" t="s">
        <v>43</v>
      </c>
      <c r="E9" s="11" t="s">
        <v>44</v>
      </c>
      <c r="F9" s="41">
        <v>9635.5</v>
      </c>
    </row>
    <row r="10" spans="1:6" ht="12.75">
      <c r="A10" s="42">
        <v>3</v>
      </c>
      <c r="B10" s="10" t="s">
        <v>40</v>
      </c>
      <c r="C10" s="11">
        <v>6533</v>
      </c>
      <c r="D10" s="7" t="s">
        <v>45</v>
      </c>
      <c r="E10" s="7" t="s">
        <v>46</v>
      </c>
      <c r="F10" s="41">
        <v>6506.4</v>
      </c>
    </row>
    <row r="11" spans="1:6" ht="12.75">
      <c r="A11" s="42">
        <v>4</v>
      </c>
      <c r="B11" s="10" t="s">
        <v>40</v>
      </c>
      <c r="C11" s="7">
        <v>6534</v>
      </c>
      <c r="D11" s="11" t="s">
        <v>47</v>
      </c>
      <c r="E11" s="11" t="s">
        <v>46</v>
      </c>
      <c r="F11" s="41">
        <v>133.74</v>
      </c>
    </row>
    <row r="12" spans="1:6" ht="12.75">
      <c r="A12" s="43">
        <v>5</v>
      </c>
      <c r="B12" s="10" t="s">
        <v>40</v>
      </c>
      <c r="C12" s="44">
        <v>6532</v>
      </c>
      <c r="D12" s="11" t="s">
        <v>48</v>
      </c>
      <c r="E12" s="7" t="s">
        <v>49</v>
      </c>
      <c r="F12" s="45">
        <v>13411.33</v>
      </c>
    </row>
    <row r="13" spans="1:6" ht="12.75">
      <c r="A13" s="43">
        <v>6</v>
      </c>
      <c r="B13" s="10" t="s">
        <v>50</v>
      </c>
      <c r="C13" s="44">
        <v>6553</v>
      </c>
      <c r="D13" s="46" t="s">
        <v>51</v>
      </c>
      <c r="E13" s="46" t="s">
        <v>52</v>
      </c>
      <c r="F13" s="45">
        <v>4800</v>
      </c>
    </row>
    <row r="14" spans="1:6" ht="12.75">
      <c r="A14" s="43">
        <v>7</v>
      </c>
      <c r="B14" s="10" t="s">
        <v>50</v>
      </c>
      <c r="C14" s="44">
        <v>6551</v>
      </c>
      <c r="D14" s="7" t="s">
        <v>53</v>
      </c>
      <c r="E14" s="7" t="s">
        <v>54</v>
      </c>
      <c r="F14" s="45">
        <v>109.6</v>
      </c>
    </row>
    <row r="15" spans="1:6" ht="12.75">
      <c r="A15" s="43">
        <f aca="true" t="shared" si="0" ref="A15:A32">A14+1</f>
        <v>8</v>
      </c>
      <c r="B15" s="10" t="s">
        <v>50</v>
      </c>
      <c r="C15" s="44">
        <v>6556</v>
      </c>
      <c r="D15" s="7" t="s">
        <v>55</v>
      </c>
      <c r="E15" s="7" t="s">
        <v>56</v>
      </c>
      <c r="F15" s="45">
        <v>196.55</v>
      </c>
    </row>
    <row r="16" spans="1:6" ht="12.75">
      <c r="A16" s="43">
        <f t="shared" si="0"/>
        <v>9</v>
      </c>
      <c r="B16" s="10" t="s">
        <v>50</v>
      </c>
      <c r="C16" s="44">
        <v>6546</v>
      </c>
      <c r="D16" s="7" t="s">
        <v>57</v>
      </c>
      <c r="E16" s="7" t="s">
        <v>49</v>
      </c>
      <c r="F16" s="45">
        <v>2857.95</v>
      </c>
    </row>
    <row r="17" spans="1:6" ht="12.75">
      <c r="A17" s="43">
        <f t="shared" si="0"/>
        <v>10</v>
      </c>
      <c r="B17" s="10" t="s">
        <v>50</v>
      </c>
      <c r="C17" s="44">
        <v>6531</v>
      </c>
      <c r="D17" s="7" t="s">
        <v>58</v>
      </c>
      <c r="E17" s="7" t="s">
        <v>44</v>
      </c>
      <c r="F17" s="45">
        <v>5340.82</v>
      </c>
    </row>
    <row r="18" spans="1:6" ht="12.75">
      <c r="A18" s="43">
        <f t="shared" si="0"/>
        <v>11</v>
      </c>
      <c r="B18" s="10" t="s">
        <v>50</v>
      </c>
      <c r="C18" s="44">
        <v>6554</v>
      </c>
      <c r="D18" s="7" t="s">
        <v>59</v>
      </c>
      <c r="E18" s="7" t="s">
        <v>60</v>
      </c>
      <c r="F18" s="45">
        <v>989.9</v>
      </c>
    </row>
    <row r="19" spans="1:6" ht="12.75">
      <c r="A19" s="43">
        <f t="shared" si="0"/>
        <v>12</v>
      </c>
      <c r="B19" s="10" t="s">
        <v>50</v>
      </c>
      <c r="C19" s="44">
        <v>6552</v>
      </c>
      <c r="D19" s="7" t="s">
        <v>61</v>
      </c>
      <c r="E19" s="7" t="s">
        <v>62</v>
      </c>
      <c r="F19" s="45">
        <v>550.58</v>
      </c>
    </row>
    <row r="20" spans="1:6" ht="12.75">
      <c r="A20" s="43">
        <f t="shared" si="0"/>
        <v>13</v>
      </c>
      <c r="B20" s="10" t="s">
        <v>50</v>
      </c>
      <c r="C20" s="44">
        <v>6550</v>
      </c>
      <c r="D20" s="7" t="s">
        <v>53</v>
      </c>
      <c r="E20" s="7" t="s">
        <v>63</v>
      </c>
      <c r="F20" s="45">
        <v>12287.7</v>
      </c>
    </row>
    <row r="21" spans="1:6" ht="12.75">
      <c r="A21" s="43">
        <f t="shared" si="0"/>
        <v>14</v>
      </c>
      <c r="B21" s="10" t="s">
        <v>64</v>
      </c>
      <c r="C21" s="44">
        <v>6567</v>
      </c>
      <c r="D21" s="7" t="s">
        <v>65</v>
      </c>
      <c r="E21" s="7" t="s">
        <v>66</v>
      </c>
      <c r="F21" s="45">
        <v>1059.6</v>
      </c>
    </row>
    <row r="22" spans="1:6" ht="12.75">
      <c r="A22" s="43">
        <f t="shared" si="0"/>
        <v>15</v>
      </c>
      <c r="B22" s="10" t="s">
        <v>64</v>
      </c>
      <c r="C22" s="44">
        <v>6559</v>
      </c>
      <c r="D22" s="7" t="s">
        <v>67</v>
      </c>
      <c r="E22" s="7" t="s">
        <v>46</v>
      </c>
      <c r="F22" s="45">
        <v>579.86</v>
      </c>
    </row>
    <row r="23" spans="1:6" ht="12.75">
      <c r="A23" s="43">
        <f t="shared" si="0"/>
        <v>16</v>
      </c>
      <c r="B23" s="10" t="s">
        <v>64</v>
      </c>
      <c r="C23" s="44">
        <v>6568</v>
      </c>
      <c r="D23" s="7" t="s">
        <v>68</v>
      </c>
      <c r="E23" s="7" t="s">
        <v>69</v>
      </c>
      <c r="F23" s="45">
        <v>960</v>
      </c>
    </row>
    <row r="24" spans="1:6" ht="12.75">
      <c r="A24" s="43">
        <f t="shared" si="0"/>
        <v>17</v>
      </c>
      <c r="B24" s="10" t="s">
        <v>64</v>
      </c>
      <c r="C24" s="44">
        <v>6558</v>
      </c>
      <c r="D24" s="7" t="s">
        <v>70</v>
      </c>
      <c r="E24" s="7" t="s">
        <v>46</v>
      </c>
      <c r="F24" s="45">
        <v>8861.04</v>
      </c>
    </row>
    <row r="25" spans="1:6" ht="12.75">
      <c r="A25" s="43">
        <f t="shared" si="0"/>
        <v>18</v>
      </c>
      <c r="B25" s="10" t="s">
        <v>71</v>
      </c>
      <c r="C25" s="44">
        <v>6602</v>
      </c>
      <c r="D25" s="7" t="s">
        <v>72</v>
      </c>
      <c r="E25" s="7" t="s">
        <v>73</v>
      </c>
      <c r="F25" s="45">
        <v>362.84</v>
      </c>
    </row>
    <row r="26" spans="1:6" ht="12.75">
      <c r="A26" s="43">
        <f t="shared" si="0"/>
        <v>19</v>
      </c>
      <c r="B26" s="10" t="s">
        <v>71</v>
      </c>
      <c r="C26" s="44">
        <v>6591</v>
      </c>
      <c r="D26" s="7" t="s">
        <v>74</v>
      </c>
      <c r="E26" s="7" t="s">
        <v>75</v>
      </c>
      <c r="F26" s="45">
        <v>713.03</v>
      </c>
    </row>
    <row r="27" spans="1:6" ht="12.75">
      <c r="A27" s="43">
        <f t="shared" si="0"/>
        <v>20</v>
      </c>
      <c r="B27" s="10" t="s">
        <v>71</v>
      </c>
      <c r="C27" s="44">
        <v>6600</v>
      </c>
      <c r="D27" s="7" t="s">
        <v>76</v>
      </c>
      <c r="E27" s="7" t="s">
        <v>77</v>
      </c>
      <c r="F27" s="45">
        <v>3360</v>
      </c>
    </row>
    <row r="28" spans="1:6" ht="12.75">
      <c r="A28" s="43">
        <f t="shared" si="0"/>
        <v>21</v>
      </c>
      <c r="B28" s="10" t="s">
        <v>71</v>
      </c>
      <c r="C28" s="44">
        <v>6590</v>
      </c>
      <c r="D28" s="7" t="s">
        <v>78</v>
      </c>
      <c r="E28" s="7" t="s">
        <v>79</v>
      </c>
      <c r="F28" s="45">
        <v>382.59</v>
      </c>
    </row>
    <row r="29" spans="1:6" ht="12.75">
      <c r="A29" s="43">
        <f t="shared" si="0"/>
        <v>22</v>
      </c>
      <c r="B29" s="10" t="s">
        <v>71</v>
      </c>
      <c r="C29" s="44">
        <v>6588</v>
      </c>
      <c r="D29" s="7" t="s">
        <v>78</v>
      </c>
      <c r="E29" s="7" t="s">
        <v>79</v>
      </c>
      <c r="F29" s="45">
        <v>4250.69</v>
      </c>
    </row>
    <row r="30" spans="1:6" ht="12.75">
      <c r="A30" s="43">
        <f t="shared" si="0"/>
        <v>23</v>
      </c>
      <c r="B30" s="10" t="s">
        <v>71</v>
      </c>
      <c r="C30" s="44">
        <v>6601</v>
      </c>
      <c r="D30" s="7" t="s">
        <v>72</v>
      </c>
      <c r="E30" s="7" t="s">
        <v>79</v>
      </c>
      <c r="F30" s="45">
        <v>2901.6</v>
      </c>
    </row>
    <row r="31" spans="1:6" ht="12.75">
      <c r="A31" s="43">
        <f t="shared" si="0"/>
        <v>24</v>
      </c>
      <c r="B31" s="10" t="s">
        <v>71</v>
      </c>
      <c r="C31" s="44">
        <v>6575</v>
      </c>
      <c r="D31" s="7" t="s">
        <v>80</v>
      </c>
      <c r="E31" s="7" t="s">
        <v>193</v>
      </c>
      <c r="F31" s="45">
        <v>57.53</v>
      </c>
    </row>
    <row r="32" spans="1:6" ht="13.5" thickBot="1">
      <c r="A32" s="43">
        <f t="shared" si="0"/>
        <v>25</v>
      </c>
      <c r="B32" s="10" t="s">
        <v>71</v>
      </c>
      <c r="C32" s="44">
        <v>6589</v>
      </c>
      <c r="D32" s="7" t="s">
        <v>81</v>
      </c>
      <c r="E32" s="7" t="s">
        <v>82</v>
      </c>
      <c r="F32" s="45">
        <v>520.83</v>
      </c>
    </row>
    <row r="33" spans="1:6" ht="13.5" thickBot="1">
      <c r="A33" s="47"/>
      <c r="B33" s="48"/>
      <c r="C33" s="49"/>
      <c r="D33" s="50"/>
      <c r="E33" s="51"/>
      <c r="F33" s="52">
        <f>SUM(F8:F32)</f>
        <v>164171.4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6.140625" style="110" customWidth="1"/>
    <col min="2" max="2" width="17.421875" style="110" customWidth="1"/>
    <col min="3" max="3" width="42.57421875" style="110" customWidth="1"/>
    <col min="4" max="4" width="35.8515625" style="110" customWidth="1"/>
    <col min="5" max="5" width="12.7109375" style="110" customWidth="1"/>
    <col min="6" max="16384" width="9.140625" style="110" customWidth="1"/>
  </cols>
  <sheetData>
    <row r="1" spans="1:4" ht="15">
      <c r="A1" s="109" t="s">
        <v>15</v>
      </c>
      <c r="B1" s="109"/>
      <c r="C1" s="109"/>
      <c r="D1" s="109"/>
    </row>
    <row r="4" spans="1:4" ht="15.75" customHeight="1">
      <c r="A4" s="21" t="s">
        <v>21</v>
      </c>
      <c r="B4" s="21"/>
      <c r="C4" s="21"/>
      <c r="D4" s="12"/>
    </row>
    <row r="5" spans="1:10" ht="19.5" customHeight="1">
      <c r="A5" s="22" t="s">
        <v>22</v>
      </c>
      <c r="B5" s="22"/>
      <c r="C5" s="22"/>
      <c r="D5" s="22"/>
      <c r="E5" s="22"/>
      <c r="F5" s="121"/>
      <c r="G5" s="121"/>
      <c r="H5" s="121"/>
      <c r="I5" s="116"/>
      <c r="J5" s="116"/>
    </row>
    <row r="6" spans="1:10" ht="15">
      <c r="A6" s="122"/>
      <c r="B6" s="120"/>
      <c r="C6" s="120"/>
      <c r="D6" s="120"/>
      <c r="E6" s="121"/>
      <c r="F6" s="121"/>
      <c r="G6" s="121"/>
      <c r="H6" s="121"/>
      <c r="I6" s="116"/>
      <c r="J6" s="116"/>
    </row>
    <row r="7" spans="1:10" ht="15">
      <c r="A7" s="122"/>
      <c r="B7" s="106" t="s">
        <v>192</v>
      </c>
      <c r="C7" s="104" t="s">
        <v>191</v>
      </c>
      <c r="D7" s="120"/>
      <c r="E7" s="121"/>
      <c r="F7" s="121"/>
      <c r="G7" s="121"/>
      <c r="H7" s="121"/>
      <c r="I7" s="116"/>
      <c r="J7" s="116"/>
    </row>
    <row r="8" ht="15" thickBot="1"/>
    <row r="9" spans="1:5" ht="15.75" thickBot="1">
      <c r="A9" s="139" t="s">
        <v>16</v>
      </c>
      <c r="B9" s="140" t="s">
        <v>17</v>
      </c>
      <c r="C9" s="140" t="s">
        <v>18</v>
      </c>
      <c r="D9" s="141" t="s">
        <v>23</v>
      </c>
      <c r="E9" s="142" t="s">
        <v>19</v>
      </c>
    </row>
    <row r="10" spans="1:5" s="124" customFormat="1" ht="45">
      <c r="A10" s="149">
        <v>42549</v>
      </c>
      <c r="B10" s="123" t="s">
        <v>177</v>
      </c>
      <c r="C10" s="126" t="s">
        <v>178</v>
      </c>
      <c r="D10" s="113" t="s">
        <v>179</v>
      </c>
      <c r="E10" s="144">
        <v>1101.9</v>
      </c>
    </row>
    <row r="11" spans="1:5" s="124" customFormat="1" ht="45">
      <c r="A11" s="149">
        <v>42549</v>
      </c>
      <c r="B11" s="123" t="s">
        <v>180</v>
      </c>
      <c r="C11" s="126" t="s">
        <v>178</v>
      </c>
      <c r="D11" s="113" t="s">
        <v>181</v>
      </c>
      <c r="E11" s="144">
        <v>1390.6</v>
      </c>
    </row>
    <row r="12" spans="1:5" s="124" customFormat="1" ht="30">
      <c r="A12" s="149">
        <v>42550</v>
      </c>
      <c r="B12" s="123" t="s">
        <v>182</v>
      </c>
      <c r="C12" s="126" t="s">
        <v>183</v>
      </c>
      <c r="D12" s="125" t="s">
        <v>184</v>
      </c>
      <c r="E12" s="144">
        <v>1481.05</v>
      </c>
    </row>
    <row r="13" spans="1:5" s="124" customFormat="1" ht="15.75" thickBot="1">
      <c r="A13" s="150" t="s">
        <v>20</v>
      </c>
      <c r="B13" s="146"/>
      <c r="C13" s="147"/>
      <c r="D13" s="146"/>
      <c r="E13" s="148">
        <f>SUM(E10:E12)</f>
        <v>3973.55</v>
      </c>
    </row>
  </sheetData>
  <sheetProtection selectLockedCells="1" selectUnlockedCells="1"/>
  <mergeCells count="2">
    <mergeCell ref="A4:C4"/>
    <mergeCell ref="A5:E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4.00390625" style="108" customWidth="1"/>
    <col min="2" max="2" width="15.28125" style="108" customWidth="1"/>
    <col min="3" max="3" width="58.57421875" style="108" customWidth="1"/>
    <col min="4" max="4" width="25.28125" style="108" customWidth="1"/>
    <col min="5" max="5" width="23.00390625" style="108" customWidth="1"/>
    <col min="6" max="16384" width="8.8515625" style="108" customWidth="1"/>
  </cols>
  <sheetData>
    <row r="1" spans="1:5" ht="15">
      <c r="A1" s="109" t="s">
        <v>15</v>
      </c>
      <c r="B1" s="118"/>
      <c r="C1" s="109"/>
      <c r="D1" s="118"/>
      <c r="E1" s="110"/>
    </row>
    <row r="2" spans="1:5" ht="15">
      <c r="A2" s="117"/>
      <c r="B2" s="117"/>
      <c r="C2" s="110"/>
      <c r="D2" s="117"/>
      <c r="E2" s="110"/>
    </row>
    <row r="3" spans="1:5" ht="15">
      <c r="A3" s="117"/>
      <c r="B3" s="117"/>
      <c r="C3" s="110"/>
      <c r="D3" s="117"/>
      <c r="E3" s="110"/>
    </row>
    <row r="4" spans="1:5" ht="15">
      <c r="A4" s="21" t="s">
        <v>21</v>
      </c>
      <c r="B4" s="21"/>
      <c r="C4" s="21"/>
      <c r="D4" s="119"/>
      <c r="E4" s="110"/>
    </row>
    <row r="5" spans="1:5" ht="15">
      <c r="A5" s="107" t="s">
        <v>185</v>
      </c>
      <c r="B5" s="107"/>
      <c r="C5" s="107"/>
      <c r="D5" s="107"/>
      <c r="E5" s="107"/>
    </row>
    <row r="6" spans="1:5" ht="15">
      <c r="A6" s="122"/>
      <c r="B6" s="120"/>
      <c r="C6" s="120"/>
      <c r="D6" s="120"/>
      <c r="E6" s="121"/>
    </row>
    <row r="7" spans="1:5" ht="15">
      <c r="A7" s="122"/>
      <c r="B7" s="106" t="s">
        <v>192</v>
      </c>
      <c r="C7" s="104" t="s">
        <v>191</v>
      </c>
      <c r="D7" s="120"/>
      <c r="E7" s="121"/>
    </row>
    <row r="8" spans="1:5" ht="15" thickBot="1">
      <c r="A8" s="117"/>
      <c r="B8" s="117"/>
      <c r="C8" s="110"/>
      <c r="D8" s="117"/>
      <c r="E8" s="110"/>
    </row>
    <row r="9" spans="1:5" ht="31.5" thickBot="1">
      <c r="A9" s="139" t="s">
        <v>16</v>
      </c>
      <c r="B9" s="140" t="s">
        <v>17</v>
      </c>
      <c r="C9" s="140" t="s">
        <v>18</v>
      </c>
      <c r="D9" s="141" t="s">
        <v>23</v>
      </c>
      <c r="E9" s="142" t="s">
        <v>19</v>
      </c>
    </row>
    <row r="10" spans="1:5" ht="30">
      <c r="A10" s="143">
        <v>42552</v>
      </c>
      <c r="B10" s="128" t="s">
        <v>186</v>
      </c>
      <c r="C10" s="129" t="s">
        <v>187</v>
      </c>
      <c r="D10" s="113" t="s">
        <v>188</v>
      </c>
      <c r="E10" s="144">
        <v>108.97</v>
      </c>
    </row>
    <row r="11" spans="1:5" ht="30">
      <c r="A11" s="143">
        <v>42552</v>
      </c>
      <c r="B11" s="127" t="s">
        <v>189</v>
      </c>
      <c r="C11" s="129" t="s">
        <v>190</v>
      </c>
      <c r="D11" s="113" t="s">
        <v>188</v>
      </c>
      <c r="E11" s="144">
        <v>617.51</v>
      </c>
    </row>
    <row r="12" spans="1:5" ht="15.75" thickBot="1">
      <c r="A12" s="145" t="s">
        <v>20</v>
      </c>
      <c r="B12" s="146"/>
      <c r="C12" s="147"/>
      <c r="D12" s="146"/>
      <c r="E12" s="148">
        <f>SUM(E10:E11)</f>
        <v>726.48</v>
      </c>
    </row>
  </sheetData>
  <sheetProtection selectLockedCells="1" selectUnlockedCells="1"/>
  <mergeCells count="2">
    <mergeCell ref="A4:C4"/>
    <mergeCell ref="A5:E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31">
      <selection activeCell="D15" sqref="D15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0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5" t="s">
        <v>24</v>
      </c>
      <c r="B1" s="14"/>
      <c r="C1" s="16"/>
      <c r="D1" s="97"/>
      <c r="E1" s="14"/>
      <c r="F1" s="14"/>
    </row>
    <row r="2" spans="2:6" ht="12.75">
      <c r="B2" s="14"/>
      <c r="C2" s="14"/>
      <c r="D2" s="96"/>
      <c r="E2" s="14"/>
      <c r="F2" s="14"/>
    </row>
    <row r="3" spans="1:6" ht="12.75">
      <c r="A3" s="15" t="s">
        <v>25</v>
      </c>
      <c r="B3" s="16"/>
      <c r="C3" s="14"/>
      <c r="D3" s="97"/>
      <c r="E3" s="17"/>
      <c r="F3" s="14"/>
    </row>
    <row r="4" spans="1:6" ht="12.75">
      <c r="A4" s="15" t="s">
        <v>26</v>
      </c>
      <c r="B4" s="16"/>
      <c r="C4" s="14"/>
      <c r="D4" s="97"/>
      <c r="E4" s="14"/>
      <c r="F4" s="16"/>
    </row>
    <row r="5" spans="1:6" ht="12.75">
      <c r="A5" s="14"/>
      <c r="B5" s="16"/>
      <c r="C5" s="14"/>
      <c r="D5" s="96"/>
      <c r="E5" s="14"/>
      <c r="F5" s="14"/>
    </row>
    <row r="6" spans="1:6" ht="12.75">
      <c r="A6" s="14"/>
      <c r="B6" s="18"/>
      <c r="C6" s="80" t="s">
        <v>123</v>
      </c>
      <c r="D6" s="111" t="s">
        <v>124</v>
      </c>
      <c r="E6" s="14"/>
      <c r="F6" s="14"/>
    </row>
    <row r="7" spans="1:6" ht="12.75">
      <c r="A7" s="14"/>
      <c r="B7" s="14"/>
      <c r="C7" s="14"/>
      <c r="D7" s="96"/>
      <c r="E7" s="14"/>
      <c r="F7" s="14"/>
    </row>
    <row r="8" spans="1:6" ht="52.5">
      <c r="A8" s="23" t="s">
        <v>9</v>
      </c>
      <c r="B8" s="23" t="s">
        <v>10</v>
      </c>
      <c r="C8" s="24" t="s">
        <v>11</v>
      </c>
      <c r="D8" s="98" t="s">
        <v>27</v>
      </c>
      <c r="E8" s="83" t="s">
        <v>28</v>
      </c>
      <c r="F8" s="25" t="s">
        <v>29</v>
      </c>
    </row>
    <row r="9" spans="1:6" ht="13.5">
      <c r="A9" s="84">
        <v>1</v>
      </c>
      <c r="B9" s="85">
        <v>42548</v>
      </c>
      <c r="C9" s="86">
        <v>6485</v>
      </c>
      <c r="D9" s="99" t="s">
        <v>33</v>
      </c>
      <c r="E9" s="87" t="s">
        <v>125</v>
      </c>
      <c r="F9" s="88">
        <v>9756.5</v>
      </c>
    </row>
    <row r="10" spans="1:6" ht="13.5">
      <c r="A10" s="84">
        <v>2</v>
      </c>
      <c r="B10" s="85">
        <v>42548</v>
      </c>
      <c r="C10" s="86">
        <v>6486</v>
      </c>
      <c r="D10" s="99" t="s">
        <v>35</v>
      </c>
      <c r="E10" s="87" t="s">
        <v>126</v>
      </c>
      <c r="F10" s="88">
        <v>1964</v>
      </c>
    </row>
    <row r="11" spans="1:6" ht="13.5">
      <c r="A11" s="84">
        <v>3</v>
      </c>
      <c r="B11" s="85">
        <v>42548</v>
      </c>
      <c r="C11" s="86">
        <v>6490</v>
      </c>
      <c r="D11" s="99" t="s">
        <v>35</v>
      </c>
      <c r="E11" s="87" t="s">
        <v>127</v>
      </c>
      <c r="F11" s="88">
        <v>5600</v>
      </c>
    </row>
    <row r="12" spans="1:6" ht="13.5">
      <c r="A12" s="84">
        <v>4</v>
      </c>
      <c r="B12" s="85">
        <v>42548</v>
      </c>
      <c r="C12" s="89">
        <v>6491</v>
      </c>
      <c r="D12" s="99" t="s">
        <v>35</v>
      </c>
      <c r="E12" s="87" t="s">
        <v>128</v>
      </c>
      <c r="F12" s="88">
        <v>5700</v>
      </c>
    </row>
    <row r="13" spans="1:256" ht="13.5">
      <c r="A13" s="84">
        <v>5</v>
      </c>
      <c r="B13" s="85">
        <v>42548</v>
      </c>
      <c r="C13" s="86">
        <v>6493</v>
      </c>
      <c r="D13" s="99" t="s">
        <v>35</v>
      </c>
      <c r="E13" s="87" t="s">
        <v>129</v>
      </c>
      <c r="F13" s="88">
        <v>4050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4">
        <v>6</v>
      </c>
      <c r="B14" s="85">
        <v>42548</v>
      </c>
      <c r="C14" s="86">
        <v>6496</v>
      </c>
      <c r="D14" s="99" t="s">
        <v>33</v>
      </c>
      <c r="E14" s="87" t="s">
        <v>130</v>
      </c>
      <c r="F14" s="88">
        <v>3504.5</v>
      </c>
    </row>
    <row r="15" spans="1:6" ht="13.5">
      <c r="A15" s="84">
        <v>7</v>
      </c>
      <c r="B15" s="85">
        <v>42548</v>
      </c>
      <c r="C15" s="86">
        <v>6495</v>
      </c>
      <c r="D15" s="99" t="s">
        <v>33</v>
      </c>
      <c r="E15" s="87" t="s">
        <v>131</v>
      </c>
      <c r="F15" s="88">
        <v>7035</v>
      </c>
    </row>
    <row r="16" spans="1:6" ht="13.5">
      <c r="A16" s="84">
        <v>8</v>
      </c>
      <c r="B16" s="85">
        <v>42548</v>
      </c>
      <c r="C16" s="86">
        <v>6494</v>
      </c>
      <c r="D16" s="99" t="s">
        <v>33</v>
      </c>
      <c r="E16" s="87" t="s">
        <v>132</v>
      </c>
      <c r="F16" s="88">
        <v>1150</v>
      </c>
    </row>
    <row r="17" spans="1:6" ht="13.5">
      <c r="A17" s="84">
        <v>9</v>
      </c>
      <c r="B17" s="85">
        <v>42548</v>
      </c>
      <c r="C17" s="26">
        <v>6492</v>
      </c>
      <c r="D17" s="99" t="s">
        <v>33</v>
      </c>
      <c r="E17" s="87" t="s">
        <v>133</v>
      </c>
      <c r="F17" s="90">
        <v>1350</v>
      </c>
    </row>
    <row r="18" spans="1:6" ht="13.5">
      <c r="A18" s="84">
        <v>10</v>
      </c>
      <c r="B18" s="85">
        <v>42548</v>
      </c>
      <c r="C18" s="26">
        <v>6489</v>
      </c>
      <c r="D18" s="99" t="s">
        <v>33</v>
      </c>
      <c r="E18" s="87" t="s">
        <v>134</v>
      </c>
      <c r="F18" s="90">
        <v>101</v>
      </c>
    </row>
    <row r="19" spans="1:6" ht="13.5">
      <c r="A19" s="84">
        <v>11</v>
      </c>
      <c r="B19" s="85">
        <v>42549</v>
      </c>
      <c r="C19" s="26">
        <v>6500</v>
      </c>
      <c r="D19" s="99" t="s">
        <v>33</v>
      </c>
      <c r="E19" s="87" t="s">
        <v>135</v>
      </c>
      <c r="F19" s="90">
        <v>381</v>
      </c>
    </row>
    <row r="20" spans="1:6" ht="13.5">
      <c r="A20" s="84">
        <v>12</v>
      </c>
      <c r="B20" s="85">
        <v>42549</v>
      </c>
      <c r="C20" s="26">
        <v>6518</v>
      </c>
      <c r="D20" s="100" t="s">
        <v>136</v>
      </c>
      <c r="E20" s="87" t="s">
        <v>137</v>
      </c>
      <c r="F20" s="90">
        <v>20</v>
      </c>
    </row>
    <row r="21" spans="1:6" ht="13.5">
      <c r="A21" s="84">
        <v>13</v>
      </c>
      <c r="B21" s="85">
        <v>42549</v>
      </c>
      <c r="C21" s="26">
        <v>6523</v>
      </c>
      <c r="D21" s="99" t="s">
        <v>33</v>
      </c>
      <c r="E21" s="87" t="s">
        <v>138</v>
      </c>
      <c r="F21" s="90">
        <v>60043</v>
      </c>
    </row>
    <row r="22" spans="1:6" ht="13.5">
      <c r="A22" s="84">
        <v>14</v>
      </c>
      <c r="B22" s="85">
        <v>42549</v>
      </c>
      <c r="C22" s="26">
        <v>6530</v>
      </c>
      <c r="D22" s="99" t="s">
        <v>33</v>
      </c>
      <c r="E22" s="87" t="s">
        <v>139</v>
      </c>
      <c r="F22" s="90">
        <v>5000</v>
      </c>
    </row>
    <row r="23" spans="1:6" ht="13.5">
      <c r="A23" s="84">
        <v>15</v>
      </c>
      <c r="B23" s="85">
        <v>42549</v>
      </c>
      <c r="C23" s="26">
        <v>6525</v>
      </c>
      <c r="D23" s="99" t="s">
        <v>35</v>
      </c>
      <c r="E23" s="87" t="s">
        <v>140</v>
      </c>
      <c r="F23" s="90">
        <v>650</v>
      </c>
    </row>
    <row r="24" spans="1:6" ht="13.5">
      <c r="A24" s="84">
        <v>16</v>
      </c>
      <c r="B24" s="85">
        <v>42549</v>
      </c>
      <c r="C24" s="26">
        <v>6526</v>
      </c>
      <c r="D24" s="99" t="s">
        <v>35</v>
      </c>
      <c r="E24" s="87" t="s">
        <v>140</v>
      </c>
      <c r="F24" s="90">
        <v>650</v>
      </c>
    </row>
    <row r="25" spans="1:6" ht="13.5">
      <c r="A25" s="84">
        <v>17</v>
      </c>
      <c r="B25" s="85">
        <v>42549</v>
      </c>
      <c r="C25" s="26">
        <v>6527</v>
      </c>
      <c r="D25" s="99" t="s">
        <v>35</v>
      </c>
      <c r="E25" s="87" t="s">
        <v>141</v>
      </c>
      <c r="F25" s="90">
        <v>100</v>
      </c>
    </row>
    <row r="26" spans="1:6" ht="13.5">
      <c r="A26" s="84">
        <v>18</v>
      </c>
      <c r="B26" s="85">
        <v>42549</v>
      </c>
      <c r="C26" s="26">
        <v>6528</v>
      </c>
      <c r="D26" s="99" t="s">
        <v>35</v>
      </c>
      <c r="E26" s="87" t="s">
        <v>142</v>
      </c>
      <c r="F26" s="90">
        <v>3840</v>
      </c>
    </row>
    <row r="27" spans="1:6" ht="13.5">
      <c r="A27" s="84">
        <v>19</v>
      </c>
      <c r="B27" s="85">
        <v>42549</v>
      </c>
      <c r="C27" s="26">
        <v>6529</v>
      </c>
      <c r="D27" s="99" t="s">
        <v>33</v>
      </c>
      <c r="E27" s="87" t="s">
        <v>139</v>
      </c>
      <c r="F27" s="90">
        <v>35000</v>
      </c>
    </row>
    <row r="28" spans="1:6" ht="13.5">
      <c r="A28" s="84">
        <v>20</v>
      </c>
      <c r="B28" s="85">
        <v>42549</v>
      </c>
      <c r="C28" s="26">
        <v>6504</v>
      </c>
      <c r="D28" s="100" t="s">
        <v>136</v>
      </c>
      <c r="E28" s="87" t="s">
        <v>143</v>
      </c>
      <c r="F28" s="90">
        <v>500</v>
      </c>
    </row>
    <row r="29" spans="1:6" ht="13.5">
      <c r="A29" s="84">
        <v>21</v>
      </c>
      <c r="B29" s="85">
        <v>42549</v>
      </c>
      <c r="C29" s="26">
        <v>6505</v>
      </c>
      <c r="D29" s="100" t="s">
        <v>136</v>
      </c>
      <c r="E29" s="87" t="s">
        <v>144</v>
      </c>
      <c r="F29" s="90">
        <v>100</v>
      </c>
    </row>
    <row r="30" spans="1:6" ht="13.5">
      <c r="A30" s="84">
        <v>22</v>
      </c>
      <c r="B30" s="85">
        <v>42549</v>
      </c>
      <c r="C30" s="26">
        <v>6506</v>
      </c>
      <c r="D30" s="100" t="s">
        <v>136</v>
      </c>
      <c r="E30" s="87" t="s">
        <v>145</v>
      </c>
      <c r="F30" s="90">
        <v>30</v>
      </c>
    </row>
    <row r="31" spans="1:6" ht="13.5">
      <c r="A31" s="84">
        <v>23</v>
      </c>
      <c r="B31" s="85">
        <v>42549</v>
      </c>
      <c r="C31" s="26">
        <v>6507</v>
      </c>
      <c r="D31" s="100" t="s">
        <v>136</v>
      </c>
      <c r="E31" s="87" t="s">
        <v>146</v>
      </c>
      <c r="F31" s="90">
        <v>150</v>
      </c>
    </row>
    <row r="32" spans="1:6" ht="13.5">
      <c r="A32" s="84">
        <v>24</v>
      </c>
      <c r="B32" s="85">
        <v>42549</v>
      </c>
      <c r="C32" s="26">
        <v>6508</v>
      </c>
      <c r="D32" s="100" t="s">
        <v>136</v>
      </c>
      <c r="E32" s="87" t="s">
        <v>147</v>
      </c>
      <c r="F32" s="90">
        <v>400</v>
      </c>
    </row>
    <row r="33" spans="1:6" ht="13.5">
      <c r="A33" s="84">
        <v>25</v>
      </c>
      <c r="B33" s="85">
        <v>42549</v>
      </c>
      <c r="C33" s="26">
        <v>6509</v>
      </c>
      <c r="D33" s="100" t="s">
        <v>136</v>
      </c>
      <c r="E33" s="87" t="s">
        <v>148</v>
      </c>
      <c r="F33" s="90">
        <v>500</v>
      </c>
    </row>
    <row r="34" spans="1:6" ht="13.5">
      <c r="A34" s="84">
        <v>26</v>
      </c>
      <c r="B34" s="85">
        <v>42549</v>
      </c>
      <c r="C34" s="26">
        <v>6510</v>
      </c>
      <c r="D34" s="100" t="s">
        <v>136</v>
      </c>
      <c r="E34" s="87" t="s">
        <v>149</v>
      </c>
      <c r="F34" s="90">
        <v>500</v>
      </c>
    </row>
    <row r="35" spans="1:6" ht="13.5">
      <c r="A35" s="84">
        <v>27</v>
      </c>
      <c r="B35" s="85">
        <v>42549</v>
      </c>
      <c r="C35" s="26">
        <v>6511</v>
      </c>
      <c r="D35" s="100" t="s">
        <v>136</v>
      </c>
      <c r="E35" s="87" t="s">
        <v>150</v>
      </c>
      <c r="F35" s="90">
        <v>100</v>
      </c>
    </row>
    <row r="36" spans="1:6" ht="13.5">
      <c r="A36" s="84">
        <v>28</v>
      </c>
      <c r="B36" s="85">
        <v>42549</v>
      </c>
      <c r="C36" s="26">
        <v>6512</v>
      </c>
      <c r="D36" s="100" t="s">
        <v>136</v>
      </c>
      <c r="E36" s="87" t="s">
        <v>151</v>
      </c>
      <c r="F36" s="90">
        <v>50</v>
      </c>
    </row>
    <row r="37" spans="1:6" ht="13.5">
      <c r="A37" s="84">
        <v>29</v>
      </c>
      <c r="B37" s="85">
        <v>42549</v>
      </c>
      <c r="C37" s="26">
        <v>6513</v>
      </c>
      <c r="D37" s="100" t="s">
        <v>136</v>
      </c>
      <c r="E37" s="87" t="s">
        <v>152</v>
      </c>
      <c r="F37" s="90">
        <v>50</v>
      </c>
    </row>
    <row r="38" spans="1:6" ht="13.5">
      <c r="A38" s="84">
        <v>30</v>
      </c>
      <c r="B38" s="85">
        <v>42549</v>
      </c>
      <c r="C38" s="26">
        <v>6514</v>
      </c>
      <c r="D38" s="100" t="s">
        <v>136</v>
      </c>
      <c r="E38" s="87" t="s">
        <v>153</v>
      </c>
      <c r="F38" s="90">
        <v>100</v>
      </c>
    </row>
    <row r="39" spans="1:6" ht="13.5">
      <c r="A39" s="84">
        <v>31</v>
      </c>
      <c r="B39" s="85">
        <v>42549</v>
      </c>
      <c r="C39" s="26">
        <v>6515</v>
      </c>
      <c r="D39" s="100" t="s">
        <v>136</v>
      </c>
      <c r="E39" s="87" t="s">
        <v>154</v>
      </c>
      <c r="F39" s="90">
        <v>70</v>
      </c>
    </row>
    <row r="40" spans="1:6" ht="13.5">
      <c r="A40" s="84">
        <v>32</v>
      </c>
      <c r="B40" s="85">
        <v>42549</v>
      </c>
      <c r="C40" s="26">
        <v>6516</v>
      </c>
      <c r="D40" s="100" t="s">
        <v>136</v>
      </c>
      <c r="E40" s="87" t="s">
        <v>155</v>
      </c>
      <c r="F40" s="90">
        <v>20</v>
      </c>
    </row>
    <row r="41" spans="1:6" ht="13.5">
      <c r="A41" s="84">
        <v>33</v>
      </c>
      <c r="B41" s="85">
        <v>42549</v>
      </c>
      <c r="C41" s="26">
        <v>6517</v>
      </c>
      <c r="D41" s="100" t="s">
        <v>136</v>
      </c>
      <c r="E41" s="87" t="s">
        <v>156</v>
      </c>
      <c r="F41" s="90">
        <v>10</v>
      </c>
    </row>
    <row r="42" spans="1:6" ht="13.5">
      <c r="A42" s="84">
        <v>34</v>
      </c>
      <c r="B42" s="85">
        <v>42549</v>
      </c>
      <c r="C42" s="26">
        <v>6519</v>
      </c>
      <c r="D42" s="100" t="s">
        <v>136</v>
      </c>
      <c r="E42" s="87" t="s">
        <v>157</v>
      </c>
      <c r="F42" s="90">
        <v>300</v>
      </c>
    </row>
    <row r="43" spans="1:6" ht="13.5">
      <c r="A43" s="84">
        <v>35</v>
      </c>
      <c r="B43" s="85">
        <v>42549</v>
      </c>
      <c r="C43" s="26">
        <v>6499</v>
      </c>
      <c r="D43" s="99" t="s">
        <v>35</v>
      </c>
      <c r="E43" s="87" t="s">
        <v>158</v>
      </c>
      <c r="F43" s="90">
        <v>777.5</v>
      </c>
    </row>
    <row r="44" spans="1:6" ht="13.5">
      <c r="A44" s="91">
        <v>36</v>
      </c>
      <c r="B44" s="85">
        <v>42549</v>
      </c>
      <c r="C44" s="26">
        <v>6520</v>
      </c>
      <c r="D44" s="100" t="s">
        <v>136</v>
      </c>
      <c r="E44" s="87" t="s">
        <v>159</v>
      </c>
      <c r="F44" s="90">
        <v>50</v>
      </c>
    </row>
    <row r="45" spans="1:6" ht="13.5">
      <c r="A45" s="84">
        <v>37</v>
      </c>
      <c r="B45" s="85">
        <v>42550</v>
      </c>
      <c r="C45" s="26">
        <v>6542</v>
      </c>
      <c r="D45" s="99" t="s">
        <v>33</v>
      </c>
      <c r="E45" s="87" t="s">
        <v>160</v>
      </c>
      <c r="F45" s="90">
        <v>3750</v>
      </c>
    </row>
    <row r="46" spans="1:6" ht="13.5">
      <c r="A46" s="26">
        <v>38</v>
      </c>
      <c r="B46" s="85">
        <v>42550</v>
      </c>
      <c r="C46" s="26">
        <v>6545</v>
      </c>
      <c r="D46" s="99" t="s">
        <v>35</v>
      </c>
      <c r="E46" s="87" t="s">
        <v>161</v>
      </c>
      <c r="F46" s="90">
        <v>260</v>
      </c>
    </row>
    <row r="47" spans="1:6" ht="13.5">
      <c r="A47" s="26">
        <v>39</v>
      </c>
      <c r="B47" s="85">
        <v>42551</v>
      </c>
      <c r="C47" s="26">
        <v>6561</v>
      </c>
      <c r="D47" s="99" t="s">
        <v>35</v>
      </c>
      <c r="E47" s="87" t="s">
        <v>162</v>
      </c>
      <c r="F47" s="90">
        <v>3255.84</v>
      </c>
    </row>
    <row r="48" spans="1:6" ht="13.5">
      <c r="A48" s="26">
        <v>40</v>
      </c>
      <c r="B48" s="85">
        <v>42551</v>
      </c>
      <c r="C48" s="26">
        <v>6569</v>
      </c>
      <c r="D48" s="100" t="s">
        <v>163</v>
      </c>
      <c r="E48" s="87" t="s">
        <v>164</v>
      </c>
      <c r="F48" s="90">
        <v>20000</v>
      </c>
    </row>
    <row r="49" spans="1:6" ht="13.5">
      <c r="A49" s="26">
        <v>41</v>
      </c>
      <c r="B49" s="85">
        <v>42552</v>
      </c>
      <c r="C49" s="26">
        <v>6587</v>
      </c>
      <c r="D49" s="100" t="s">
        <v>163</v>
      </c>
      <c r="E49" s="87" t="s">
        <v>165</v>
      </c>
      <c r="F49" s="90">
        <v>1400000</v>
      </c>
    </row>
    <row r="50" spans="1:6" ht="13.5">
      <c r="A50" s="84">
        <v>42</v>
      </c>
      <c r="B50" s="85">
        <v>42552</v>
      </c>
      <c r="C50" s="26">
        <v>6574</v>
      </c>
      <c r="D50" s="99" t="s">
        <v>35</v>
      </c>
      <c r="E50" s="87" t="s">
        <v>166</v>
      </c>
      <c r="F50" s="90">
        <v>2500</v>
      </c>
    </row>
    <row r="51" spans="1:6" ht="13.5">
      <c r="A51" s="84">
        <v>43</v>
      </c>
      <c r="B51" s="85">
        <v>42552</v>
      </c>
      <c r="C51" s="26">
        <v>6571</v>
      </c>
      <c r="D51" s="99" t="s">
        <v>35</v>
      </c>
      <c r="E51" s="87" t="s">
        <v>167</v>
      </c>
      <c r="F51" s="90">
        <v>250</v>
      </c>
    </row>
    <row r="52" spans="1:6" ht="12.75">
      <c r="A52" s="84">
        <v>44</v>
      </c>
      <c r="B52" s="85">
        <v>42550</v>
      </c>
      <c r="C52" s="86">
        <v>6544</v>
      </c>
      <c r="D52" s="101" t="s">
        <v>168</v>
      </c>
      <c r="E52" s="94" t="s">
        <v>169</v>
      </c>
      <c r="F52" s="95">
        <v>833.5</v>
      </c>
    </row>
    <row r="53" spans="1:6" ht="12.75">
      <c r="A53" s="84">
        <v>45</v>
      </c>
      <c r="B53" s="85">
        <v>42550</v>
      </c>
      <c r="C53" s="86">
        <v>6543</v>
      </c>
      <c r="D53" s="101" t="s">
        <v>168</v>
      </c>
      <c r="E53" s="94" t="s">
        <v>169</v>
      </c>
      <c r="F53" s="95">
        <v>2256</v>
      </c>
    </row>
    <row r="54" spans="1:6" ht="26.25">
      <c r="A54" s="84">
        <v>46</v>
      </c>
      <c r="B54" s="85">
        <v>42550</v>
      </c>
      <c r="C54" s="86">
        <v>6555</v>
      </c>
      <c r="D54" s="101" t="s">
        <v>170</v>
      </c>
      <c r="E54" s="94" t="s">
        <v>171</v>
      </c>
      <c r="F54" s="95">
        <v>7425</v>
      </c>
    </row>
    <row r="55" spans="1:6" ht="15">
      <c r="A55" s="84"/>
      <c r="B55" s="92" t="s">
        <v>7</v>
      </c>
      <c r="C55" s="26"/>
      <c r="D55" s="102"/>
      <c r="E55" s="87"/>
      <c r="F55" s="93">
        <f>SUM(F9:F54)</f>
        <v>1590132.84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9" sqref="B9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39.421875" style="19" customWidth="1"/>
    <col min="6" max="6" width="15.00390625" style="19" customWidth="1"/>
    <col min="7" max="16384" width="10.421875" style="19" customWidth="1"/>
  </cols>
  <sheetData>
    <row r="1" spans="1:6" ht="12.75">
      <c r="A1" s="20" t="s">
        <v>24</v>
      </c>
      <c r="B1" s="14"/>
      <c r="C1" s="16"/>
      <c r="D1" s="16"/>
      <c r="E1" s="14"/>
      <c r="F1" s="14"/>
    </row>
    <row r="2" spans="2:6" ht="12.75">
      <c r="B2" s="14"/>
      <c r="C2" s="14"/>
      <c r="D2" s="14"/>
      <c r="E2" s="14"/>
      <c r="F2" s="14"/>
    </row>
    <row r="3" spans="1:6" ht="12.75">
      <c r="A3" s="20" t="s">
        <v>25</v>
      </c>
      <c r="B3" s="16"/>
      <c r="C3" s="14"/>
      <c r="D3" s="16"/>
      <c r="E3" s="17"/>
      <c r="F3" s="14"/>
    </row>
    <row r="4" spans="1:6" ht="12.75">
      <c r="A4" s="20" t="s">
        <v>30</v>
      </c>
      <c r="B4" s="16"/>
      <c r="C4" s="14"/>
      <c r="D4" s="16"/>
      <c r="E4" s="14"/>
      <c r="F4" s="16"/>
    </row>
    <row r="5" spans="1:6" ht="12.75">
      <c r="A5" s="14"/>
      <c r="B5" s="16"/>
      <c r="C5" s="14"/>
      <c r="D5" s="14"/>
      <c r="E5" s="14"/>
      <c r="F5" s="14"/>
    </row>
    <row r="6" spans="1:6" ht="12.75">
      <c r="A6" s="14"/>
      <c r="B6" s="18"/>
      <c r="C6" s="80" t="s">
        <v>123</v>
      </c>
      <c r="D6" s="111" t="s">
        <v>124</v>
      </c>
      <c r="E6" s="14"/>
      <c r="F6" s="14"/>
    </row>
    <row r="7" spans="1:6" ht="12.75">
      <c r="A7" s="14"/>
      <c r="B7" s="14"/>
      <c r="C7" s="14"/>
      <c r="D7" s="14"/>
      <c r="E7" s="14"/>
      <c r="F7" s="14"/>
    </row>
    <row r="8" spans="1:6" ht="52.5">
      <c r="A8" s="23" t="s">
        <v>9</v>
      </c>
      <c r="B8" s="23" t="s">
        <v>10</v>
      </c>
      <c r="C8" s="24" t="s">
        <v>11</v>
      </c>
      <c r="D8" s="23" t="s">
        <v>27</v>
      </c>
      <c r="E8" s="23" t="s">
        <v>28</v>
      </c>
      <c r="F8" s="25" t="s">
        <v>29</v>
      </c>
    </row>
    <row r="9" spans="1:6" ht="13.5">
      <c r="A9" s="26">
        <v>1</v>
      </c>
      <c r="B9" s="27">
        <v>42548</v>
      </c>
      <c r="C9" s="28">
        <v>6484</v>
      </c>
      <c r="D9" s="28" t="s">
        <v>33</v>
      </c>
      <c r="E9" s="29" t="s">
        <v>34</v>
      </c>
      <c r="F9" s="30">
        <v>134533.84</v>
      </c>
    </row>
    <row r="10" spans="1:6" ht="13.5">
      <c r="A10" s="26">
        <v>2</v>
      </c>
      <c r="B10" s="27">
        <v>42549</v>
      </c>
      <c r="C10" s="28">
        <v>6524</v>
      </c>
      <c r="D10" s="28" t="s">
        <v>35</v>
      </c>
      <c r="E10" s="29" t="s">
        <v>36</v>
      </c>
      <c r="F10" s="30">
        <v>30000</v>
      </c>
    </row>
    <row r="11" spans="1:6" ht="13.5">
      <c r="A11" s="26">
        <v>3</v>
      </c>
      <c r="B11" s="27">
        <v>42549</v>
      </c>
      <c r="C11" s="28">
        <v>6535</v>
      </c>
      <c r="D11" s="28" t="s">
        <v>35</v>
      </c>
      <c r="E11" s="29" t="s">
        <v>37</v>
      </c>
      <c r="F11" s="30">
        <v>8533.73</v>
      </c>
    </row>
    <row r="12" spans="1:6" ht="13.5">
      <c r="A12" s="26">
        <v>4</v>
      </c>
      <c r="B12" s="27">
        <v>42550</v>
      </c>
      <c r="C12" s="28">
        <v>10415</v>
      </c>
      <c r="D12" s="28" t="s">
        <v>35</v>
      </c>
      <c r="E12" s="29" t="s">
        <v>38</v>
      </c>
      <c r="F12" s="30">
        <v>100449.72</v>
      </c>
    </row>
    <row r="13" spans="1:256" ht="13.5">
      <c r="A13" s="26">
        <v>5</v>
      </c>
      <c r="B13" s="27">
        <v>42551</v>
      </c>
      <c r="C13" s="28">
        <v>6560</v>
      </c>
      <c r="D13" s="28" t="s">
        <v>35</v>
      </c>
      <c r="E13" s="29" t="s">
        <v>37</v>
      </c>
      <c r="F13" s="30">
        <v>54128.34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26">
        <v>6</v>
      </c>
      <c r="B14" s="27">
        <v>42551</v>
      </c>
      <c r="C14" s="28">
        <v>6564</v>
      </c>
      <c r="D14" s="28" t="s">
        <v>35</v>
      </c>
      <c r="E14" s="29" t="s">
        <v>37</v>
      </c>
      <c r="F14" s="30">
        <v>18992.4</v>
      </c>
    </row>
    <row r="15" spans="1:6" ht="13.5">
      <c r="A15" s="26">
        <v>7</v>
      </c>
      <c r="B15" s="27">
        <v>42551</v>
      </c>
      <c r="C15" s="28">
        <v>6562</v>
      </c>
      <c r="D15" s="28" t="s">
        <v>35</v>
      </c>
      <c r="E15" s="29" t="s">
        <v>37</v>
      </c>
      <c r="F15" s="30">
        <v>14470.4</v>
      </c>
    </row>
    <row r="16" spans="1:6" ht="13.5">
      <c r="A16" s="26">
        <v>8</v>
      </c>
      <c r="B16" s="27">
        <v>42551</v>
      </c>
      <c r="C16" s="28">
        <v>6566</v>
      </c>
      <c r="D16" s="28" t="s">
        <v>35</v>
      </c>
      <c r="E16" s="29" t="s">
        <v>37</v>
      </c>
      <c r="F16" s="30">
        <v>28036.4</v>
      </c>
    </row>
    <row r="17" spans="1:6" ht="13.5">
      <c r="A17" s="26">
        <v>9</v>
      </c>
      <c r="B17" s="27">
        <v>42551</v>
      </c>
      <c r="C17" s="28">
        <v>10418</v>
      </c>
      <c r="D17" s="28" t="s">
        <v>35</v>
      </c>
      <c r="E17" s="29" t="s">
        <v>39</v>
      </c>
      <c r="F17" s="30">
        <v>2504</v>
      </c>
    </row>
    <row r="18" spans="1:6" ht="13.5">
      <c r="A18" s="26">
        <v>10</v>
      </c>
      <c r="B18" s="27">
        <v>42551</v>
      </c>
      <c r="C18" s="28">
        <v>6563</v>
      </c>
      <c r="D18" s="28" t="s">
        <v>35</v>
      </c>
      <c r="E18" s="29" t="s">
        <v>37</v>
      </c>
      <c r="F18" s="30">
        <v>30749.6</v>
      </c>
    </row>
    <row r="19" spans="1:6" ht="13.5">
      <c r="A19" s="26">
        <v>11</v>
      </c>
      <c r="B19" s="27">
        <v>42551</v>
      </c>
      <c r="C19" s="28">
        <v>6565</v>
      </c>
      <c r="D19" s="28" t="s">
        <v>35</v>
      </c>
      <c r="E19" s="29" t="s">
        <v>37</v>
      </c>
      <c r="F19" s="30">
        <v>14470.4</v>
      </c>
    </row>
    <row r="20" spans="1:6" ht="13.5">
      <c r="A20" s="26">
        <v>12</v>
      </c>
      <c r="B20" s="27">
        <v>42552</v>
      </c>
      <c r="C20" s="28">
        <v>6597</v>
      </c>
      <c r="D20" s="28" t="s">
        <v>35</v>
      </c>
      <c r="E20" s="29" t="s">
        <v>37</v>
      </c>
      <c r="F20" s="30">
        <v>2441.34</v>
      </c>
    </row>
    <row r="21" spans="1:6" ht="13.5">
      <c r="A21" s="26">
        <v>13</v>
      </c>
      <c r="B21" s="27">
        <v>42552</v>
      </c>
      <c r="C21" s="28">
        <v>6593</v>
      </c>
      <c r="D21" s="28" t="s">
        <v>35</v>
      </c>
      <c r="E21" s="29" t="s">
        <v>37</v>
      </c>
      <c r="F21" s="30">
        <v>14467.2</v>
      </c>
    </row>
    <row r="22" spans="1:6" ht="13.5">
      <c r="A22" s="26">
        <v>14</v>
      </c>
      <c r="B22" s="27">
        <v>42552</v>
      </c>
      <c r="C22" s="28">
        <v>6596</v>
      </c>
      <c r="D22" s="28" t="s">
        <v>35</v>
      </c>
      <c r="E22" s="29" t="s">
        <v>37</v>
      </c>
      <c r="F22" s="30">
        <v>2441.34</v>
      </c>
    </row>
    <row r="23" spans="1:6" ht="13.5">
      <c r="A23" s="26">
        <v>15</v>
      </c>
      <c r="B23" s="27">
        <v>42552</v>
      </c>
      <c r="C23" s="28">
        <v>6595</v>
      </c>
      <c r="D23" s="28" t="s">
        <v>35</v>
      </c>
      <c r="E23" s="29" t="s">
        <v>37</v>
      </c>
      <c r="F23" s="30">
        <v>6103.35</v>
      </c>
    </row>
    <row r="24" spans="1:6" ht="13.5">
      <c r="A24" s="26">
        <v>16</v>
      </c>
      <c r="B24" s="27">
        <v>42552</v>
      </c>
      <c r="C24" s="28">
        <v>6594</v>
      </c>
      <c r="D24" s="28" t="s">
        <v>35</v>
      </c>
      <c r="E24" s="29" t="s">
        <v>37</v>
      </c>
      <c r="F24" s="30">
        <v>6103.35</v>
      </c>
    </row>
    <row r="25" spans="1:6" ht="13.5">
      <c r="A25" s="31" t="s">
        <v>7</v>
      </c>
      <c r="B25" s="32"/>
      <c r="C25" s="32"/>
      <c r="D25" s="32"/>
      <c r="E25" s="32"/>
      <c r="F25" s="33">
        <f>SUM(F9:F24)</f>
        <v>468425.4100000001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24" sqref="D24"/>
    </sheetView>
  </sheetViews>
  <sheetFormatPr defaultColWidth="10.421875" defaultRowHeight="12.75"/>
  <cols>
    <col min="1" max="1" width="13.140625" style="19" customWidth="1"/>
    <col min="2" max="2" width="17.28125" style="19" customWidth="1"/>
    <col min="3" max="3" width="22.140625" style="19" customWidth="1"/>
    <col min="4" max="4" width="28.28125" style="19" customWidth="1"/>
    <col min="5" max="5" width="39.421875" style="19" customWidth="1"/>
    <col min="6" max="16384" width="10.421875" style="19" customWidth="1"/>
  </cols>
  <sheetData>
    <row r="1" spans="1:5" ht="12.75">
      <c r="A1" s="20" t="s">
        <v>24</v>
      </c>
      <c r="B1" s="14"/>
      <c r="C1" s="16"/>
      <c r="D1" s="16"/>
      <c r="E1" s="14"/>
    </row>
    <row r="2" spans="2:5" ht="12.75">
      <c r="B2" s="14"/>
      <c r="C2" s="14"/>
      <c r="D2" s="14"/>
      <c r="E2" s="14"/>
    </row>
    <row r="3" spans="1:5" ht="12.75">
      <c r="A3" s="20" t="s">
        <v>31</v>
      </c>
      <c r="B3" s="16"/>
      <c r="C3" s="14"/>
      <c r="D3" s="16"/>
      <c r="E3" s="17"/>
    </row>
    <row r="4" spans="1:5" ht="12.75">
      <c r="A4" s="20" t="s">
        <v>32</v>
      </c>
      <c r="B4" s="16"/>
      <c r="C4" s="14"/>
      <c r="D4" s="16"/>
      <c r="E4" s="14"/>
    </row>
    <row r="5" spans="1:5" ht="12.75">
      <c r="A5" s="14"/>
      <c r="B5" s="16"/>
      <c r="C5" s="14"/>
      <c r="D5" s="14"/>
      <c r="E5" s="14"/>
    </row>
    <row r="6" spans="1:5" ht="12.75">
      <c r="A6" s="14"/>
      <c r="B6" s="18"/>
      <c r="C6" s="80" t="s">
        <v>123</v>
      </c>
      <c r="D6" s="111" t="s">
        <v>124</v>
      </c>
      <c r="E6" s="14"/>
    </row>
    <row r="7" spans="1:5" ht="13.5" thickBot="1">
      <c r="A7" s="14"/>
      <c r="B7" s="14"/>
      <c r="C7" s="14"/>
      <c r="D7" s="14"/>
      <c r="E7" s="14"/>
    </row>
    <row r="8" spans="1:5" ht="15">
      <c r="A8" s="105" t="s">
        <v>16</v>
      </c>
      <c r="B8" s="130" t="s">
        <v>17</v>
      </c>
      <c r="C8" s="130" t="s">
        <v>18</v>
      </c>
      <c r="D8" s="130" t="s">
        <v>23</v>
      </c>
      <c r="E8" s="131" t="s">
        <v>172</v>
      </c>
    </row>
    <row r="9" spans="1:5" ht="30">
      <c r="A9" s="132">
        <v>42544</v>
      </c>
      <c r="B9" s="112" t="s">
        <v>173</v>
      </c>
      <c r="C9" s="113" t="s">
        <v>174</v>
      </c>
      <c r="D9" s="114" t="s">
        <v>175</v>
      </c>
      <c r="E9" s="133">
        <v>139801</v>
      </c>
    </row>
    <row r="10" spans="1:5" ht="30">
      <c r="A10" s="134">
        <v>42544</v>
      </c>
      <c r="B10" s="115" t="s">
        <v>176</v>
      </c>
      <c r="C10" s="113" t="s">
        <v>174</v>
      </c>
      <c r="D10" s="114" t="s">
        <v>175</v>
      </c>
      <c r="E10" s="135">
        <v>45199</v>
      </c>
    </row>
    <row r="11" spans="1:5" ht="15" thickBot="1">
      <c r="A11" s="136" t="s">
        <v>20</v>
      </c>
      <c r="B11" s="137"/>
      <c r="C11" s="137"/>
      <c r="D11" s="137"/>
      <c r="E11" s="138">
        <v>185000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2016-07-05T09:02:15Z</cp:lastPrinted>
  <dcterms:created xsi:type="dcterms:W3CDTF">2016-01-19T13:06:09Z</dcterms:created>
  <dcterms:modified xsi:type="dcterms:W3CDTF">2016-07-05T09:03:35Z</dcterms:modified>
  <cp:category/>
  <cp:version/>
  <cp:contentType/>
  <cp:contentStatus/>
</cp:coreProperties>
</file>