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4" activeTab="2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</sheets>
  <definedNames>
    <definedName name="_xlnm.Print_Area" localSheetId="0">'personal'!$C$1:$G$66</definedName>
    <definedName name="Excel_BuiltIn_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<sst xmlns="http://schemas.openxmlformats.org/spreadsheetml/2006/main" count="319" uniqueCount="161">
  <si>
    <t>MINISTERUL  FINANTELOR  PUBLICE</t>
  </si>
  <si>
    <t xml:space="preserve">CAP 51 01 "AUTORITATI PUBLICE SI ACTIUNI EXTERNE" </t>
  </si>
  <si>
    <t>TITL. 10 "CHELTUIELI DE PERSONAL"</t>
  </si>
  <si>
    <t>perioada:</t>
  </si>
  <si>
    <t>30.03-03.04.2015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</si>
  <si>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</si>
  <si>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</si>
  <si>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</si>
  <si>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</si>
  <si>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</si>
  <si>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</si>
  <si>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</si>
  <si>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aprilie</t>
  </si>
  <si>
    <t>alim card sal luna martie, pl impoz, contrib</t>
  </si>
  <si>
    <t>alim numerar sal luna martie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</si>
  <si>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</si>
  <si>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</si>
  <si>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</si>
  <si>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</si>
  <si>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</si>
  <si>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</si>
  <si>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</si>
  <si>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</si>
  <si>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</si>
  <si>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</si>
  <si>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</si>
  <si>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</si>
  <si>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</si>
  <si>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</si>
  <si>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</si>
  <si>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</si>
  <si>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</si>
  <si>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</si>
  <si>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CAS instit sal luna martie</t>
  </si>
  <si>
    <t>Total 10.03.01</t>
  </si>
  <si>
    <t>Subtotal 10.03.02</t>
  </si>
  <si>
    <t>10.03.02</t>
  </si>
  <si>
    <t>somaj instit sal luna martie</t>
  </si>
  <si>
    <t>Total 10.03.02</t>
  </si>
  <si>
    <t>Subtotal 10.03.03</t>
  </si>
  <si>
    <t>10.03.03</t>
  </si>
  <si>
    <t>CASS instit sal luna martie</t>
  </si>
  <si>
    <t>Total 10.03.03</t>
  </si>
  <si>
    <t>Subtotal 10.03.04</t>
  </si>
  <si>
    <t>10.03.04</t>
  </si>
  <si>
    <t>acc și boli prof instit sal luna martie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</si>
  <si>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</si>
  <si>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</si>
  <si>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</si>
  <si>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</si>
  <si>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</si>
  <si>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</si>
  <si>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</si>
  <si>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</si>
  <si>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</si>
  <si>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</si>
  <si>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</si>
  <si>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30,03,2015</t>
  </si>
  <si>
    <t>Fast Brokers</t>
  </si>
  <si>
    <t>polita asig RCA</t>
  </si>
  <si>
    <t>Manpres Distribution</t>
  </si>
  <si>
    <t>abonament publicatii</t>
  </si>
  <si>
    <t>Monitorul Oficial</t>
  </si>
  <si>
    <t>publicari ordine</t>
  </si>
  <si>
    <t>Plurident Comexim</t>
  </si>
  <si>
    <t>silicon și pistol</t>
  </si>
  <si>
    <t>31,03,2015</t>
  </si>
  <si>
    <t>Star Storage</t>
  </si>
  <si>
    <t>servicii arhivare</t>
  </si>
  <si>
    <t>01,04,2015</t>
  </si>
  <si>
    <t>Vodafone</t>
  </si>
  <si>
    <t>tefelonie mobila</t>
  </si>
  <si>
    <t>Buget de Stat</t>
  </si>
  <si>
    <t>achizie cec</t>
  </si>
  <si>
    <t>02,04,2015</t>
  </si>
  <si>
    <t>fd handicap</t>
  </si>
  <si>
    <t>total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</si>
  <si>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</si>
  <si>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</si>
  <si>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</si>
  <si>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</si>
  <si>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</si>
  <si>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</si>
  <si>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</si>
  <si>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</si>
  <si>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OP 3003 – 3282</t>
  </si>
  <si>
    <t xml:space="preserve">Alimentare card salarii luna martie   – SMIS 41920 – 56.19.01 </t>
  </si>
  <si>
    <t>Salariati MFP</t>
  </si>
  <si>
    <t xml:space="preserve">OP 2811 - 3250 </t>
  </si>
  <si>
    <t>Alimentare card salarii luna martie   – SMIS 41920 – 56.19.02</t>
  </si>
  <si>
    <t>OP 3125/3156/3162</t>
  </si>
  <si>
    <t>Alimentare card salarii luna martie   – SMIS 41920 – 56.19.03</t>
  </si>
  <si>
    <t>OP 3271/3279</t>
  </si>
  <si>
    <t>Cotizatii sindicat luna martie – SMIS 41920 – 56.19.01</t>
  </si>
  <si>
    <t>OP 3272/3278</t>
  </si>
  <si>
    <t>Cotizatii sindicat luna martie – SMIS 41920 – 56.19.02</t>
  </si>
  <si>
    <t>CEC 0136224</t>
  </si>
  <si>
    <t>Alimentare cont casierie salarii luna martie – SMIS 41920 – 56.19.01</t>
  </si>
  <si>
    <t>Alimentare cont casierie salarii luna martie – SMIS 41920 – 56.19.02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</si>
  <si>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</si>
  <si>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</si>
  <si>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</si>
  <si>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</si>
  <si>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</si>
  <si>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</si>
  <si>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</si>
  <si>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BIROU EXPERTIZE</t>
  </si>
  <si>
    <t>onorariu expertiza dosar 4827/121/2010</t>
  </si>
  <si>
    <t>PERSOANA JURIDICA</t>
  </si>
  <si>
    <t>chelt judecată dosar 2064/85/2012</t>
  </si>
  <si>
    <t>PERSOANA FIZICA</t>
  </si>
  <si>
    <t>chelt executare dosar 325/2011</t>
  </si>
  <si>
    <t>chelt judecată dosar 4537/83/2011</t>
  </si>
  <si>
    <t>chelt judecată CEDO</t>
  </si>
  <si>
    <t>chelt judecată dosar 33558/325/2013</t>
  </si>
  <si>
    <t>chelt judecată dosar 19124/325/2011</t>
  </si>
  <si>
    <t xml:space="preserve">chelt judecată dosar 6516/245/2009 </t>
  </si>
  <si>
    <t xml:space="preserve">chelt judecată dosar 20923/197/2013 </t>
  </si>
  <si>
    <t>chelt judecată dosar 359/64/2012</t>
  </si>
  <si>
    <t>chelt judecată dosar 917/36/2012</t>
  </si>
  <si>
    <t>chelt judecată dosar 2190/235/2014</t>
  </si>
  <si>
    <t>chelt judecată dosar 4034/245/2013</t>
  </si>
  <si>
    <t>chelt judecată dosar 161/63/2014</t>
  </si>
  <si>
    <t>chelt fotocopiere dosar 68495/301/2013 DE 1201/2013</t>
  </si>
  <si>
    <t>BUGET DE STAT</t>
  </si>
  <si>
    <t>chelt judiciare dosar 16096/197/2014</t>
  </si>
  <si>
    <t>chelt judiciare dosar 3871/93/2014</t>
  </si>
  <si>
    <t>chelt judiciare dosar 4027/107/2014</t>
  </si>
  <si>
    <t>chelt judiciare dosar 4616/85/2014</t>
  </si>
  <si>
    <t>chelt judecată dosar 1169/83/2009</t>
  </si>
  <si>
    <t>chelt judecată dosar 4724/83/2012</t>
  </si>
  <si>
    <t>chelt judecată dosar 4235/278/2013</t>
  </si>
  <si>
    <t>chelt judecată dosar 1811/197/2013; 15032/62/2010</t>
  </si>
  <si>
    <t>chelt judecată dosar 23837/245/2013</t>
  </si>
  <si>
    <t>chelt judecată dosar 6170/315/2013</t>
  </si>
  <si>
    <t>chelt judecată dosar 2982/22011</t>
  </si>
  <si>
    <t>chelt judecată dosar 5405/87/2012</t>
  </si>
  <si>
    <t>chelt judecată dosar 4922/280/2012</t>
  </si>
  <si>
    <t>chelt judecată dosar 14801/55/2010;19456/55/2014</t>
  </si>
  <si>
    <t>chelt judecată dosar 5614/198/2011 DE 10/2015</t>
  </si>
  <si>
    <t>chelt judecată dosar 5037/110/2013</t>
  </si>
  <si>
    <t>chelt judecată dosar 23377/302/2012</t>
  </si>
  <si>
    <t>chelt judecată dosar 7367/102/2011</t>
  </si>
  <si>
    <t>chelt judiciare dosar 2777/243/2014</t>
  </si>
  <si>
    <t>chelt judiciare dosar 487/30/2015</t>
  </si>
  <si>
    <t>chelt judecată dosar 176/107/2009 DE 127/2012</t>
  </si>
  <si>
    <t>chelt judiciare dosar 9796/279/2013</t>
  </si>
  <si>
    <t>chelt judecată dosar 2278/285/2012</t>
  </si>
  <si>
    <t>chelt judecată dosar 497/319/2013</t>
  </si>
  <si>
    <t>chelt judecată dosar 585/239/2014</t>
  </si>
  <si>
    <t>chelt judecată dosar 5067/290/2012</t>
  </si>
  <si>
    <t>TOTAL</t>
  </si>
  <si>
    <t>TITLUL 59 "ALTE CHELTUIELI"</t>
  </si>
  <si>
    <t>poprire dosar executare 142/2014</t>
  </si>
  <si>
    <t>despagubire CEDO</t>
  </si>
  <si>
    <t>despagubire dosar 4537/83/2011; 1976/296/2011</t>
  </si>
  <si>
    <t>poprire dosar executare 2251/2014</t>
  </si>
  <si>
    <t>despagubire dosar 1169/83/2009</t>
  </si>
  <si>
    <t>despagubire dosar 6516/245/2009</t>
  </si>
  <si>
    <t>despagubire dosar 10842/280/2009/actualizare debit</t>
  </si>
  <si>
    <t>despagubire dosar 917/36/2012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</si>
</sst>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#,###.00"/>
    <numFmt numFmtId="169" formatCode="DD/MM/YYYY"/>
    <numFmt numFmtId="170" formatCode="#,##0"/>
    <numFmt numFmtId="171" formatCode="@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07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4" fontId="19" fillId="0" borderId="0" xfId="0" applyFont="1" applyAlignment="1">
      <alignment horizontal="right"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8" fontId="0" fillId="0" borderId="10" xfId="0" applyNumberFormat="1" applyFont="1" applyBorder="1" applyAlignment="1">
      <alignment horizontal="right"/>
    </xf>
    <xf numFmtId="169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8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8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8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64" fontId="0" fillId="0" borderId="16" xfId="0" applyBorder="1" applyAlignment="1">
      <alignment/>
    </xf>
    <xf numFmtId="170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7" xfId="0" applyFont="1" applyBorder="1" applyAlignment="1">
      <alignment/>
    </xf>
    <xf numFmtId="168" fontId="0" fillId="0" borderId="17" xfId="0" applyNumberFormat="1" applyFont="1" applyBorder="1" applyAlignment="1">
      <alignment/>
    </xf>
    <xf numFmtId="170" fontId="0" fillId="0" borderId="17" xfId="0" applyNumberFormat="1" applyFont="1" applyBorder="1" applyAlignment="1">
      <alignment/>
    </xf>
    <xf numFmtId="164" fontId="19" fillId="0" borderId="18" xfId="0" applyFont="1" applyBorder="1" applyAlignment="1">
      <alignment horizontal="center" vertical="center"/>
    </xf>
    <xf numFmtId="164" fontId="19" fillId="0" borderId="19" xfId="0" applyFont="1" applyBorder="1" applyAlignment="1">
      <alignment horizontal="center" vertical="center" wrapText="1"/>
    </xf>
    <xf numFmtId="164" fontId="19" fillId="0" borderId="19" xfId="0" applyFont="1" applyBorder="1" applyAlignment="1">
      <alignment horizontal="center" vertical="center"/>
    </xf>
    <xf numFmtId="164" fontId="0" fillId="0" borderId="20" xfId="0" applyBorder="1" applyAlignment="1">
      <alignment/>
    </xf>
    <xf numFmtId="169" fontId="0" fillId="0" borderId="21" xfId="0" applyNumberFormat="1" applyFont="1" applyBorder="1" applyAlignment="1">
      <alignment/>
    </xf>
    <xf numFmtId="164" fontId="0" fillId="0" borderId="17" xfId="0" applyBorder="1" applyAlignment="1">
      <alignment/>
    </xf>
    <xf numFmtId="165" fontId="0" fillId="0" borderId="22" xfId="15" applyFont="1" applyFill="1" applyBorder="1" applyAlignment="1" applyProtection="1">
      <alignment/>
      <protection/>
    </xf>
    <xf numFmtId="164" fontId="0" fillId="0" borderId="23" xfId="0" applyBorder="1" applyAlignment="1">
      <alignment/>
    </xf>
    <xf numFmtId="169" fontId="0" fillId="0" borderId="10" xfId="0" applyNumberFormat="1" applyFont="1" applyBorder="1" applyAlignment="1">
      <alignment/>
    </xf>
    <xf numFmtId="164" fontId="0" fillId="0" borderId="10" xfId="0" applyFill="1" applyBorder="1" applyAlignment="1">
      <alignment/>
    </xf>
    <xf numFmtId="165" fontId="0" fillId="0" borderId="24" xfId="15" applyFont="1" applyFill="1" applyBorder="1" applyAlignment="1" applyProtection="1">
      <alignment/>
      <protection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19" fillId="0" borderId="26" xfId="0" applyFont="1" applyBorder="1" applyAlignment="1">
      <alignment horizontal="right"/>
    </xf>
    <xf numFmtId="165" fontId="19" fillId="0" borderId="27" xfId="0" applyNumberFormat="1" applyFont="1" applyBorder="1" applyAlignment="1">
      <alignment/>
    </xf>
    <xf numFmtId="164" fontId="20" fillId="0" borderId="0" xfId="58" applyFont="1" applyAlignment="1">
      <alignment horizontal="center"/>
      <protection/>
    </xf>
    <xf numFmtId="164" fontId="20" fillId="0" borderId="0" xfId="58" applyFont="1">
      <alignment/>
      <protection/>
    </xf>
    <xf numFmtId="164" fontId="21" fillId="0" borderId="0" xfId="58" applyFont="1" applyAlignment="1">
      <alignment horizontal="left"/>
      <protection/>
    </xf>
    <xf numFmtId="164" fontId="21" fillId="0" borderId="0" xfId="58" applyFont="1" applyAlignment="1">
      <alignment horizontal="center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horizontal="center"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0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21" fillId="0" borderId="28" xfId="58" applyFont="1" applyBorder="1" applyAlignment="1">
      <alignment horizontal="center"/>
      <protection/>
    </xf>
    <xf numFmtId="164" fontId="21" fillId="0" borderId="29" xfId="58" applyFont="1" applyBorder="1" applyAlignment="1">
      <alignment horizontal="center"/>
      <protection/>
    </xf>
    <xf numFmtId="164" fontId="21" fillId="0" borderId="30" xfId="58" applyFont="1" applyBorder="1" applyAlignment="1">
      <alignment horizontal="center" wrapText="1"/>
      <protection/>
    </xf>
    <xf numFmtId="164" fontId="21" fillId="0" borderId="31" xfId="58" applyFont="1" applyBorder="1" applyAlignment="1">
      <alignment horizontal="center"/>
      <protection/>
    </xf>
    <xf numFmtId="169" fontId="20" fillId="0" borderId="10" xfId="0" applyNumberFormat="1" applyFont="1" applyBorder="1" applyAlignment="1">
      <alignment horizontal="center"/>
    </xf>
    <xf numFmtId="164" fontId="20" fillId="0" borderId="10" xfId="0" applyFont="1" applyBorder="1" applyAlignment="1">
      <alignment horizontal="center" vertical="center"/>
    </xf>
    <xf numFmtId="164" fontId="23" fillId="0" borderId="10" xfId="0" applyFont="1" applyBorder="1" applyAlignment="1">
      <alignment wrapText="1"/>
    </xf>
    <xf numFmtId="164" fontId="20" fillId="0" borderId="10" xfId="0" applyFont="1" applyBorder="1" applyAlignment="1">
      <alignment horizontal="center" wrapText="1"/>
    </xf>
    <xf numFmtId="166" fontId="20" fillId="0" borderId="10" xfId="0" applyNumberFormat="1" applyFont="1" applyBorder="1" applyAlignment="1">
      <alignment/>
    </xf>
    <xf numFmtId="164" fontId="20" fillId="0" borderId="0" xfId="0" applyFont="1" applyAlignment="1">
      <alignment/>
    </xf>
    <xf numFmtId="164" fontId="20" fillId="0" borderId="10" xfId="0" applyFont="1" applyBorder="1" applyAlignment="1">
      <alignment horizontal="center"/>
    </xf>
    <xf numFmtId="166" fontId="20" fillId="0" borderId="0" xfId="0" applyNumberFormat="1" applyFont="1" applyAlignment="1">
      <alignment/>
    </xf>
    <xf numFmtId="164" fontId="20" fillId="0" borderId="13" xfId="0" applyFont="1" applyBorder="1" applyAlignment="1">
      <alignment horizontal="center" wrapText="1"/>
    </xf>
    <xf numFmtId="164" fontId="20" fillId="0" borderId="10" xfId="0" applyFont="1" applyBorder="1" applyAlignment="1">
      <alignment vertical="center" wrapText="1"/>
    </xf>
    <xf numFmtId="164" fontId="20" fillId="0" borderId="32" xfId="58" applyFont="1" applyBorder="1" applyAlignment="1">
      <alignment horizontal="center"/>
      <protection/>
    </xf>
    <xf numFmtId="164" fontId="20" fillId="0" borderId="11" xfId="58" applyFont="1" applyBorder="1" applyAlignment="1">
      <alignment horizontal="center"/>
      <protection/>
    </xf>
    <xf numFmtId="164" fontId="20" fillId="0" borderId="11" xfId="58" applyFont="1" applyBorder="1">
      <alignment/>
      <protection/>
    </xf>
    <xf numFmtId="166" fontId="20" fillId="0" borderId="33" xfId="58" applyNumberFormat="1" applyFont="1" applyBorder="1">
      <alignment/>
      <protection/>
    </xf>
    <xf numFmtId="164" fontId="0" fillId="0" borderId="0" xfId="60">
      <alignment/>
      <protection/>
    </xf>
    <xf numFmtId="164" fontId="19" fillId="0" borderId="0" xfId="60" applyFont="1">
      <alignment/>
      <protection/>
    </xf>
    <xf numFmtId="164" fontId="0" fillId="0" borderId="0" xfId="63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34" xfId="63" applyFont="1" applyBorder="1" applyAlignment="1">
      <alignment horizontal="center" vertical="center"/>
      <protection/>
    </xf>
    <xf numFmtId="164" fontId="19" fillId="0" borderId="34" xfId="63" applyFont="1" applyBorder="1" applyAlignment="1">
      <alignment horizontal="center" vertical="center" wrapText="1"/>
      <protection/>
    </xf>
    <xf numFmtId="164" fontId="19" fillId="0" borderId="34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9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4" fontId="0" fillId="0" borderId="35" xfId="0" applyFont="1" applyBorder="1" applyAlignment="1">
      <alignment/>
    </xf>
    <xf numFmtId="166" fontId="0" fillId="0" borderId="35" xfId="0" applyNumberFormat="1" applyBorder="1" applyAlignment="1">
      <alignment/>
    </xf>
    <xf numFmtId="166" fontId="0" fillId="0" borderId="10" xfId="60" applyNumberFormat="1" applyFont="1" applyBorder="1" applyAlignment="1">
      <alignment horizontal="right"/>
      <protection/>
    </xf>
    <xf numFmtId="164" fontId="0" fillId="0" borderId="10" xfId="60" applyFont="1" applyBorder="1" applyAlignment="1">
      <alignment horizontal="center" vertical="distributed" wrapText="1"/>
      <protection/>
    </xf>
    <xf numFmtId="164" fontId="24" fillId="0" borderId="10" xfId="63" applyFont="1" applyBorder="1" applyAlignment="1">
      <alignment horizontal="center" vertical="center"/>
      <protection/>
    </xf>
    <xf numFmtId="164" fontId="19" fillId="0" borderId="36" xfId="63" applyFont="1" applyBorder="1" applyAlignment="1">
      <alignment horizontal="center" vertical="center" wrapText="1"/>
      <protection/>
    </xf>
    <xf numFmtId="164" fontId="19" fillId="0" borderId="36" xfId="63" applyFont="1" applyBorder="1" applyAlignment="1">
      <alignment horizontal="center" vertical="center"/>
      <protection/>
    </xf>
    <xf numFmtId="166" fontId="24" fillId="0" borderId="36" xfId="60" applyNumberFormat="1" applyFont="1" applyBorder="1" applyAlignment="1">
      <alignment horizontal="right" vertical="center"/>
      <protection/>
    </xf>
    <xf numFmtId="171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9" fontId="0" fillId="0" borderId="35" xfId="0" applyNumberFormat="1" applyBorder="1" applyAlignment="1">
      <alignment horizontal="center"/>
    </xf>
    <xf numFmtId="168" fontId="0" fillId="0" borderId="35" xfId="0" applyNumberFormat="1" applyBorder="1" applyAlignment="1">
      <alignment/>
    </xf>
    <xf numFmtId="164" fontId="24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4" fillId="0" borderId="10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67"/>
  <sheetViews>
    <sheetView workbookViewId="0" topLeftCell="C1">
      <selection activeCell="J27" sqref="J27"/>
    </sheetView>
  </sheetViews>
  <sheetFormatPr defaultColWidth="9.140625" defaultRowHeight="12.75"/>
  <cols>
    <col min="1" max="2" width="0" style="0" hidden="1" customWidth="1"/>
    <col min="3" max="3" width="19.7109375" style="0" customWidth="1"/>
    <col min="4" max="4" width="7.8515625" style="0" customWidth="1"/>
    <col min="5" max="5" width="7.140625" style="0" customWidth="1"/>
    <col min="6" max="6" width="15.7109375" style="0" customWidth="1"/>
    <col min="7" max="7" width="36.00390625" style="0" customWidth="1"/>
    <col min="8" max="16384" width="8.7109375" style="0" customWidth="1"/>
  </cols>
  <sheetData>
    <row r="1" spans="3:6" ht="14.25">
      <c r="C1" s="1" t="s">
        <v>0</v>
      </c>
      <c r="D1" s="1"/>
      <c r="E1" s="1"/>
      <c r="F1" s="1"/>
    </row>
    <row r="3" spans="3:7" ht="14.25">
      <c r="C3" s="1" t="s">
        <v>1</v>
      </c>
      <c r="D3" s="1"/>
      <c r="E3" s="1"/>
      <c r="F3" s="1"/>
      <c r="G3" s="1"/>
    </row>
    <row r="4" spans="3:11" ht="14.25">
      <c r="C4" s="1" t="s">
        <v>2</v>
      </c>
      <c r="D4" s="1"/>
      <c r="E4" s="1"/>
      <c r="F4" s="1"/>
      <c r="K4" s="2"/>
    </row>
    <row r="5" spans="3:11" ht="14.25">
      <c r="C5" s="1"/>
      <c r="D5" s="1"/>
      <c r="E5" s="1"/>
      <c r="F5" s="1"/>
      <c r="K5" s="2"/>
    </row>
    <row r="6" spans="3:11" ht="14.25">
      <c r="C6" s="1"/>
      <c r="D6" s="3"/>
      <c r="E6" s="4" t="s">
        <v>3</v>
      </c>
      <c r="F6" s="1" t="s">
        <v>4</v>
      </c>
      <c r="K6" s="2"/>
    </row>
    <row r="7" spans="4:6" ht="14.25">
      <c r="D7" s="1"/>
      <c r="E7" s="1"/>
      <c r="F7" s="1"/>
    </row>
    <row r="8" spans="3:10" ht="25.5" customHeight="1"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6"/>
      <c r="I8" s="6"/>
      <c r="J8" s="6"/>
    </row>
    <row r="9" spans="3:10" ht="12.75" customHeight="1">
      <c r="C9" s="7" t="s">
        <v>10</v>
      </c>
      <c r="D9" s="5"/>
      <c r="E9" s="5"/>
      <c r="F9" s="8">
        <v>21743313</v>
      </c>
      <c r="G9" s="5"/>
      <c r="H9" s="6"/>
      <c r="I9" s="6"/>
      <c r="J9" s="6"/>
    </row>
    <row r="10" spans="3:10" ht="14.25">
      <c r="C10" s="9" t="s">
        <v>11</v>
      </c>
      <c r="D10" s="10" t="s">
        <v>12</v>
      </c>
      <c r="E10" s="11">
        <v>2</v>
      </c>
      <c r="F10" s="12">
        <v>6522072</v>
      </c>
      <c r="G10" s="11" t="s">
        <v>13</v>
      </c>
      <c r="H10" s="6"/>
      <c r="I10" s="6"/>
      <c r="J10" s="6"/>
    </row>
    <row r="11" spans="3:10" ht="14.25">
      <c r="C11" s="9"/>
      <c r="D11" s="10"/>
      <c r="E11" s="11">
        <v>3</v>
      </c>
      <c r="F11" s="12">
        <v>97446</v>
      </c>
      <c r="G11" s="11" t="s">
        <v>14</v>
      </c>
      <c r="H11" s="6"/>
      <c r="I11" s="6"/>
      <c r="J11" s="6"/>
    </row>
    <row r="12" spans="3:10" ht="14.25">
      <c r="C12" s="9"/>
      <c r="D12" s="10"/>
      <c r="E12" s="11"/>
      <c r="F12" s="12"/>
      <c r="G12" s="11"/>
      <c r="H12" s="6"/>
      <c r="I12" s="6"/>
      <c r="J12" s="6"/>
    </row>
    <row r="13" spans="3:10" ht="14.25">
      <c r="C13" s="13" t="s">
        <v>15</v>
      </c>
      <c r="D13" s="14"/>
      <c r="E13" s="15"/>
      <c r="F13" s="16">
        <f>SUM(F9:F12)</f>
        <v>28362831</v>
      </c>
      <c r="G13" s="15"/>
      <c r="H13" s="6"/>
      <c r="I13" s="6"/>
      <c r="J13" s="6"/>
    </row>
    <row r="14" spans="3:10" ht="14.25">
      <c r="C14" s="17" t="s">
        <v>16</v>
      </c>
      <c r="D14" s="18"/>
      <c r="E14" s="19"/>
      <c r="F14" s="20">
        <v>65993</v>
      </c>
      <c r="G14" s="19"/>
      <c r="H14" s="6"/>
      <c r="I14" s="6"/>
      <c r="J14" s="6"/>
    </row>
    <row r="15" spans="3:10" ht="14.25">
      <c r="C15" s="21" t="s">
        <v>17</v>
      </c>
      <c r="D15" s="11"/>
      <c r="E15" s="11"/>
      <c r="F15" s="12"/>
      <c r="G15" s="11"/>
      <c r="H15" s="6"/>
      <c r="I15" s="6"/>
      <c r="J15" s="6"/>
    </row>
    <row r="16" spans="3:10" ht="14.25" hidden="1">
      <c r="C16" s="21"/>
      <c r="D16" s="11"/>
      <c r="E16" s="11"/>
      <c r="F16" s="12"/>
      <c r="G16" s="11"/>
      <c r="H16" s="6"/>
      <c r="I16" s="6"/>
      <c r="J16" s="6"/>
    </row>
    <row r="17" spans="3:10" ht="14.25">
      <c r="C17" s="21"/>
      <c r="D17" s="11"/>
      <c r="E17" s="11"/>
      <c r="F17" s="12"/>
      <c r="G17" s="11"/>
      <c r="H17" s="6"/>
      <c r="I17" s="6"/>
      <c r="J17" s="6"/>
    </row>
    <row r="18" spans="3:10" ht="14.25" hidden="1">
      <c r="C18" s="22"/>
      <c r="D18" s="19"/>
      <c r="E18" s="19"/>
      <c r="F18" s="20"/>
      <c r="G18" s="11"/>
      <c r="H18" s="6"/>
      <c r="I18" s="6"/>
      <c r="J18" s="6"/>
    </row>
    <row r="19" spans="3:10" ht="14.25" hidden="1">
      <c r="C19" s="22"/>
      <c r="D19" s="19"/>
      <c r="E19" s="19"/>
      <c r="F19" s="20"/>
      <c r="G19" s="11"/>
      <c r="H19" s="6"/>
      <c r="I19" s="6"/>
      <c r="J19" s="6"/>
    </row>
    <row r="20" spans="3:10" ht="14.25" hidden="1">
      <c r="C20" s="13" t="s">
        <v>18</v>
      </c>
      <c r="D20" s="15"/>
      <c r="E20" s="15"/>
      <c r="F20" s="16">
        <f>SUM(F14:F19)</f>
        <v>65993</v>
      </c>
      <c r="G20" s="15"/>
      <c r="H20" s="6"/>
      <c r="I20" s="6"/>
      <c r="J20" s="6"/>
    </row>
    <row r="21" spans="3:10" ht="14.25" hidden="1">
      <c r="C21" s="17" t="s">
        <v>19</v>
      </c>
      <c r="D21" s="23"/>
      <c r="E21" s="23"/>
      <c r="F21" s="24">
        <v>70177</v>
      </c>
      <c r="G21" s="25"/>
      <c r="H21" s="26"/>
      <c r="I21" s="6"/>
      <c r="J21" s="6"/>
    </row>
    <row r="22" spans="3:10" ht="14.25" hidden="1">
      <c r="C22" s="21" t="s">
        <v>20</v>
      </c>
      <c r="D22" s="10" t="s">
        <v>12</v>
      </c>
      <c r="E22" s="11">
        <v>2</v>
      </c>
      <c r="F22" s="12">
        <v>21837</v>
      </c>
      <c r="G22" s="11" t="s">
        <v>13</v>
      </c>
      <c r="H22" s="26"/>
      <c r="I22" s="6"/>
      <c r="J22" s="6"/>
    </row>
    <row r="23" spans="3:10" ht="14.25" hidden="1">
      <c r="C23" s="22"/>
      <c r="D23" s="17"/>
      <c r="E23" s="17"/>
      <c r="F23" s="20"/>
      <c r="G23" s="19"/>
      <c r="H23" s="26"/>
      <c r="I23" s="6"/>
      <c r="J23" s="6"/>
    </row>
    <row r="24" spans="3:10" ht="14.25" hidden="1">
      <c r="C24" s="22"/>
      <c r="D24" s="17"/>
      <c r="E24" s="17"/>
      <c r="F24" s="20"/>
      <c r="G24" s="19"/>
      <c r="H24" s="26"/>
      <c r="I24" s="6"/>
      <c r="J24" s="6"/>
    </row>
    <row r="25" spans="3:10" ht="14.25" hidden="1">
      <c r="C25" s="13" t="s">
        <v>21</v>
      </c>
      <c r="D25" s="13"/>
      <c r="E25" s="13"/>
      <c r="F25" s="16">
        <f>SUM(F21:F24)</f>
        <v>92014</v>
      </c>
      <c r="G25" s="15"/>
      <c r="H25" s="26"/>
      <c r="I25" s="6"/>
      <c r="J25" s="6"/>
    </row>
    <row r="26" spans="3:10" ht="14.25">
      <c r="C26" s="17" t="s">
        <v>22</v>
      </c>
      <c r="D26" s="17"/>
      <c r="E26" s="17"/>
      <c r="F26" s="20">
        <v>39220</v>
      </c>
      <c r="G26" s="19"/>
      <c r="H26" s="26"/>
      <c r="I26" s="6"/>
      <c r="J26" s="6"/>
    </row>
    <row r="27" spans="3:10" ht="14.25">
      <c r="C27" s="22" t="s">
        <v>23</v>
      </c>
      <c r="D27" s="10"/>
      <c r="E27" s="17"/>
      <c r="F27" s="20"/>
      <c r="G27" s="11"/>
      <c r="H27" s="26"/>
      <c r="I27" s="6"/>
      <c r="J27" s="6"/>
    </row>
    <row r="28" spans="3:10" ht="14.25" hidden="1">
      <c r="C28" s="22"/>
      <c r="D28" s="17"/>
      <c r="E28" s="17"/>
      <c r="F28" s="20"/>
      <c r="G28" s="11"/>
      <c r="H28" s="26"/>
      <c r="I28" s="6"/>
      <c r="J28" s="6"/>
    </row>
    <row r="29" spans="3:10" ht="14.25" hidden="1">
      <c r="C29" s="22"/>
      <c r="D29" s="17"/>
      <c r="E29" s="17"/>
      <c r="F29" s="20"/>
      <c r="G29" s="11"/>
      <c r="H29" s="26"/>
      <c r="I29" s="6"/>
      <c r="J29" s="6"/>
    </row>
    <row r="30" spans="3:10" ht="14.25" hidden="1">
      <c r="C30" s="22"/>
      <c r="D30" s="17"/>
      <c r="E30" s="17"/>
      <c r="F30" s="20"/>
      <c r="G30" s="11"/>
      <c r="H30" s="26"/>
      <c r="I30" s="6"/>
      <c r="J30" s="6"/>
    </row>
    <row r="31" spans="3:10" ht="14.25">
      <c r="C31" s="22"/>
      <c r="D31" s="17"/>
      <c r="E31" s="17"/>
      <c r="F31" s="20"/>
      <c r="G31" s="11"/>
      <c r="H31" s="26"/>
      <c r="I31" s="6"/>
      <c r="J31" s="6"/>
    </row>
    <row r="32" spans="3:10" ht="14.25">
      <c r="C32" s="13" t="s">
        <v>24</v>
      </c>
      <c r="D32" s="13"/>
      <c r="E32" s="13"/>
      <c r="F32" s="16">
        <f>SUM(F26:F31)</f>
        <v>39220</v>
      </c>
      <c r="G32" s="15"/>
      <c r="H32" s="26"/>
      <c r="I32" s="6"/>
      <c r="J32" s="6"/>
    </row>
    <row r="33" spans="3:10" ht="14.25">
      <c r="C33" s="23" t="s">
        <v>25</v>
      </c>
      <c r="D33" s="23"/>
      <c r="E33" s="23"/>
      <c r="F33" s="24">
        <v>35864.46</v>
      </c>
      <c r="G33" s="23"/>
      <c r="H33" s="26"/>
      <c r="I33" s="6"/>
      <c r="J33" s="6"/>
    </row>
    <row r="34" spans="3:10" ht="14.25">
      <c r="C34" s="21" t="s">
        <v>26</v>
      </c>
      <c r="D34" s="10"/>
      <c r="E34" s="10"/>
      <c r="F34" s="12"/>
      <c r="G34" s="11"/>
      <c r="H34" s="26"/>
      <c r="I34" s="6"/>
      <c r="J34" s="6"/>
    </row>
    <row r="35" spans="3:10" ht="14.25">
      <c r="C35" s="22"/>
      <c r="D35" s="27"/>
      <c r="E35" s="17"/>
      <c r="F35" s="20"/>
      <c r="G35" s="11"/>
      <c r="H35" s="26"/>
      <c r="I35" s="6"/>
      <c r="J35" s="6"/>
    </row>
    <row r="36" spans="3:10" ht="14.25">
      <c r="C36" s="15" t="s">
        <v>27</v>
      </c>
      <c r="D36" s="13"/>
      <c r="E36" s="13"/>
      <c r="F36" s="16">
        <f>SUM(F33:F35)</f>
        <v>35864.46</v>
      </c>
      <c r="G36" s="28"/>
      <c r="H36" s="26"/>
      <c r="I36" s="6"/>
      <c r="J36" s="6"/>
    </row>
    <row r="37" spans="3:10" ht="14.25">
      <c r="C37" s="23" t="s">
        <v>28</v>
      </c>
      <c r="D37" s="23"/>
      <c r="E37" s="23"/>
      <c r="F37" s="24">
        <v>182062</v>
      </c>
      <c r="G37" s="23"/>
      <c r="H37" s="26"/>
      <c r="I37" s="6"/>
      <c r="J37" s="6"/>
    </row>
    <row r="38" spans="3:10" ht="14.25">
      <c r="C38" s="29" t="s">
        <v>29</v>
      </c>
      <c r="D38" s="10" t="s">
        <v>12</v>
      </c>
      <c r="E38" s="10">
        <v>2</v>
      </c>
      <c r="F38" s="12">
        <v>70569</v>
      </c>
      <c r="G38" s="11" t="s">
        <v>13</v>
      </c>
      <c r="H38" s="26"/>
      <c r="I38" s="6"/>
      <c r="J38" s="6"/>
    </row>
    <row r="39" spans="3:10" ht="14.25" hidden="1">
      <c r="C39" s="29"/>
      <c r="D39" s="10"/>
      <c r="E39" s="10"/>
      <c r="F39" s="12"/>
      <c r="G39" s="11"/>
      <c r="H39" s="26"/>
      <c r="I39" s="6"/>
      <c r="J39" s="6"/>
    </row>
    <row r="40" spans="3:10" ht="14.25">
      <c r="C40" s="21"/>
      <c r="D40" s="17"/>
      <c r="E40" s="17"/>
      <c r="F40" s="20"/>
      <c r="G40" s="11"/>
      <c r="H40" s="26"/>
      <c r="I40" s="6"/>
      <c r="J40" s="6"/>
    </row>
    <row r="41" spans="3:10" ht="14.25">
      <c r="C41" s="13" t="s">
        <v>30</v>
      </c>
      <c r="D41" s="13"/>
      <c r="E41" s="13"/>
      <c r="F41" s="16">
        <f>SUM(F37:F40)</f>
        <v>252631</v>
      </c>
      <c r="G41" s="15"/>
      <c r="H41" s="26"/>
      <c r="I41" s="6"/>
      <c r="J41" s="6"/>
    </row>
    <row r="42" spans="3:10" ht="14.25">
      <c r="C42" s="23" t="s">
        <v>31</v>
      </c>
      <c r="D42" s="23"/>
      <c r="E42" s="23"/>
      <c r="F42" s="24">
        <v>3492789</v>
      </c>
      <c r="G42" s="23"/>
      <c r="H42" s="26"/>
      <c r="I42" s="6"/>
      <c r="J42" s="6"/>
    </row>
    <row r="43" spans="3:10" ht="14.25">
      <c r="C43" s="21" t="s">
        <v>32</v>
      </c>
      <c r="D43" s="10" t="s">
        <v>12</v>
      </c>
      <c r="E43" s="10">
        <v>2</v>
      </c>
      <c r="F43" s="12">
        <v>1050252</v>
      </c>
      <c r="G43" s="11" t="s">
        <v>33</v>
      </c>
      <c r="H43" s="26"/>
      <c r="I43" s="6"/>
      <c r="J43" s="6"/>
    </row>
    <row r="44" spans="3:10" ht="14.25" hidden="1">
      <c r="C44" s="21"/>
      <c r="D44" s="10"/>
      <c r="E44" s="10"/>
      <c r="F44" s="12"/>
      <c r="G44" s="11"/>
      <c r="H44" s="26"/>
      <c r="I44" s="6"/>
      <c r="J44" s="6"/>
    </row>
    <row r="45" spans="3:10" ht="14.25" hidden="1">
      <c r="C45" s="21"/>
      <c r="D45" s="30"/>
      <c r="E45" s="10"/>
      <c r="F45" s="12"/>
      <c r="G45" s="11"/>
      <c r="H45" s="26"/>
      <c r="I45" s="6"/>
      <c r="J45" s="6"/>
    </row>
    <row r="46" spans="3:10" ht="14.25">
      <c r="C46" s="21"/>
      <c r="E46" s="10"/>
      <c r="F46" s="12"/>
      <c r="G46" s="11"/>
      <c r="H46" s="26"/>
      <c r="I46" s="6"/>
      <c r="J46" s="6"/>
    </row>
    <row r="47" spans="3:11" ht="14.25">
      <c r="C47" s="13" t="s">
        <v>34</v>
      </c>
      <c r="D47" s="13"/>
      <c r="E47" s="13"/>
      <c r="F47" s="16">
        <f>SUM(F42:F46)</f>
        <v>4543041</v>
      </c>
      <c r="G47" s="28"/>
      <c r="H47" s="31"/>
      <c r="I47" s="32"/>
      <c r="J47" s="6"/>
      <c r="K47" s="6"/>
    </row>
    <row r="48" spans="3:11" ht="14.25">
      <c r="C48" s="23" t="s">
        <v>35</v>
      </c>
      <c r="D48" s="23"/>
      <c r="E48" s="23"/>
      <c r="F48" s="24">
        <v>109745</v>
      </c>
      <c r="G48" s="25"/>
      <c r="H48" s="31"/>
      <c r="I48" s="32"/>
      <c r="J48" s="6"/>
      <c r="K48" s="6"/>
    </row>
    <row r="49" spans="3:10" ht="14.25">
      <c r="C49" s="21" t="s">
        <v>36</v>
      </c>
      <c r="D49" s="10" t="s">
        <v>12</v>
      </c>
      <c r="E49" s="10">
        <v>2</v>
      </c>
      <c r="F49" s="24">
        <v>33399</v>
      </c>
      <c r="G49" s="11" t="s">
        <v>37</v>
      </c>
      <c r="H49" s="26"/>
      <c r="I49" s="6"/>
      <c r="J49" s="6"/>
    </row>
    <row r="50" spans="3:10" ht="14.25" hidden="1">
      <c r="C50" s="21"/>
      <c r="D50" s="10"/>
      <c r="E50" s="10"/>
      <c r="F50" s="24"/>
      <c r="G50" s="11"/>
      <c r="H50" s="26"/>
      <c r="I50" s="6"/>
      <c r="J50" s="6"/>
    </row>
    <row r="51" spans="3:10" ht="14.25">
      <c r="C51" s="21"/>
      <c r="D51" s="10"/>
      <c r="E51" s="10"/>
      <c r="F51" s="24"/>
      <c r="G51" s="11"/>
      <c r="H51" s="26"/>
      <c r="I51" s="6"/>
      <c r="J51" s="6"/>
    </row>
    <row r="52" spans="3:10" ht="14.25">
      <c r="C52" s="13" t="s">
        <v>38</v>
      </c>
      <c r="D52" s="13"/>
      <c r="E52" s="13"/>
      <c r="F52" s="16">
        <f>SUM(F48:F51)</f>
        <v>143144</v>
      </c>
      <c r="G52" s="28"/>
      <c r="H52" s="26"/>
      <c r="I52" s="6"/>
      <c r="J52" s="6"/>
    </row>
    <row r="53" spans="3:10" ht="14.25">
      <c r="C53" s="33" t="s">
        <v>39</v>
      </c>
      <c r="D53" s="33"/>
      <c r="E53" s="33"/>
      <c r="F53" s="34">
        <v>1149037</v>
      </c>
      <c r="G53" s="35"/>
      <c r="H53" s="26"/>
      <c r="I53" s="6"/>
      <c r="J53" s="6"/>
    </row>
    <row r="54" spans="3:10" ht="14.25">
      <c r="C54" s="29" t="s">
        <v>40</v>
      </c>
      <c r="D54" s="10" t="s">
        <v>12</v>
      </c>
      <c r="E54" s="10">
        <v>2</v>
      </c>
      <c r="F54" s="24">
        <v>346326</v>
      </c>
      <c r="G54" s="11" t="s">
        <v>41</v>
      </c>
      <c r="H54" s="26"/>
      <c r="I54" s="6"/>
      <c r="J54" s="6"/>
    </row>
    <row r="55" spans="3:10" ht="14.25" hidden="1">
      <c r="C55" s="29"/>
      <c r="D55" s="10"/>
      <c r="E55" s="10"/>
      <c r="F55" s="24"/>
      <c r="G55" s="11"/>
      <c r="H55" s="26"/>
      <c r="I55" s="6"/>
      <c r="J55" s="6"/>
    </row>
    <row r="56" spans="3:10" ht="14.25">
      <c r="C56" s="21"/>
      <c r="D56" s="10"/>
      <c r="E56" s="10"/>
      <c r="F56" s="12"/>
      <c r="G56" s="11"/>
      <c r="H56" s="26"/>
      <c r="I56" s="6"/>
      <c r="J56" s="6"/>
    </row>
    <row r="57" spans="3:10" ht="14.25">
      <c r="C57" s="13" t="s">
        <v>42</v>
      </c>
      <c r="D57" s="13"/>
      <c r="E57" s="13"/>
      <c r="F57" s="16">
        <f>SUM(F53:F56)</f>
        <v>1495363</v>
      </c>
      <c r="G57" s="28"/>
      <c r="H57" s="26"/>
      <c r="I57" s="6"/>
      <c r="J57" s="6"/>
    </row>
    <row r="58" spans="3:10" ht="14.25">
      <c r="C58" s="23" t="s">
        <v>43</v>
      </c>
      <c r="D58" s="10"/>
      <c r="E58" s="23"/>
      <c r="F58" s="24">
        <v>33011</v>
      </c>
      <c r="G58" s="25"/>
      <c r="H58" s="26"/>
      <c r="I58" s="6"/>
      <c r="J58" s="6"/>
    </row>
    <row r="59" spans="3:10" ht="14.25">
      <c r="C59" s="21" t="s">
        <v>44</v>
      </c>
      <c r="D59" s="10" t="s">
        <v>12</v>
      </c>
      <c r="E59" s="10">
        <v>2</v>
      </c>
      <c r="F59" s="12">
        <v>9993</v>
      </c>
      <c r="G59" s="11" t="s">
        <v>45</v>
      </c>
      <c r="H59" s="26"/>
      <c r="I59" s="6"/>
      <c r="J59" s="6"/>
    </row>
    <row r="60" spans="3:10" ht="14.25" hidden="1">
      <c r="C60" s="21"/>
      <c r="D60" s="10"/>
      <c r="E60" s="10"/>
      <c r="F60" s="12"/>
      <c r="G60" s="11"/>
      <c r="H60" s="26"/>
      <c r="I60" s="6"/>
      <c r="J60" s="6"/>
    </row>
    <row r="61" spans="3:10" ht="14.25">
      <c r="C61" s="21"/>
      <c r="D61" s="10"/>
      <c r="E61" s="10"/>
      <c r="F61" s="12"/>
      <c r="G61" s="11"/>
      <c r="H61" s="26"/>
      <c r="I61" s="6"/>
      <c r="J61" s="6"/>
    </row>
    <row r="62" spans="3:10" ht="14.25">
      <c r="C62" s="13" t="s">
        <v>46</v>
      </c>
      <c r="D62" s="13"/>
      <c r="E62" s="13"/>
      <c r="F62" s="16">
        <f>SUM(F58:F61)</f>
        <v>43004</v>
      </c>
      <c r="G62" s="28"/>
      <c r="H62" s="26"/>
      <c r="I62" s="6"/>
      <c r="J62" s="6"/>
    </row>
    <row r="63" spans="3:10" ht="14.25">
      <c r="C63" s="23" t="s">
        <v>47</v>
      </c>
      <c r="D63" s="23"/>
      <c r="E63" s="23"/>
      <c r="F63" s="24">
        <v>345166</v>
      </c>
      <c r="G63" s="23"/>
      <c r="H63" s="26"/>
      <c r="I63" s="6"/>
      <c r="J63" s="6"/>
    </row>
    <row r="64" spans="3:10" ht="14.25">
      <c r="C64" s="29" t="s">
        <v>48</v>
      </c>
      <c r="D64" s="10" t="s">
        <v>12</v>
      </c>
      <c r="E64" s="10">
        <v>2</v>
      </c>
      <c r="F64" s="20">
        <v>116717</v>
      </c>
      <c r="G64" s="11" t="s">
        <v>13</v>
      </c>
      <c r="H64" s="26"/>
      <c r="I64" s="6"/>
      <c r="J64" s="6"/>
    </row>
    <row r="65" spans="3:10" ht="14.25">
      <c r="C65" s="22"/>
      <c r="D65" s="17"/>
      <c r="E65" s="17">
        <v>3</v>
      </c>
      <c r="F65" s="20">
        <v>671</v>
      </c>
      <c r="G65" s="11" t="s">
        <v>14</v>
      </c>
      <c r="H65" s="26"/>
      <c r="I65" s="6"/>
      <c r="J65" s="6"/>
    </row>
    <row r="66" spans="3:10" ht="14.25">
      <c r="C66" s="13" t="s">
        <v>49</v>
      </c>
      <c r="D66" s="13"/>
      <c r="E66" s="13"/>
      <c r="F66" s="16">
        <f>SUM(F63:F65)</f>
        <v>462554</v>
      </c>
      <c r="G66" s="28"/>
      <c r="H66" s="26"/>
      <c r="I66" s="6"/>
      <c r="J66" s="6"/>
    </row>
    <row r="67" spans="3:10" ht="14.25" hidden="1">
      <c r="C67" s="23"/>
      <c r="D67" s="23"/>
      <c r="E67" s="23"/>
      <c r="F67" s="24"/>
      <c r="G67" s="23"/>
      <c r="H67" s="26"/>
      <c r="I67" s="6"/>
      <c r="J67" s="6"/>
    </row>
  </sheetData>
  <sheetProtection selectLockedCells="1" selectUnlockedCells="1"/>
  <printOptions/>
  <pageMargins left="0.7479166666666667" right="0.7479166666666667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5" sqref="C5"/>
    </sheetView>
  </sheetViews>
  <sheetFormatPr defaultColWidth="9.140625" defaultRowHeight="12.75"/>
  <cols>
    <col min="2" max="2" width="11.7109375" style="0" customWidth="1"/>
    <col min="3" max="3" width="13.7109375" style="0" customWidth="1"/>
    <col min="4" max="4" width="31.140625" style="0" customWidth="1"/>
    <col min="5" max="5" width="33.57421875" style="0" customWidth="1"/>
    <col min="6" max="6" width="13.8515625" style="0" customWidth="1"/>
  </cols>
  <sheetData>
    <row r="1" spans="1:2" ht="14.25">
      <c r="A1" s="1" t="s">
        <v>0</v>
      </c>
      <c r="B1" s="1"/>
    </row>
    <row r="2" ht="14.25">
      <c r="B2" s="1"/>
    </row>
    <row r="3" ht="14.25">
      <c r="B3" s="1" t="s">
        <v>50</v>
      </c>
    </row>
    <row r="4" ht="14.25">
      <c r="B4" s="1"/>
    </row>
    <row r="5" spans="2:4" ht="14.25">
      <c r="B5" s="1"/>
      <c r="C5" s="4" t="s">
        <v>3</v>
      </c>
      <c r="D5" s="1" t="s">
        <v>4</v>
      </c>
    </row>
    <row r="7" spans="1:6" ht="62.25" customHeight="1">
      <c r="A7" s="36" t="s">
        <v>51</v>
      </c>
      <c r="B7" s="36" t="s">
        <v>52</v>
      </c>
      <c r="C7" s="37" t="s">
        <v>53</v>
      </c>
      <c r="D7" s="36" t="s">
        <v>54</v>
      </c>
      <c r="E7" s="38" t="s">
        <v>55</v>
      </c>
      <c r="F7" s="36" t="s">
        <v>56</v>
      </c>
    </row>
    <row r="8" spans="1:6" ht="14.25">
      <c r="A8" s="39">
        <v>1</v>
      </c>
      <c r="B8" s="40" t="s">
        <v>57</v>
      </c>
      <c r="C8" s="41">
        <v>2657</v>
      </c>
      <c r="D8" s="41" t="s">
        <v>58</v>
      </c>
      <c r="E8" s="41" t="s">
        <v>59</v>
      </c>
      <c r="F8" s="42">
        <v>672.29</v>
      </c>
    </row>
    <row r="9" spans="1:6" ht="14.25">
      <c r="A9" s="43">
        <v>2</v>
      </c>
      <c r="B9" s="44" t="s">
        <v>57</v>
      </c>
      <c r="C9" s="45">
        <v>2612</v>
      </c>
      <c r="D9" s="11" t="s">
        <v>60</v>
      </c>
      <c r="E9" s="11" t="s">
        <v>61</v>
      </c>
      <c r="F9" s="46">
        <v>1158.5</v>
      </c>
    </row>
    <row r="10" spans="1:6" ht="14.25">
      <c r="A10" s="43">
        <v>3</v>
      </c>
      <c r="B10" s="44" t="s">
        <v>57</v>
      </c>
      <c r="C10" s="45">
        <v>2656</v>
      </c>
      <c r="D10" s="11" t="s">
        <v>62</v>
      </c>
      <c r="E10" s="11" t="s">
        <v>63</v>
      </c>
      <c r="F10" s="46">
        <v>693.5</v>
      </c>
    </row>
    <row r="11" spans="1:6" ht="14.25">
      <c r="A11" s="43">
        <v>4</v>
      </c>
      <c r="B11" s="44" t="s">
        <v>57</v>
      </c>
      <c r="C11" s="11">
        <v>2642</v>
      </c>
      <c r="D11" s="11" t="s">
        <v>64</v>
      </c>
      <c r="E11" s="11" t="s">
        <v>65</v>
      </c>
      <c r="F11" s="46">
        <v>407.53</v>
      </c>
    </row>
    <row r="12" spans="1:6" ht="14.25">
      <c r="A12" s="43">
        <v>5</v>
      </c>
      <c r="B12" s="44" t="s">
        <v>57</v>
      </c>
      <c r="C12" s="11">
        <v>2613</v>
      </c>
      <c r="D12" s="11" t="s">
        <v>60</v>
      </c>
      <c r="E12" s="11" t="s">
        <v>61</v>
      </c>
      <c r="F12" s="46">
        <v>3717.76</v>
      </c>
    </row>
    <row r="13" spans="1:6" ht="14.25">
      <c r="A13" s="43">
        <v>6</v>
      </c>
      <c r="B13" s="44" t="s">
        <v>66</v>
      </c>
      <c r="C13" s="11">
        <v>2711</v>
      </c>
      <c r="D13" s="11" t="s">
        <v>67</v>
      </c>
      <c r="E13" s="11" t="s">
        <v>68</v>
      </c>
      <c r="F13" s="46">
        <v>6639.22</v>
      </c>
    </row>
    <row r="14" spans="1:6" ht="14.25">
      <c r="A14" s="43">
        <v>7</v>
      </c>
      <c r="B14" s="44" t="s">
        <v>69</v>
      </c>
      <c r="C14" s="11">
        <v>2721</v>
      </c>
      <c r="D14" s="11" t="s">
        <v>70</v>
      </c>
      <c r="E14" s="11" t="s">
        <v>71</v>
      </c>
      <c r="F14" s="46">
        <v>272.9</v>
      </c>
    </row>
    <row r="15" spans="1:6" ht="14.25">
      <c r="A15" s="43">
        <v>8</v>
      </c>
      <c r="B15" s="44" t="s">
        <v>69</v>
      </c>
      <c r="C15" s="11">
        <v>2719</v>
      </c>
      <c r="D15" s="11" t="s">
        <v>72</v>
      </c>
      <c r="E15" s="11" t="s">
        <v>73</v>
      </c>
      <c r="F15" s="46">
        <v>2.57</v>
      </c>
    </row>
    <row r="16" spans="1:6" ht="14.25">
      <c r="A16" s="43">
        <v>9</v>
      </c>
      <c r="B16" s="44" t="s">
        <v>74</v>
      </c>
      <c r="C16" s="11">
        <v>3103</v>
      </c>
      <c r="D16" s="11" t="s">
        <v>72</v>
      </c>
      <c r="E16" s="11" t="s">
        <v>75</v>
      </c>
      <c r="F16" s="46">
        <v>21855</v>
      </c>
    </row>
    <row r="17" spans="1:6" ht="14.25">
      <c r="A17" s="47"/>
      <c r="B17" s="48"/>
      <c r="C17" s="48"/>
      <c r="D17" s="48"/>
      <c r="E17" s="49" t="s">
        <v>76</v>
      </c>
      <c r="F17" s="50">
        <f>SUM(F8:F16)</f>
        <v>35419.27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 topLeftCell="A1">
      <selection activeCell="B2" sqref="B2"/>
    </sheetView>
  </sheetViews>
  <sheetFormatPr defaultColWidth="9.140625" defaultRowHeight="12.75"/>
  <cols>
    <col min="1" max="1" width="16.140625" style="51" customWidth="1"/>
    <col min="2" max="2" width="22.140625" style="51" customWidth="1"/>
    <col min="3" max="3" width="65.00390625" style="52" customWidth="1"/>
    <col min="4" max="4" width="39.28125" style="51" customWidth="1"/>
    <col min="5" max="5" width="14.7109375" style="52" customWidth="1"/>
    <col min="6" max="6" width="12.7109375" style="52" customWidth="1"/>
    <col min="7" max="16384" width="9.140625" style="52" customWidth="1"/>
  </cols>
  <sheetData>
    <row r="1" spans="1:4" ht="16.5">
      <c r="A1" s="53" t="s">
        <v>77</v>
      </c>
      <c r="B1" s="54"/>
      <c r="C1" s="53"/>
      <c r="D1" s="54"/>
    </row>
    <row r="6" spans="1:4" ht="15.75" customHeight="1">
      <c r="A6" s="55" t="s">
        <v>78</v>
      </c>
      <c r="B6" s="55"/>
      <c r="C6" s="55"/>
      <c r="D6" s="56"/>
    </row>
    <row r="7" spans="1:10" ht="18" customHeight="1">
      <c r="A7" s="57" t="s">
        <v>79</v>
      </c>
      <c r="B7" s="57"/>
      <c r="C7" s="57"/>
      <c r="D7" s="57"/>
      <c r="E7" s="57"/>
      <c r="F7" s="58"/>
      <c r="G7" s="58"/>
      <c r="H7" s="58"/>
      <c r="I7" s="59"/>
      <c r="J7" s="59"/>
    </row>
    <row r="8" spans="1:10" ht="16.5">
      <c r="A8" s="60"/>
      <c r="B8" s="57"/>
      <c r="C8" s="57"/>
      <c r="D8" s="57"/>
      <c r="E8" s="58"/>
      <c r="F8" s="58"/>
      <c r="G8" s="58"/>
      <c r="H8" s="58"/>
      <c r="I8" s="59"/>
      <c r="J8" s="59"/>
    </row>
    <row r="9" spans="1:10" ht="16.5">
      <c r="A9" s="60"/>
      <c r="B9" s="4" t="s">
        <v>3</v>
      </c>
      <c r="C9" s="1" t="s">
        <v>4</v>
      </c>
      <c r="D9" s="57"/>
      <c r="E9" s="58"/>
      <c r="F9" s="58"/>
      <c r="G9" s="58"/>
      <c r="H9" s="58"/>
      <c r="I9" s="59"/>
      <c r="J9" s="59"/>
    </row>
    <row r="11" spans="1:5" ht="18">
      <c r="A11" s="61" t="s">
        <v>80</v>
      </c>
      <c r="B11" s="62" t="s">
        <v>81</v>
      </c>
      <c r="C11" s="62" t="s">
        <v>82</v>
      </c>
      <c r="D11" s="63" t="s">
        <v>83</v>
      </c>
      <c r="E11" s="64" t="s">
        <v>84</v>
      </c>
    </row>
    <row r="12" spans="1:5" s="70" customFormat="1" ht="17.25">
      <c r="A12" s="65">
        <v>42096</v>
      </c>
      <c r="B12" s="66" t="s">
        <v>85</v>
      </c>
      <c r="C12" s="67" t="s">
        <v>86</v>
      </c>
      <c r="D12" s="68" t="s">
        <v>87</v>
      </c>
      <c r="E12" s="69">
        <v>166058</v>
      </c>
    </row>
    <row r="13" spans="1:5" s="70" customFormat="1" ht="17.25">
      <c r="A13" s="65">
        <v>42096</v>
      </c>
      <c r="B13" s="66" t="s">
        <v>88</v>
      </c>
      <c r="C13" s="67" t="s">
        <v>89</v>
      </c>
      <c r="D13" s="68" t="s">
        <v>87</v>
      </c>
      <c r="E13" s="69">
        <v>940982</v>
      </c>
    </row>
    <row r="14" spans="1:6" s="70" customFormat="1" ht="17.25">
      <c r="A14" s="65">
        <v>42096</v>
      </c>
      <c r="B14" s="66" t="s">
        <v>90</v>
      </c>
      <c r="C14" s="67" t="s">
        <v>91</v>
      </c>
      <c r="D14" s="71" t="s">
        <v>87</v>
      </c>
      <c r="E14" s="69">
        <v>9888</v>
      </c>
      <c r="F14" s="72"/>
    </row>
    <row r="15" spans="1:5" s="70" customFormat="1" ht="17.25">
      <c r="A15" s="65">
        <v>42097</v>
      </c>
      <c r="B15" s="71" t="s">
        <v>92</v>
      </c>
      <c r="C15" s="67" t="s">
        <v>93</v>
      </c>
      <c r="D15" s="73" t="s">
        <v>87</v>
      </c>
      <c r="E15" s="69">
        <f>17+71</f>
        <v>88</v>
      </c>
    </row>
    <row r="16" spans="1:5" s="70" customFormat="1" ht="17.25">
      <c r="A16" s="65">
        <v>42097</v>
      </c>
      <c r="B16" s="71" t="s">
        <v>94</v>
      </c>
      <c r="C16" s="67" t="s">
        <v>95</v>
      </c>
      <c r="D16" s="73" t="s">
        <v>87</v>
      </c>
      <c r="E16" s="69">
        <f>418+95</f>
        <v>513</v>
      </c>
    </row>
    <row r="17" spans="1:6" s="70" customFormat="1" ht="30.75">
      <c r="A17" s="65">
        <v>42097</v>
      </c>
      <c r="B17" s="71" t="s">
        <v>96</v>
      </c>
      <c r="C17" s="74" t="s">
        <v>97</v>
      </c>
      <c r="D17" s="73" t="s">
        <v>87</v>
      </c>
      <c r="E17" s="69">
        <v>1622</v>
      </c>
      <c r="F17" s="72"/>
    </row>
    <row r="18" spans="1:6" s="70" customFormat="1" ht="30.75">
      <c r="A18" s="65">
        <v>42097</v>
      </c>
      <c r="B18" s="71" t="s">
        <v>96</v>
      </c>
      <c r="C18" s="74" t="s">
        <v>98</v>
      </c>
      <c r="D18" s="73" t="s">
        <v>87</v>
      </c>
      <c r="E18" s="69">
        <v>9190</v>
      </c>
      <c r="F18" s="72"/>
    </row>
    <row r="19" spans="1:5" s="70" customFormat="1" ht="16.5">
      <c r="A19" s="65"/>
      <c r="B19" s="71"/>
      <c r="C19" s="74"/>
      <c r="D19" s="73"/>
      <c r="E19" s="69"/>
    </row>
    <row r="20" spans="1:5" s="70" customFormat="1" ht="16.5">
      <c r="A20" s="75" t="s">
        <v>99</v>
      </c>
      <c r="B20" s="76"/>
      <c r="C20" s="77"/>
      <c r="D20" s="76"/>
      <c r="E20" s="78">
        <f>SUM(E12:E19)</f>
        <v>1128341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B6" sqref="B6"/>
    </sheetView>
  </sheetViews>
  <sheetFormatPr defaultColWidth="9.140625" defaultRowHeight="12.75" customHeight="1"/>
  <cols>
    <col min="1" max="1" width="8.28125" style="79" customWidth="1"/>
    <col min="2" max="2" width="15.140625" style="79" customWidth="1"/>
    <col min="3" max="3" width="12.8515625" style="79" customWidth="1"/>
    <col min="4" max="4" width="28.28125" style="79" customWidth="1"/>
    <col min="5" max="5" width="53.421875" style="79" customWidth="1"/>
    <col min="6" max="6" width="13.7109375" style="79" customWidth="1"/>
    <col min="7" max="16384" width="9.140625" style="79" customWidth="1"/>
  </cols>
  <sheetData>
    <row r="1" spans="1:6" ht="12.75" customHeight="1">
      <c r="A1" s="80" t="s">
        <v>100</v>
      </c>
      <c r="B1" s="81"/>
      <c r="C1" s="82"/>
      <c r="D1" s="82"/>
      <c r="E1" s="81"/>
      <c r="F1" s="81"/>
    </row>
    <row r="2" spans="2:6" ht="12.75" customHeight="1">
      <c r="B2" s="81"/>
      <c r="C2" s="81"/>
      <c r="D2" s="81"/>
      <c r="E2" s="81"/>
      <c r="F2" s="81"/>
    </row>
    <row r="3" spans="1:6" ht="12.75" customHeight="1">
      <c r="A3" s="80" t="s">
        <v>101</v>
      </c>
      <c r="B3" s="82"/>
      <c r="C3" s="81"/>
      <c r="D3" s="82"/>
      <c r="E3" s="83"/>
      <c r="F3" s="81"/>
    </row>
    <row r="4" spans="1:6" ht="12.75" customHeight="1">
      <c r="A4" s="80" t="s">
        <v>102</v>
      </c>
      <c r="B4" s="82"/>
      <c r="C4" s="81"/>
      <c r="D4" s="82"/>
      <c r="E4" s="81"/>
      <c r="F4" s="82"/>
    </row>
    <row r="5" spans="1:6" ht="12.75" customHeight="1">
      <c r="A5" s="81"/>
      <c r="B5" s="82"/>
      <c r="C5" s="81"/>
      <c r="D5" s="81"/>
      <c r="E5" s="81"/>
      <c r="F5" s="81"/>
    </row>
    <row r="6" spans="1:6" ht="12.75" customHeight="1">
      <c r="A6" s="81"/>
      <c r="B6" s="4" t="s">
        <v>3</v>
      </c>
      <c r="C6" s="1" t="s">
        <v>4</v>
      </c>
      <c r="D6" s="81"/>
      <c r="E6" s="81"/>
      <c r="F6" s="81"/>
    </row>
    <row r="7" spans="1:6" ht="12.75" customHeight="1">
      <c r="A7" s="81"/>
      <c r="B7" s="81"/>
      <c r="C7" s="81"/>
      <c r="D7" s="81"/>
      <c r="E7" s="81"/>
      <c r="F7" s="81"/>
    </row>
    <row r="8" spans="1:6" ht="50.25" customHeight="1">
      <c r="A8" s="84" t="s">
        <v>51</v>
      </c>
      <c r="B8" s="85" t="s">
        <v>52</v>
      </c>
      <c r="C8" s="86" t="s">
        <v>53</v>
      </c>
      <c r="D8" s="85" t="s">
        <v>103</v>
      </c>
      <c r="E8" s="85" t="s">
        <v>104</v>
      </c>
      <c r="F8" s="87" t="s">
        <v>105</v>
      </c>
    </row>
    <row r="9" spans="1:6" ht="15" customHeight="1">
      <c r="A9" s="88">
        <v>1</v>
      </c>
      <c r="B9" s="89">
        <v>42093</v>
      </c>
      <c r="C9" s="90">
        <v>2649</v>
      </c>
      <c r="D9" s="90" t="s">
        <v>106</v>
      </c>
      <c r="E9" s="91" t="s">
        <v>107</v>
      </c>
      <c r="F9" s="92">
        <v>1000</v>
      </c>
    </row>
    <row r="10" spans="1:6" ht="15" customHeight="1">
      <c r="A10" s="88">
        <v>2</v>
      </c>
      <c r="B10" s="89">
        <v>42093</v>
      </c>
      <c r="C10" s="90">
        <v>2650</v>
      </c>
      <c r="D10" s="90" t="s">
        <v>106</v>
      </c>
      <c r="E10" s="91" t="s">
        <v>107</v>
      </c>
      <c r="F10" s="93">
        <v>1000</v>
      </c>
    </row>
    <row r="11" spans="1:6" ht="15" customHeight="1">
      <c r="A11" s="88">
        <v>3</v>
      </c>
      <c r="B11" s="89">
        <v>42093</v>
      </c>
      <c r="C11" s="90">
        <v>2651</v>
      </c>
      <c r="D11" s="90" t="s">
        <v>106</v>
      </c>
      <c r="E11" s="91" t="s">
        <v>107</v>
      </c>
      <c r="F11" s="93">
        <v>500</v>
      </c>
    </row>
    <row r="12" spans="1:6" ht="15" customHeight="1">
      <c r="A12" s="88">
        <v>4</v>
      </c>
      <c r="B12" s="89">
        <v>42093</v>
      </c>
      <c r="C12" s="90">
        <v>2645</v>
      </c>
      <c r="D12" s="90" t="s">
        <v>108</v>
      </c>
      <c r="E12" s="91" t="s">
        <v>109</v>
      </c>
      <c r="F12" s="93">
        <v>2366</v>
      </c>
    </row>
    <row r="13" spans="1:6" ht="15" customHeight="1">
      <c r="A13" s="88">
        <v>5</v>
      </c>
      <c r="B13" s="89">
        <v>42093</v>
      </c>
      <c r="C13" s="90">
        <v>2648</v>
      </c>
      <c r="D13" s="90" t="s">
        <v>110</v>
      </c>
      <c r="E13" s="91" t="s">
        <v>111</v>
      </c>
      <c r="F13" s="93">
        <v>4995.74</v>
      </c>
    </row>
    <row r="14" spans="1:6" ht="15" customHeight="1">
      <c r="A14" s="88">
        <v>6</v>
      </c>
      <c r="B14" s="89">
        <v>42093</v>
      </c>
      <c r="C14" s="90">
        <v>2647</v>
      </c>
      <c r="D14" s="90" t="s">
        <v>110</v>
      </c>
      <c r="E14" s="91" t="s">
        <v>112</v>
      </c>
      <c r="F14" s="93">
        <v>500</v>
      </c>
    </row>
    <row r="15" spans="1:6" ht="15" customHeight="1">
      <c r="A15" s="88">
        <v>7</v>
      </c>
      <c r="B15" s="89">
        <v>42093</v>
      </c>
      <c r="C15" s="90">
        <v>2655</v>
      </c>
      <c r="D15" s="90" t="s">
        <v>110</v>
      </c>
      <c r="E15" s="91" t="s">
        <v>113</v>
      </c>
      <c r="F15" s="93">
        <v>2433.31</v>
      </c>
    </row>
    <row r="16" spans="1:6" ht="15" customHeight="1">
      <c r="A16" s="88">
        <v>8</v>
      </c>
      <c r="B16" s="89">
        <v>42094</v>
      </c>
      <c r="C16" s="90">
        <v>2687</v>
      </c>
      <c r="D16" s="90" t="s">
        <v>110</v>
      </c>
      <c r="E16" s="91" t="s">
        <v>114</v>
      </c>
      <c r="F16" s="93">
        <v>1240</v>
      </c>
    </row>
    <row r="17" spans="1:6" ht="15" customHeight="1">
      <c r="A17" s="88">
        <v>9</v>
      </c>
      <c r="B17" s="89">
        <v>42094</v>
      </c>
      <c r="C17" s="90">
        <v>2673</v>
      </c>
      <c r="D17" s="90" t="s">
        <v>110</v>
      </c>
      <c r="E17" s="91" t="s">
        <v>115</v>
      </c>
      <c r="F17" s="93">
        <v>846</v>
      </c>
    </row>
    <row r="18" spans="1:6" ht="15" customHeight="1">
      <c r="A18" s="88">
        <v>10</v>
      </c>
      <c r="B18" s="89">
        <v>42094</v>
      </c>
      <c r="C18" s="90">
        <v>2701</v>
      </c>
      <c r="D18" s="90" t="s">
        <v>110</v>
      </c>
      <c r="E18" s="91" t="s">
        <v>115</v>
      </c>
      <c r="F18" s="93">
        <v>731</v>
      </c>
    </row>
    <row r="19" spans="1:6" ht="15" customHeight="1">
      <c r="A19" s="88">
        <v>11</v>
      </c>
      <c r="B19" s="89">
        <v>42094</v>
      </c>
      <c r="C19" s="90">
        <v>2660</v>
      </c>
      <c r="D19" s="90" t="s">
        <v>110</v>
      </c>
      <c r="E19" s="91" t="s">
        <v>116</v>
      </c>
      <c r="F19" s="93">
        <v>4001.31</v>
      </c>
    </row>
    <row r="20" spans="1:6" ht="15" customHeight="1">
      <c r="A20" s="88">
        <v>12</v>
      </c>
      <c r="B20" s="89">
        <v>42094</v>
      </c>
      <c r="C20" s="90">
        <v>2672</v>
      </c>
      <c r="D20" s="90" t="s">
        <v>110</v>
      </c>
      <c r="E20" s="91" t="s">
        <v>115</v>
      </c>
      <c r="F20" s="93">
        <v>885</v>
      </c>
    </row>
    <row r="21" spans="1:6" ht="15" customHeight="1">
      <c r="A21" s="88">
        <v>13</v>
      </c>
      <c r="B21" s="89">
        <v>42094</v>
      </c>
      <c r="C21" s="90">
        <v>2674</v>
      </c>
      <c r="D21" s="90" t="s">
        <v>110</v>
      </c>
      <c r="E21" s="91" t="s">
        <v>115</v>
      </c>
      <c r="F21" s="93">
        <v>846</v>
      </c>
    </row>
    <row r="22" spans="1:6" ht="15" customHeight="1">
      <c r="A22" s="88">
        <v>14</v>
      </c>
      <c r="B22" s="89">
        <v>42094</v>
      </c>
      <c r="C22" s="90">
        <v>2675</v>
      </c>
      <c r="D22" s="90" t="s">
        <v>110</v>
      </c>
      <c r="E22" s="91" t="s">
        <v>115</v>
      </c>
      <c r="F22" s="93">
        <v>841</v>
      </c>
    </row>
    <row r="23" spans="1:6" ht="15" customHeight="1">
      <c r="A23" s="88">
        <v>15</v>
      </c>
      <c r="B23" s="89">
        <v>42094</v>
      </c>
      <c r="C23" s="90">
        <v>2676</v>
      </c>
      <c r="D23" s="90" t="s">
        <v>110</v>
      </c>
      <c r="E23" s="91" t="s">
        <v>115</v>
      </c>
      <c r="F23" s="93">
        <v>842.5</v>
      </c>
    </row>
    <row r="24" spans="1:6" ht="15" customHeight="1">
      <c r="A24" s="88">
        <v>16</v>
      </c>
      <c r="B24" s="89">
        <v>42094</v>
      </c>
      <c r="C24" s="90">
        <v>2688</v>
      </c>
      <c r="D24" s="90" t="s">
        <v>110</v>
      </c>
      <c r="E24" s="91" t="s">
        <v>117</v>
      </c>
      <c r="F24" s="93">
        <v>526</v>
      </c>
    </row>
    <row r="25" spans="1:6" ht="15" customHeight="1">
      <c r="A25" s="88">
        <v>17</v>
      </c>
      <c r="B25" s="89">
        <v>42094</v>
      </c>
      <c r="C25" s="90">
        <v>2689</v>
      </c>
      <c r="D25" s="90" t="s">
        <v>110</v>
      </c>
      <c r="E25" s="91" t="s">
        <v>115</v>
      </c>
      <c r="F25" s="93">
        <v>866.5</v>
      </c>
    </row>
    <row r="26" spans="1:6" ht="15" customHeight="1">
      <c r="A26" s="88">
        <v>18</v>
      </c>
      <c r="B26" s="89">
        <v>42094</v>
      </c>
      <c r="C26" s="90">
        <v>2690</v>
      </c>
      <c r="D26" s="90" t="s">
        <v>110</v>
      </c>
      <c r="E26" s="91" t="s">
        <v>115</v>
      </c>
      <c r="F26" s="93">
        <v>646</v>
      </c>
    </row>
    <row r="27" spans="1:6" ht="15" customHeight="1">
      <c r="A27" s="88">
        <v>19</v>
      </c>
      <c r="B27" s="89">
        <v>42094</v>
      </c>
      <c r="C27" s="90">
        <v>2691</v>
      </c>
      <c r="D27" s="90" t="s">
        <v>110</v>
      </c>
      <c r="E27" s="91" t="s">
        <v>115</v>
      </c>
      <c r="F27" s="93">
        <v>884.5</v>
      </c>
    </row>
    <row r="28" spans="1:6" ht="15" customHeight="1">
      <c r="A28" s="88">
        <v>20</v>
      </c>
      <c r="B28" s="89">
        <v>42094</v>
      </c>
      <c r="C28" s="90">
        <v>2677</v>
      </c>
      <c r="D28" s="90" t="s">
        <v>108</v>
      </c>
      <c r="E28" s="91" t="s">
        <v>118</v>
      </c>
      <c r="F28" s="93">
        <v>0.30000000000000004</v>
      </c>
    </row>
    <row r="29" spans="1:6" ht="15" customHeight="1">
      <c r="A29" s="88">
        <v>21</v>
      </c>
      <c r="B29" s="89">
        <v>42094</v>
      </c>
      <c r="C29" s="90">
        <v>2717</v>
      </c>
      <c r="D29" s="90" t="s">
        <v>110</v>
      </c>
      <c r="E29" s="91" t="s">
        <v>119</v>
      </c>
      <c r="F29" s="93">
        <v>3200</v>
      </c>
    </row>
    <row r="30" spans="1:6" ht="15" customHeight="1">
      <c r="A30" s="88">
        <v>22</v>
      </c>
      <c r="B30" s="89">
        <v>42094</v>
      </c>
      <c r="C30" s="90">
        <v>2679</v>
      </c>
      <c r="D30" s="90" t="s">
        <v>110</v>
      </c>
      <c r="E30" s="91" t="s">
        <v>120</v>
      </c>
      <c r="F30" s="93">
        <v>595</v>
      </c>
    </row>
    <row r="31" spans="1:6" ht="15" customHeight="1">
      <c r="A31" s="88">
        <v>23</v>
      </c>
      <c r="B31" s="89">
        <v>42094</v>
      </c>
      <c r="C31" s="90">
        <v>2681</v>
      </c>
      <c r="D31" s="90" t="s">
        <v>110</v>
      </c>
      <c r="E31" s="91" t="s">
        <v>121</v>
      </c>
      <c r="F31" s="93">
        <v>890</v>
      </c>
    </row>
    <row r="32" spans="1:6" ht="15" customHeight="1">
      <c r="A32" s="88">
        <v>24</v>
      </c>
      <c r="B32" s="89">
        <v>42094</v>
      </c>
      <c r="C32" s="90">
        <v>2683</v>
      </c>
      <c r="D32" s="90" t="s">
        <v>110</v>
      </c>
      <c r="E32" s="91" t="s">
        <v>122</v>
      </c>
      <c r="F32" s="93">
        <v>150</v>
      </c>
    </row>
    <row r="33" spans="1:6" ht="15" customHeight="1">
      <c r="A33" s="88">
        <v>25</v>
      </c>
      <c r="B33" s="89">
        <v>42094</v>
      </c>
      <c r="C33" s="90">
        <v>2692</v>
      </c>
      <c r="D33" s="90" t="s">
        <v>110</v>
      </c>
      <c r="E33" s="91" t="s">
        <v>115</v>
      </c>
      <c r="F33" s="93">
        <v>871.5</v>
      </c>
    </row>
    <row r="34" spans="1:6" ht="15" customHeight="1">
      <c r="A34" s="88">
        <v>26</v>
      </c>
      <c r="B34" s="89">
        <v>42094</v>
      </c>
      <c r="C34" s="90">
        <v>2713</v>
      </c>
      <c r="D34" s="90" t="s">
        <v>110</v>
      </c>
      <c r="E34" s="91" t="s">
        <v>115</v>
      </c>
      <c r="F34" s="93">
        <v>443.5</v>
      </c>
    </row>
    <row r="35" spans="1:6" ht="15" customHeight="1">
      <c r="A35" s="88">
        <v>27</v>
      </c>
      <c r="B35" s="89">
        <v>42094</v>
      </c>
      <c r="C35" s="90">
        <v>2714</v>
      </c>
      <c r="D35" s="90" t="s">
        <v>108</v>
      </c>
      <c r="E35" s="91" t="s">
        <v>123</v>
      </c>
      <c r="F35" s="93">
        <v>62</v>
      </c>
    </row>
    <row r="36" spans="1:6" ht="15" customHeight="1">
      <c r="A36" s="88">
        <v>28</v>
      </c>
      <c r="B36" s="89">
        <v>42094</v>
      </c>
      <c r="C36" s="90">
        <v>2697</v>
      </c>
      <c r="D36" s="90" t="s">
        <v>110</v>
      </c>
      <c r="E36" s="91" t="s">
        <v>115</v>
      </c>
      <c r="F36" s="93">
        <v>848</v>
      </c>
    </row>
    <row r="37" spans="1:6" ht="15" customHeight="1">
      <c r="A37" s="88">
        <v>29</v>
      </c>
      <c r="B37" s="89">
        <v>42094</v>
      </c>
      <c r="C37" s="90">
        <v>2684</v>
      </c>
      <c r="D37" s="90" t="s">
        <v>124</v>
      </c>
      <c r="E37" s="91" t="s">
        <v>125</v>
      </c>
      <c r="F37" s="93">
        <v>110</v>
      </c>
    </row>
    <row r="38" spans="1:6" ht="15" customHeight="1">
      <c r="A38" s="88">
        <v>30</v>
      </c>
      <c r="B38" s="89">
        <v>42094</v>
      </c>
      <c r="C38" s="90">
        <v>2685</v>
      </c>
      <c r="D38" s="90" t="s">
        <v>124</v>
      </c>
      <c r="E38" s="91" t="s">
        <v>126</v>
      </c>
      <c r="F38" s="93">
        <v>100</v>
      </c>
    </row>
    <row r="39" spans="1:6" ht="15" customHeight="1">
      <c r="A39" s="88">
        <v>31</v>
      </c>
      <c r="B39" s="89">
        <v>42094</v>
      </c>
      <c r="C39" s="90">
        <v>2686</v>
      </c>
      <c r="D39" s="90" t="s">
        <v>124</v>
      </c>
      <c r="E39" s="91" t="s">
        <v>127</v>
      </c>
      <c r="F39" s="93">
        <v>200</v>
      </c>
    </row>
    <row r="40" spans="1:6" ht="15" customHeight="1">
      <c r="A40" s="88">
        <v>32</v>
      </c>
      <c r="B40" s="89">
        <v>42094</v>
      </c>
      <c r="C40" s="90">
        <v>2710</v>
      </c>
      <c r="D40" s="90" t="s">
        <v>110</v>
      </c>
      <c r="E40" s="91" t="s">
        <v>115</v>
      </c>
      <c r="F40" s="93">
        <v>890</v>
      </c>
    </row>
    <row r="41" spans="1:6" ht="15" customHeight="1">
      <c r="A41" s="88">
        <v>33</v>
      </c>
      <c r="B41" s="89">
        <v>42094</v>
      </c>
      <c r="C41" s="90">
        <v>2712</v>
      </c>
      <c r="D41" s="90" t="s">
        <v>110</v>
      </c>
      <c r="E41" s="91" t="s">
        <v>115</v>
      </c>
      <c r="F41" s="93">
        <v>886.5</v>
      </c>
    </row>
    <row r="42" spans="1:6" ht="15" customHeight="1">
      <c r="A42" s="88">
        <v>34</v>
      </c>
      <c r="B42" s="89">
        <v>42094</v>
      </c>
      <c r="C42" s="90">
        <v>2693</v>
      </c>
      <c r="D42" s="90" t="s">
        <v>110</v>
      </c>
      <c r="E42" s="91" t="s">
        <v>115</v>
      </c>
      <c r="F42" s="93">
        <v>886.5</v>
      </c>
    </row>
    <row r="43" spans="1:6" ht="15" customHeight="1">
      <c r="A43" s="88">
        <v>35</v>
      </c>
      <c r="B43" s="89">
        <v>42094</v>
      </c>
      <c r="C43" s="90">
        <v>2694</v>
      </c>
      <c r="D43" s="90" t="s">
        <v>110</v>
      </c>
      <c r="E43" s="91" t="s">
        <v>115</v>
      </c>
      <c r="F43" s="93">
        <v>872.5</v>
      </c>
    </row>
    <row r="44" spans="1:6" ht="15" customHeight="1">
      <c r="A44" s="88">
        <v>36</v>
      </c>
      <c r="B44" s="89">
        <v>42094</v>
      </c>
      <c r="C44" s="90">
        <v>2695</v>
      </c>
      <c r="D44" s="90" t="s">
        <v>110</v>
      </c>
      <c r="E44" s="91" t="s">
        <v>115</v>
      </c>
      <c r="F44" s="93">
        <v>660.5</v>
      </c>
    </row>
    <row r="45" spans="1:6" ht="15" customHeight="1">
      <c r="A45" s="88">
        <v>37</v>
      </c>
      <c r="B45" s="89">
        <v>42094</v>
      </c>
      <c r="C45" s="90">
        <v>2696</v>
      </c>
      <c r="D45" s="90" t="s">
        <v>110</v>
      </c>
      <c r="E45" s="91" t="s">
        <v>115</v>
      </c>
      <c r="F45" s="93">
        <v>896.5</v>
      </c>
    </row>
    <row r="46" spans="1:6" ht="15" customHeight="1">
      <c r="A46" s="88">
        <v>38</v>
      </c>
      <c r="B46" s="89">
        <v>42094</v>
      </c>
      <c r="C46" s="90">
        <v>2698</v>
      </c>
      <c r="D46" s="90" t="s">
        <v>110</v>
      </c>
      <c r="E46" s="91" t="s">
        <v>115</v>
      </c>
      <c r="F46" s="93">
        <v>962.5</v>
      </c>
    </row>
    <row r="47" spans="1:6" ht="15" customHeight="1">
      <c r="A47" s="88">
        <v>39</v>
      </c>
      <c r="B47" s="89">
        <v>42094</v>
      </c>
      <c r="C47" s="90">
        <v>2699</v>
      </c>
      <c r="D47" s="90" t="s">
        <v>110</v>
      </c>
      <c r="E47" s="91" t="s">
        <v>115</v>
      </c>
      <c r="F47" s="93">
        <v>892.5</v>
      </c>
    </row>
    <row r="48" spans="1:6" ht="15" customHeight="1">
      <c r="A48" s="88">
        <v>40</v>
      </c>
      <c r="B48" s="89">
        <v>42094</v>
      </c>
      <c r="C48" s="90">
        <v>2700</v>
      </c>
      <c r="D48" s="90" t="s">
        <v>110</v>
      </c>
      <c r="E48" s="91" t="s">
        <v>115</v>
      </c>
      <c r="F48" s="93">
        <v>753</v>
      </c>
    </row>
    <row r="49" spans="1:6" ht="15" customHeight="1">
      <c r="A49" s="88">
        <v>41</v>
      </c>
      <c r="B49" s="89">
        <v>42094</v>
      </c>
      <c r="C49" s="90">
        <v>2715</v>
      </c>
      <c r="D49" s="90" t="s">
        <v>124</v>
      </c>
      <c r="E49" s="91" t="s">
        <v>128</v>
      </c>
      <c r="F49" s="93">
        <v>100</v>
      </c>
    </row>
    <row r="50" spans="1:6" ht="15" customHeight="1">
      <c r="A50" s="88">
        <v>42</v>
      </c>
      <c r="B50" s="89">
        <v>42094</v>
      </c>
      <c r="C50" s="90">
        <v>2703</v>
      </c>
      <c r="D50" s="90" t="s">
        <v>110</v>
      </c>
      <c r="E50" s="91" t="s">
        <v>115</v>
      </c>
      <c r="F50" s="93">
        <v>895</v>
      </c>
    </row>
    <row r="51" spans="1:6" ht="15" customHeight="1">
      <c r="A51" s="88">
        <v>43</v>
      </c>
      <c r="B51" s="89">
        <v>42094</v>
      </c>
      <c r="C51" s="90">
        <v>2704</v>
      </c>
      <c r="D51" s="90" t="s">
        <v>110</v>
      </c>
      <c r="E51" s="91" t="s">
        <v>115</v>
      </c>
      <c r="F51" s="93">
        <v>731</v>
      </c>
    </row>
    <row r="52" spans="1:6" ht="15" customHeight="1">
      <c r="A52" s="88">
        <v>44</v>
      </c>
      <c r="B52" s="89">
        <v>42094</v>
      </c>
      <c r="C52" s="90">
        <v>2705</v>
      </c>
      <c r="D52" s="90" t="s">
        <v>110</v>
      </c>
      <c r="E52" s="91" t="s">
        <v>115</v>
      </c>
      <c r="F52" s="93">
        <v>663.5</v>
      </c>
    </row>
    <row r="53" spans="1:6" ht="15" customHeight="1">
      <c r="A53" s="88">
        <v>45</v>
      </c>
      <c r="B53" s="89">
        <v>42094</v>
      </c>
      <c r="C53" s="90">
        <v>2706</v>
      </c>
      <c r="D53" s="90" t="s">
        <v>110</v>
      </c>
      <c r="E53" s="91" t="s">
        <v>115</v>
      </c>
      <c r="F53" s="93">
        <v>871.5</v>
      </c>
    </row>
    <row r="54" spans="1:6" ht="15" customHeight="1">
      <c r="A54" s="88">
        <v>46</v>
      </c>
      <c r="B54" s="89">
        <v>42094</v>
      </c>
      <c r="C54" s="90">
        <v>2707</v>
      </c>
      <c r="D54" s="90" t="s">
        <v>110</v>
      </c>
      <c r="E54" s="91" t="s">
        <v>115</v>
      </c>
      <c r="F54" s="93">
        <v>443.5</v>
      </c>
    </row>
    <row r="55" spans="1:6" ht="15" customHeight="1">
      <c r="A55" s="88">
        <v>47</v>
      </c>
      <c r="B55" s="89">
        <v>42094</v>
      </c>
      <c r="C55" s="90">
        <v>2708</v>
      </c>
      <c r="D55" s="90" t="s">
        <v>110</v>
      </c>
      <c r="E55" s="91" t="s">
        <v>115</v>
      </c>
      <c r="F55" s="93">
        <v>677</v>
      </c>
    </row>
    <row r="56" spans="1:6" ht="15" customHeight="1">
      <c r="A56" s="88">
        <v>48</v>
      </c>
      <c r="B56" s="89">
        <v>42094</v>
      </c>
      <c r="C56" s="90">
        <v>2709</v>
      </c>
      <c r="D56" s="90" t="s">
        <v>110</v>
      </c>
      <c r="E56" s="91" t="s">
        <v>115</v>
      </c>
      <c r="F56" s="93">
        <v>623.5</v>
      </c>
    </row>
    <row r="57" spans="1:6" ht="14.25" customHeight="1">
      <c r="A57" s="88">
        <v>49</v>
      </c>
      <c r="B57" s="89">
        <v>42094</v>
      </c>
      <c r="C57" s="90">
        <v>2702</v>
      </c>
      <c r="D57" s="94" t="s">
        <v>110</v>
      </c>
      <c r="E57" s="91" t="s">
        <v>115</v>
      </c>
      <c r="F57" s="93">
        <v>880</v>
      </c>
    </row>
    <row r="58" spans="1:6" ht="15" customHeight="1">
      <c r="A58" s="88">
        <v>50</v>
      </c>
      <c r="B58" s="89">
        <v>42094</v>
      </c>
      <c r="C58" s="90">
        <v>2663</v>
      </c>
      <c r="D58" s="90" t="s">
        <v>110</v>
      </c>
      <c r="E58" s="91" t="s">
        <v>129</v>
      </c>
      <c r="F58" s="93">
        <v>9620</v>
      </c>
    </row>
    <row r="59" spans="1:6" ht="15" customHeight="1">
      <c r="A59" s="88">
        <v>51</v>
      </c>
      <c r="B59" s="89">
        <v>42094</v>
      </c>
      <c r="C59" s="90">
        <v>2678</v>
      </c>
      <c r="D59" s="90" t="s">
        <v>110</v>
      </c>
      <c r="E59" s="91" t="s">
        <v>130</v>
      </c>
      <c r="F59" s="93">
        <v>1385</v>
      </c>
    </row>
    <row r="60" spans="1:6" ht="15" customHeight="1">
      <c r="A60" s="88">
        <v>52</v>
      </c>
      <c r="B60" s="89">
        <v>42094</v>
      </c>
      <c r="C60" s="90">
        <v>2680</v>
      </c>
      <c r="D60" s="90" t="s">
        <v>110</v>
      </c>
      <c r="E60" s="91" t="s">
        <v>131</v>
      </c>
      <c r="F60" s="93">
        <v>944.3</v>
      </c>
    </row>
    <row r="61" spans="1:6" ht="15" customHeight="1">
      <c r="A61" s="88">
        <v>53</v>
      </c>
      <c r="B61" s="89">
        <v>42094</v>
      </c>
      <c r="C61" s="90">
        <v>2659</v>
      </c>
      <c r="D61" s="90" t="s">
        <v>110</v>
      </c>
      <c r="E61" s="91" t="s">
        <v>132</v>
      </c>
      <c r="F61" s="93">
        <v>2788.96</v>
      </c>
    </row>
    <row r="62" spans="1:6" ht="15" customHeight="1">
      <c r="A62" s="88">
        <v>54</v>
      </c>
      <c r="B62" s="89">
        <v>42094</v>
      </c>
      <c r="C62" s="90">
        <v>2682</v>
      </c>
      <c r="D62" s="90" t="s">
        <v>110</v>
      </c>
      <c r="E62" s="91" t="s">
        <v>133</v>
      </c>
      <c r="F62" s="93">
        <v>81</v>
      </c>
    </row>
    <row r="63" spans="1:6" ht="15" customHeight="1">
      <c r="A63" s="88">
        <v>55</v>
      </c>
      <c r="B63" s="89">
        <v>42094</v>
      </c>
      <c r="C63" s="90">
        <v>2716</v>
      </c>
      <c r="D63" s="90" t="s">
        <v>110</v>
      </c>
      <c r="E63" s="91" t="s">
        <v>134</v>
      </c>
      <c r="F63" s="93">
        <v>1398</v>
      </c>
    </row>
    <row r="64" spans="1:6" ht="15" customHeight="1">
      <c r="A64" s="88">
        <v>56</v>
      </c>
      <c r="B64" s="89">
        <v>42095</v>
      </c>
      <c r="C64" s="90">
        <v>2729</v>
      </c>
      <c r="D64" s="90" t="s">
        <v>108</v>
      </c>
      <c r="E64" s="91" t="s">
        <v>135</v>
      </c>
      <c r="F64" s="93">
        <v>28000</v>
      </c>
    </row>
    <row r="65" spans="1:6" ht="15" customHeight="1">
      <c r="A65" s="88">
        <v>57</v>
      </c>
      <c r="B65" s="89">
        <v>42095</v>
      </c>
      <c r="C65" s="90">
        <v>2726</v>
      </c>
      <c r="D65" s="90" t="s">
        <v>110</v>
      </c>
      <c r="E65" s="91" t="s">
        <v>136</v>
      </c>
      <c r="F65" s="93">
        <v>4500</v>
      </c>
    </row>
    <row r="66" spans="1:6" ht="15" customHeight="1">
      <c r="A66" s="88">
        <v>58</v>
      </c>
      <c r="B66" s="89">
        <v>42095</v>
      </c>
      <c r="C66" s="90">
        <v>2731</v>
      </c>
      <c r="D66" s="90" t="s">
        <v>108</v>
      </c>
      <c r="E66" s="91" t="s">
        <v>137</v>
      </c>
      <c r="F66" s="93">
        <v>585</v>
      </c>
    </row>
    <row r="67" spans="1:6" ht="15" customHeight="1">
      <c r="A67" s="88">
        <v>59</v>
      </c>
      <c r="B67" s="89">
        <v>42095</v>
      </c>
      <c r="C67" s="90">
        <v>2730</v>
      </c>
      <c r="D67" s="90" t="s">
        <v>110</v>
      </c>
      <c r="E67" s="91" t="s">
        <v>138</v>
      </c>
      <c r="F67" s="93">
        <v>1454</v>
      </c>
    </row>
    <row r="68" spans="1:6" ht="15" customHeight="1">
      <c r="A68" s="88">
        <v>60</v>
      </c>
      <c r="B68" s="89">
        <v>42095</v>
      </c>
      <c r="C68" s="90">
        <v>2732</v>
      </c>
      <c r="D68" s="90" t="s">
        <v>108</v>
      </c>
      <c r="E68" s="91" t="s">
        <v>139</v>
      </c>
      <c r="F68" s="93">
        <v>4405</v>
      </c>
    </row>
    <row r="69" spans="1:6" ht="15" customHeight="1">
      <c r="A69" s="88">
        <v>61</v>
      </c>
      <c r="B69" s="89">
        <v>42095</v>
      </c>
      <c r="C69" s="90">
        <v>2723</v>
      </c>
      <c r="D69" s="90" t="s">
        <v>110</v>
      </c>
      <c r="E69" s="91" t="s">
        <v>140</v>
      </c>
      <c r="F69" s="93">
        <v>300</v>
      </c>
    </row>
    <row r="70" spans="1:6" ht="15" customHeight="1">
      <c r="A70" s="88">
        <v>62</v>
      </c>
      <c r="B70" s="89">
        <v>42095</v>
      </c>
      <c r="C70" s="90">
        <v>2733</v>
      </c>
      <c r="D70" s="90" t="s">
        <v>110</v>
      </c>
      <c r="E70" s="91" t="s">
        <v>141</v>
      </c>
      <c r="F70" s="93">
        <v>4200</v>
      </c>
    </row>
    <row r="71" spans="1:6" ht="15" customHeight="1">
      <c r="A71" s="88">
        <v>63</v>
      </c>
      <c r="B71" s="89">
        <v>42095</v>
      </c>
      <c r="C71" s="90">
        <v>2724</v>
      </c>
      <c r="D71" s="90" t="s">
        <v>108</v>
      </c>
      <c r="E71" s="91" t="s">
        <v>142</v>
      </c>
      <c r="F71" s="93">
        <v>4504.3</v>
      </c>
    </row>
    <row r="72" spans="1:6" ht="15" customHeight="1">
      <c r="A72" s="88">
        <v>64</v>
      </c>
      <c r="B72" s="89">
        <v>42095</v>
      </c>
      <c r="C72" s="90">
        <v>2725</v>
      </c>
      <c r="D72" s="90" t="s">
        <v>124</v>
      </c>
      <c r="E72" s="91" t="s">
        <v>143</v>
      </c>
      <c r="F72" s="93">
        <v>100</v>
      </c>
    </row>
    <row r="73" spans="1:6" ht="15" customHeight="1">
      <c r="A73" s="88">
        <v>65</v>
      </c>
      <c r="B73" s="89">
        <v>42095</v>
      </c>
      <c r="C73" s="90">
        <v>2728</v>
      </c>
      <c r="D73" s="90" t="s">
        <v>124</v>
      </c>
      <c r="E73" s="91" t="s">
        <v>144</v>
      </c>
      <c r="F73" s="93">
        <v>100</v>
      </c>
    </row>
    <row r="74" spans="1:6" ht="15" customHeight="1">
      <c r="A74" s="88">
        <v>66</v>
      </c>
      <c r="B74" s="89">
        <v>42095</v>
      </c>
      <c r="C74" s="90">
        <v>2727</v>
      </c>
      <c r="D74" s="90" t="s">
        <v>110</v>
      </c>
      <c r="E74" s="91" t="s">
        <v>145</v>
      </c>
      <c r="F74" s="93">
        <v>2982.22</v>
      </c>
    </row>
    <row r="75" spans="1:6" ht="15" customHeight="1">
      <c r="A75" s="88">
        <v>67</v>
      </c>
      <c r="B75" s="89">
        <v>42096</v>
      </c>
      <c r="C75" s="90">
        <v>2736</v>
      </c>
      <c r="D75" s="90" t="s">
        <v>124</v>
      </c>
      <c r="E75" s="91" t="s">
        <v>146</v>
      </c>
      <c r="F75" s="93">
        <v>200</v>
      </c>
    </row>
    <row r="76" spans="1:6" ht="15" customHeight="1">
      <c r="A76" s="88">
        <v>68</v>
      </c>
      <c r="B76" s="89">
        <v>42096</v>
      </c>
      <c r="C76" s="90">
        <v>2957</v>
      </c>
      <c r="D76" s="90" t="s">
        <v>110</v>
      </c>
      <c r="E76" s="91" t="s">
        <v>147</v>
      </c>
      <c r="F76" s="93">
        <v>192</v>
      </c>
    </row>
    <row r="77" spans="1:6" ht="15" customHeight="1">
      <c r="A77" s="88">
        <v>69</v>
      </c>
      <c r="B77" s="89">
        <v>42096</v>
      </c>
      <c r="C77" s="90">
        <v>2958</v>
      </c>
      <c r="D77" s="90" t="s">
        <v>108</v>
      </c>
      <c r="E77" s="91" t="s">
        <v>148</v>
      </c>
      <c r="F77" s="93">
        <v>2280</v>
      </c>
    </row>
    <row r="78" spans="1:6" ht="15" customHeight="1">
      <c r="A78" s="88">
        <v>70</v>
      </c>
      <c r="B78" s="89">
        <v>42096</v>
      </c>
      <c r="C78" s="90">
        <v>2737</v>
      </c>
      <c r="D78" s="90" t="s">
        <v>108</v>
      </c>
      <c r="E78" s="91" t="s">
        <v>149</v>
      </c>
      <c r="F78" s="93">
        <v>505</v>
      </c>
    </row>
    <row r="79" spans="1:6" ht="15" customHeight="1">
      <c r="A79" s="88">
        <v>71</v>
      </c>
      <c r="B79" s="89">
        <v>42096</v>
      </c>
      <c r="C79" s="90">
        <v>2735</v>
      </c>
      <c r="D79" s="90" t="s">
        <v>110</v>
      </c>
      <c r="E79" s="91" t="s">
        <v>150</v>
      </c>
      <c r="F79" s="93">
        <v>1000</v>
      </c>
    </row>
    <row r="80" spans="1:6" ht="15" customHeight="1">
      <c r="A80" s="95" t="s">
        <v>151</v>
      </c>
      <c r="B80" s="88"/>
      <c r="C80" s="96"/>
      <c r="D80" s="97"/>
      <c r="E80" s="91"/>
      <c r="F80" s="98">
        <f>SUM(F9:F79)</f>
        <v>118531.44000000002</v>
      </c>
    </row>
    <row r="81" ht="14.25" customHeight="1"/>
    <row r="82" ht="14.25" customHeight="1"/>
    <row r="84" ht="14.25" customHeight="1"/>
    <row r="85" ht="14.25" customHeight="1"/>
    <row r="86" ht="14.25" customHeight="1"/>
    <row r="87" ht="14.25" customHeight="1"/>
    <row r="89" ht="14.25" customHeight="1"/>
    <row r="96" ht="14.25" customHeight="1"/>
    <row r="99" ht="14.25" customHeight="1"/>
    <row r="113" ht="14.2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D28" sqref="D28"/>
    </sheetView>
  </sheetViews>
  <sheetFormatPr defaultColWidth="9.140625" defaultRowHeight="12.75" customHeight="1"/>
  <cols>
    <col min="1" max="1" width="8.28125" style="79" customWidth="1"/>
    <col min="2" max="2" width="15.140625" style="79" customWidth="1"/>
    <col min="3" max="3" width="12.8515625" style="79" customWidth="1"/>
    <col min="4" max="4" width="25.00390625" style="79" customWidth="1"/>
    <col min="5" max="5" width="51.421875" style="79" customWidth="1"/>
    <col min="6" max="6" width="15.00390625" style="79" customWidth="1"/>
    <col min="7" max="16384" width="9.140625" style="79" customWidth="1"/>
  </cols>
  <sheetData>
    <row r="1" spans="1:6" ht="12.75" customHeight="1">
      <c r="A1" s="81"/>
      <c r="B1" s="81"/>
      <c r="C1" s="81"/>
      <c r="D1" s="81"/>
      <c r="E1" s="81"/>
      <c r="F1" s="81"/>
    </row>
    <row r="2" spans="1:6" ht="12.75" customHeight="1">
      <c r="A2" s="81"/>
      <c r="B2" s="81"/>
      <c r="C2" s="81"/>
      <c r="D2" s="81"/>
      <c r="E2" s="81"/>
      <c r="F2" s="81"/>
    </row>
    <row r="3" spans="1:6" ht="12.75" customHeight="1">
      <c r="A3" s="80" t="s">
        <v>100</v>
      </c>
      <c r="B3" s="81"/>
      <c r="C3" s="82"/>
      <c r="D3" s="82"/>
      <c r="E3" s="81"/>
      <c r="F3" s="81"/>
    </row>
    <row r="4" spans="2:6" ht="12.75" customHeight="1">
      <c r="B4" s="81"/>
      <c r="C4" s="81"/>
      <c r="D4" s="81"/>
      <c r="E4" s="81"/>
      <c r="F4" s="81"/>
    </row>
    <row r="5" spans="2:6" ht="12.75" customHeight="1">
      <c r="B5" s="81"/>
      <c r="C5" s="81"/>
      <c r="D5" s="81"/>
      <c r="E5" s="81"/>
      <c r="F5" s="81"/>
    </row>
    <row r="6" spans="2:6" ht="12.75" customHeight="1">
      <c r="B6" s="81"/>
      <c r="C6" s="81"/>
      <c r="D6" s="81"/>
      <c r="E6" s="81"/>
      <c r="F6" s="81"/>
    </row>
    <row r="7" spans="1:6" ht="12.75" customHeight="1">
      <c r="A7" s="80" t="s">
        <v>101</v>
      </c>
      <c r="B7" s="82"/>
      <c r="C7" s="81"/>
      <c r="D7" s="82"/>
      <c r="E7" s="83"/>
      <c r="F7" s="81"/>
    </row>
    <row r="8" spans="1:6" ht="12.75" customHeight="1">
      <c r="A8" s="80" t="s">
        <v>152</v>
      </c>
      <c r="B8" s="82"/>
      <c r="C8" s="81"/>
      <c r="D8" s="82"/>
      <c r="E8" s="81"/>
      <c r="F8" s="82"/>
    </row>
    <row r="9" spans="1:6" ht="12.75" customHeight="1">
      <c r="A9" s="81"/>
      <c r="B9" s="82"/>
      <c r="C9" s="81"/>
      <c r="D9" s="81"/>
      <c r="E9" s="81"/>
      <c r="F9" s="81"/>
    </row>
    <row r="10" spans="1:6" ht="12.75" customHeight="1">
      <c r="A10" s="81"/>
      <c r="B10" s="99"/>
      <c r="C10" s="4" t="s">
        <v>3</v>
      </c>
      <c r="D10" s="1" t="s">
        <v>4</v>
      </c>
      <c r="E10" s="81"/>
      <c r="F10" s="81"/>
    </row>
    <row r="11" spans="1:6" ht="12.75" customHeight="1">
      <c r="A11" s="81"/>
      <c r="B11" s="81"/>
      <c r="C11" s="81"/>
      <c r="D11" s="81"/>
      <c r="E11" s="81"/>
      <c r="F11" s="81"/>
    </row>
    <row r="12" spans="1:6" ht="51" customHeight="1">
      <c r="A12" s="84" t="s">
        <v>51</v>
      </c>
      <c r="B12" s="84" t="s">
        <v>52</v>
      </c>
      <c r="C12" s="100" t="s">
        <v>53</v>
      </c>
      <c r="D12" s="84" t="s">
        <v>103</v>
      </c>
      <c r="E12" s="84" t="s">
        <v>104</v>
      </c>
      <c r="F12" s="101" t="s">
        <v>105</v>
      </c>
    </row>
    <row r="13" spans="1:6" ht="15" customHeight="1">
      <c r="A13" s="90">
        <v>1</v>
      </c>
      <c r="B13" s="102">
        <v>42093</v>
      </c>
      <c r="C13" s="90">
        <v>12619</v>
      </c>
      <c r="D13" s="90" t="s">
        <v>110</v>
      </c>
      <c r="E13" s="91" t="s">
        <v>153</v>
      </c>
      <c r="F13" s="103">
        <v>28956.52</v>
      </c>
    </row>
    <row r="14" spans="1:6" ht="15" customHeight="1">
      <c r="A14" s="90">
        <v>2</v>
      </c>
      <c r="B14" s="102">
        <v>42093</v>
      </c>
      <c r="C14" s="90">
        <v>2652</v>
      </c>
      <c r="D14" s="90" t="s">
        <v>110</v>
      </c>
      <c r="E14" s="91" t="s">
        <v>154</v>
      </c>
      <c r="F14" s="103">
        <v>2389.07</v>
      </c>
    </row>
    <row r="15" spans="1:6" ht="15" customHeight="1">
      <c r="A15" s="90">
        <v>3</v>
      </c>
      <c r="B15" s="102">
        <v>42093</v>
      </c>
      <c r="C15" s="90">
        <v>2658</v>
      </c>
      <c r="D15" s="90" t="s">
        <v>110</v>
      </c>
      <c r="E15" s="91" t="s">
        <v>154</v>
      </c>
      <c r="F15" s="103">
        <v>2389.07</v>
      </c>
    </row>
    <row r="16" spans="1:6" ht="15" customHeight="1">
      <c r="A16" s="90">
        <v>4</v>
      </c>
      <c r="B16" s="102">
        <v>42093</v>
      </c>
      <c r="C16" s="90">
        <v>2653</v>
      </c>
      <c r="D16" s="90" t="s">
        <v>110</v>
      </c>
      <c r="E16" s="91" t="s">
        <v>154</v>
      </c>
      <c r="F16" s="103">
        <v>9556.27</v>
      </c>
    </row>
    <row r="17" spans="1:6" ht="15" customHeight="1">
      <c r="A17" s="90">
        <v>5</v>
      </c>
      <c r="B17" s="102">
        <v>42093</v>
      </c>
      <c r="C17" s="90">
        <v>2654</v>
      </c>
      <c r="D17" s="90" t="s">
        <v>110</v>
      </c>
      <c r="E17" s="91" t="s">
        <v>154</v>
      </c>
      <c r="F17" s="103">
        <v>13272.6</v>
      </c>
    </row>
    <row r="18" spans="1:6" ht="15" customHeight="1">
      <c r="A18" s="90">
        <v>6</v>
      </c>
      <c r="B18" s="102">
        <v>42093</v>
      </c>
      <c r="C18" s="90">
        <v>2646</v>
      </c>
      <c r="D18" s="90" t="s">
        <v>110</v>
      </c>
      <c r="E18" s="91" t="s">
        <v>155</v>
      </c>
      <c r="F18" s="103">
        <v>30000</v>
      </c>
    </row>
    <row r="19" spans="1:6" ht="15" customHeight="1">
      <c r="A19" s="90">
        <v>7</v>
      </c>
      <c r="B19" s="102">
        <v>42094</v>
      </c>
      <c r="C19" s="90">
        <v>12635</v>
      </c>
      <c r="D19" s="90" t="s">
        <v>110</v>
      </c>
      <c r="E19" s="91" t="s">
        <v>156</v>
      </c>
      <c r="F19" s="103">
        <v>11363.53</v>
      </c>
    </row>
    <row r="20" spans="1:6" ht="15" customHeight="1">
      <c r="A20" s="90">
        <v>8</v>
      </c>
      <c r="B20" s="102">
        <v>42094</v>
      </c>
      <c r="C20" s="90">
        <v>2662</v>
      </c>
      <c r="D20" s="90" t="s">
        <v>110</v>
      </c>
      <c r="E20" s="91" t="s">
        <v>157</v>
      </c>
      <c r="F20" s="103">
        <v>238512.9</v>
      </c>
    </row>
    <row r="21" spans="1:6" ht="15" customHeight="1">
      <c r="A21" s="90">
        <v>9</v>
      </c>
      <c r="B21" s="102">
        <v>42094</v>
      </c>
      <c r="C21" s="90">
        <v>2661</v>
      </c>
      <c r="D21" s="90" t="s">
        <v>110</v>
      </c>
      <c r="E21" s="91" t="s">
        <v>158</v>
      </c>
      <c r="F21" s="103">
        <v>21620.5</v>
      </c>
    </row>
    <row r="22" spans="1:6" ht="15" customHeight="1">
      <c r="A22" s="90">
        <v>10</v>
      </c>
      <c r="B22" s="102">
        <v>42094</v>
      </c>
      <c r="C22" s="90">
        <v>2607</v>
      </c>
      <c r="D22" s="90" t="s">
        <v>110</v>
      </c>
      <c r="E22" s="91" t="s">
        <v>159</v>
      </c>
      <c r="F22" s="103">
        <v>668</v>
      </c>
    </row>
    <row r="23" spans="1:6" ht="15" customHeight="1">
      <c r="A23" s="90">
        <v>11</v>
      </c>
      <c r="B23" s="102">
        <v>42094</v>
      </c>
      <c r="C23" s="90">
        <v>2718</v>
      </c>
      <c r="D23" s="90" t="s">
        <v>110</v>
      </c>
      <c r="E23" s="91" t="s">
        <v>160</v>
      </c>
      <c r="F23" s="103">
        <v>30120</v>
      </c>
    </row>
    <row r="24" spans="1:6" ht="15.75" customHeight="1">
      <c r="A24" s="104" t="s">
        <v>151</v>
      </c>
      <c r="B24" s="105"/>
      <c r="C24" s="105"/>
      <c r="D24" s="105"/>
      <c r="E24" s="105"/>
      <c r="F24" s="106">
        <f>SUM(F13:F23)</f>
        <v>388848.45999999996</v>
      </c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7" ht="14.25" customHeight="1"/>
    <row r="88" ht="14.25" customHeight="1"/>
    <row r="89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2015-04-08T06:57:50Z</dcterms:modified>
  <cp:category/>
  <cp:version/>
  <cp:contentType/>
  <cp:contentStatus/>
  <cp:revision>9</cp:revision>
</cp:coreProperties>
</file>