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  <sheet name="finantare ramb." sheetId="7" r:id="rId7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<sst xmlns="http://schemas.openxmlformats.org/spreadsheetml/2006/main" count="372" uniqueCount="209">
  <si>
    <t>MINISTERUL  FINANTELOR  PUBLICE</t>
  </si>
  <si>
    <t xml:space="preserve">CAP 51 01 "AUTORITATI PUBLICE SI ACTIUNI EXTERNE" </t>
  </si>
  <si>
    <t>TITL. 10 "CHELTUIELI DE PERSONAL"</t>
  </si>
  <si>
    <t>perioada:</t>
  </si>
  <si>
    <t>30.06.-04.07.2014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</si>
  <si>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</si>
  <si>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</si>
  <si>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</si>
  <si>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</si>
  <si>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</si>
  <si>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</si>
  <si>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</si>
  <si>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iunie</t>
  </si>
  <si>
    <t>alim cont card concediu odihna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</si>
  <si>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</si>
  <si>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</si>
  <si>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</si>
  <si>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</si>
  <si>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</si>
  <si>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</si>
  <si>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</si>
  <si>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</si>
  <si>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</si>
  <si>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</si>
  <si>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</si>
  <si>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</si>
  <si>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diurna depl int si ext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</si>
  <si>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</si>
  <si>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</si>
  <si>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</si>
  <si>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</si>
  <si>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</si>
  <si>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</si>
  <si>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</si>
  <si>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</si>
  <si>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</si>
  <si>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</si>
  <si>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</si>
  <si>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</si>
  <si>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</si>
  <si>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</si>
  <si>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</si>
  <si>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</si>
  <si>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</si>
  <si>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</si>
  <si>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</si>
  <si>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</si>
  <si>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</si>
  <si>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</si>
  <si>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</si>
  <si>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</si>
  <si>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</si>
  <si>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</si>
  <si>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30,06,2014</t>
  </si>
  <si>
    <t>Transfond</t>
  </si>
  <si>
    <t>service plati mentenanta</t>
  </si>
  <si>
    <t>Internațional Consulting Alliance</t>
  </si>
  <si>
    <t>servicii traducere</t>
  </si>
  <si>
    <t>MFP</t>
  </si>
  <si>
    <t>alimentare Linklaters</t>
  </si>
  <si>
    <t xml:space="preserve">DLA Piper Dinu </t>
  </si>
  <si>
    <t>servicii juridice</t>
  </si>
  <si>
    <t>Pelifilip</t>
  </si>
  <si>
    <t>CN Aeroporturi Bucuresti</t>
  </si>
  <si>
    <t>servicii protocol</t>
  </si>
  <si>
    <t>Vodafone</t>
  </si>
  <si>
    <t>servicii telefonie mobila</t>
  </si>
  <si>
    <t>Media Image Monitor</t>
  </si>
  <si>
    <t>servicii on line</t>
  </si>
  <si>
    <t>Ag Rom de Presa Agerpres</t>
  </si>
  <si>
    <t>monitorizare fluxuri știri</t>
  </si>
  <si>
    <t>Monitorul Oficial</t>
  </si>
  <si>
    <t>Fidelis Energy</t>
  </si>
  <si>
    <t>energie electrică</t>
  </si>
  <si>
    <t>reintregire cont materiale</t>
  </si>
  <si>
    <t>Danco Pro Communication</t>
  </si>
  <si>
    <t>bilet avion</t>
  </si>
  <si>
    <t>Olimpic Internațional</t>
  </si>
  <si>
    <t>alimentare valuta</t>
  </si>
  <si>
    <t>Business Travel Turism</t>
  </si>
  <si>
    <t>01,07,2014</t>
  </si>
  <si>
    <t>Posta Romana</t>
  </si>
  <si>
    <t>trimiteri ems</t>
  </si>
  <si>
    <t>servicii postale</t>
  </si>
  <si>
    <t>Romtelecom</t>
  </si>
  <si>
    <t>servicii telefonie fixa</t>
  </si>
  <si>
    <t>02,07,2014</t>
  </si>
  <si>
    <t>Prompt Ap Impex</t>
  </si>
  <si>
    <t>service ascensoare</t>
  </si>
  <si>
    <t>04,07,2014</t>
  </si>
  <si>
    <t>C D Info Consult</t>
  </si>
  <si>
    <t>drapele</t>
  </si>
  <si>
    <t>Buget de Stat</t>
  </si>
  <si>
    <t>cec numerar</t>
  </si>
  <si>
    <t>Elcon Systems</t>
  </si>
  <si>
    <t>garantie buna execuție</t>
  </si>
  <si>
    <t xml:space="preserve">Patria Credit </t>
  </si>
  <si>
    <t xml:space="preserve">mentenanta 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</si>
  <si>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</si>
  <si>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</si>
  <si>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</si>
  <si>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</si>
  <si>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Perioada :</t>
  </si>
  <si>
    <t xml:space="preserve"> 30.06 – 04.07.2014</t>
  </si>
  <si>
    <t>Data</t>
  </si>
  <si>
    <t>Document</t>
  </si>
  <si>
    <t>Explicaţii</t>
  </si>
  <si>
    <t>Furnizor/Beneficiar suma</t>
  </si>
  <si>
    <t>Suma (lei)</t>
  </si>
  <si>
    <t>OP 3555</t>
  </si>
  <si>
    <t>Achzitie Statii de Lucru - SMIS 1112- 56.19.01</t>
  </si>
  <si>
    <t>SC Expertissa HQ SRL</t>
  </si>
  <si>
    <t>OP 3556</t>
  </si>
  <si>
    <t>Achzitie Statii de Lucru - SMIS 1112- 56.19.02</t>
  </si>
  <si>
    <t>OP 3557</t>
  </si>
  <si>
    <t>Achzitie Statii de Lucru - SMIS 1112- 56.19.03</t>
  </si>
  <si>
    <t>C0462992</t>
  </si>
  <si>
    <t>Alimentare Cont – Proiect Elvețian – 56.25.02</t>
  </si>
  <si>
    <t>TOTAL TITLU</t>
  </si>
  <si>
    <t xml:space="preserve">CAP 51.01 "AUTORITATI PUBLICE SI ACTIUNI EXTERNE" </t>
  </si>
  <si>
    <t>TITLUL 71 "ACTIVE NEFINANCIARE"</t>
  </si>
  <si>
    <t>Suma</t>
  </si>
  <si>
    <t>OP 3505</t>
  </si>
  <si>
    <t>Achiziție Sistem Acces cu Cartela</t>
  </si>
  <si>
    <t>Rolf Card Industrial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</si>
  <si>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</si>
  <si>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</si>
  <si>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</si>
  <si>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</si>
  <si>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</si>
  <si>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</si>
  <si>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</si>
  <si>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cheltuieli judecată dosar 1962/84/2012</t>
  </si>
  <si>
    <t>PERSOANA JURIDICA</t>
  </si>
  <si>
    <t>cheltuieli judecată dosar 19564/63/2011</t>
  </si>
  <si>
    <t>cheltuieli judecată dosar 7191/83/2011</t>
  </si>
  <si>
    <t>cheltuieli judecată 4009/175/2010</t>
  </si>
  <si>
    <t>cheltuieli judecată dosar 4450/108/2010</t>
  </si>
  <si>
    <t>cheltuieli judecată dosar 4852/121/2011</t>
  </si>
  <si>
    <t>cheltuieli judecată dosar 4831/4/2009</t>
  </si>
  <si>
    <t>BUGET DE STAT</t>
  </si>
  <si>
    <t>cheltuieli judiciare dosar 1783/285/2014</t>
  </si>
  <si>
    <t>cheltuieli judiciare dosar 4443/243/2013</t>
  </si>
  <si>
    <t>cheltuieli judiciare dosar 871/II-2/2014</t>
  </si>
  <si>
    <t>cheltuieli judiciare dosar 1651/84/2012</t>
  </si>
  <si>
    <t>cheltuieli judiciare dosar 3045/98/2011</t>
  </si>
  <si>
    <t>cheltuieli judiciare dosar 869/II-2/2014</t>
  </si>
  <si>
    <t>cheltuieli judiciare dosar 1395/98/2013</t>
  </si>
  <si>
    <t>cheltuieli judiciare dosar 8191/62/2013</t>
  </si>
  <si>
    <t>cheltuieli judiciare dosar 1780/285/2014</t>
  </si>
  <si>
    <t>cheltuieli judiciare dosar 1778/285/2014</t>
  </si>
  <si>
    <t>cheltuieli judiciare dosar 1782/285/2014</t>
  </si>
  <si>
    <t>cheltuieli judiciare dosar 1781/285/2014</t>
  </si>
  <si>
    <t>penalitati cheltuieli judecată CEDO</t>
  </si>
  <si>
    <t>cheltuieli judecată 1565/328/2013</t>
  </si>
  <si>
    <t>cheltuieli judecată dosar 8822/85/2012</t>
  </si>
  <si>
    <t>cheltuieli judecată dosar 30525/215/2011</t>
  </si>
  <si>
    <t>cheltuieli judecată dosar 2180/40/2011</t>
  </si>
  <si>
    <t>cheltuieli judecată 1507/204/2013</t>
  </si>
  <si>
    <t>cheltuieli judecată 774/119/2013</t>
  </si>
  <si>
    <t>cheltuieli judecată 4592/281/2013</t>
  </si>
  <si>
    <t>cheltuieli fotocopiere dosar 55745/301/2013</t>
  </si>
  <si>
    <t>cheltuieli fotocopiere dosar 13653/301/2014</t>
  </si>
  <si>
    <t>cheltuieli judecată dosar 4384/101/2012</t>
  </si>
  <si>
    <t>cheltuieli judecată dosar 10/285/2004</t>
  </si>
  <si>
    <t>cheltuieli judecată dosar 16928/302/2009</t>
  </si>
  <si>
    <t>cheltuieli judecată dosar 1047/104/2012</t>
  </si>
  <si>
    <t>cheltuieli judecată dosar 11027/245/2013</t>
  </si>
  <si>
    <t>cheltuieli judecată dosar 12549/200/2010</t>
  </si>
  <si>
    <t>cheltuieli judecată dosar 352/119/2012</t>
  </si>
  <si>
    <t>cheltuieli judecată dosar 40414/300/2010</t>
  </si>
  <si>
    <t>cheltuieli judecată dosar 26790/197/2010</t>
  </si>
  <si>
    <t>BIROU EXPERTIZA</t>
  </si>
  <si>
    <t>onorariu expertiza dosar 17803/212/2013</t>
  </si>
  <si>
    <t>cheltuieli judecată dosar 2138/83/2010</t>
  </si>
  <si>
    <t xml:space="preserve">PERSOANA JURIDICA </t>
  </si>
  <si>
    <t>cheltuieli judecată dosar 2237/62/2010</t>
  </si>
  <si>
    <t>cheltuieli judecată dosar 7562/62/2010</t>
  </si>
  <si>
    <t>cheltuieli judecată dosar 1671/101/2010</t>
  </si>
  <si>
    <t>cheltuieli judecata dosar 2059/94/2012</t>
  </si>
  <si>
    <t>cheltuieli judecata dosar 148/117/2011</t>
  </si>
  <si>
    <t>cheltuieli judecata dosar 10014/303/2010</t>
  </si>
  <si>
    <t>cheltuieli judecată dosar 3150/117/2012</t>
  </si>
  <si>
    <t>cheltuieli judecată dosar 1245/305/2013</t>
  </si>
  <si>
    <t>cheltuieli judecata dosar 4976/299/2009</t>
  </si>
  <si>
    <t>cheltuieli judecată dosar 8838/117/2011</t>
  </si>
  <si>
    <t>cheltuieli judecata dosar 1997/308/2010</t>
  </si>
  <si>
    <t>TOTAL</t>
  </si>
  <si>
    <t>TITLUL 59 "ALTE CHELTUIELI"</t>
  </si>
  <si>
    <t>penalitati despagubire CEDO</t>
  </si>
  <si>
    <t>despagubire dosar 2180/40/2011</t>
  </si>
  <si>
    <t>despagubire dosar 30525/215/2011</t>
  </si>
  <si>
    <t>despagubire dosar 4384/101/2012</t>
  </si>
  <si>
    <t>despagubire dosar 7191/83/2011</t>
  </si>
  <si>
    <t>despagubire dosar 148/117/2011</t>
  </si>
  <si>
    <t>despagubire dosar 2138/83/2010</t>
  </si>
  <si>
    <t>despagubire dosar 1671/101/2010</t>
  </si>
  <si>
    <t>despagubire dosar 24472/4/2012,2752/36/2007,1061/36/2008</t>
  </si>
  <si>
    <t>despagubire dosar 7562/62/2010</t>
  </si>
  <si>
    <t>despagubire dosar 12219/95/2012</t>
  </si>
  <si>
    <t>despagubire dosar 8838/117/2011</t>
  </si>
  <si>
    <t>despagubire dosar 3150/117/2012</t>
  </si>
  <si>
    <t>CEC BANK SA</t>
  </si>
  <si>
    <t>consemnari CEC LG.165/2013</t>
  </si>
  <si>
    <t>CAPITOLUL 87.01 "ALTE ACŢIUNI ECONOMICE"</t>
  </si>
  <si>
    <t>TITLUL 65 "CHELTUIELI AFERENTE PROGRAMELOR CU FINANȚARE RAMBURSABILĂ"</t>
  </si>
  <si>
    <t>OP 3501</t>
  </si>
  <si>
    <t>Subproiecte FRDS</t>
  </si>
  <si>
    <t>FRDS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</si>
</sst>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0"/>
    <numFmt numFmtId="170" formatCode="@"/>
    <numFmt numFmtId="171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4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6" xfId="0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6" fontId="0" fillId="0" borderId="17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 horizontal="left"/>
    </xf>
    <xf numFmtId="164" fontId="19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4" fontId="0" fillId="0" borderId="22" xfId="0" applyFont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8" fontId="0" fillId="0" borderId="10" xfId="0" applyNumberFormat="1" applyFont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4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26" xfId="0" applyBorder="1" applyAlignment="1">
      <alignment/>
    </xf>
    <xf numFmtId="168" fontId="0" fillId="0" borderId="27" xfId="0" applyNumberFormat="1" applyBorder="1" applyAlignment="1">
      <alignment/>
    </xf>
    <xf numFmtId="164" fontId="0" fillId="0" borderId="27" xfId="0" applyFill="1" applyBorder="1" applyAlignment="1">
      <alignment/>
    </xf>
    <xf numFmtId="164" fontId="0" fillId="0" borderId="27" xfId="0" applyBorder="1" applyAlignment="1">
      <alignment/>
    </xf>
    <xf numFmtId="164" fontId="19" fillId="0" borderId="27" xfId="0" applyFont="1" applyBorder="1" applyAlignment="1">
      <alignment horizontal="right"/>
    </xf>
    <xf numFmtId="165" fontId="19" fillId="0" borderId="28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19" fillId="0" borderId="0" xfId="58" applyFont="1" applyBorder="1" applyAlignment="1">
      <alignment horizontal="left" wrapText="1"/>
      <protection/>
    </xf>
    <xf numFmtId="164" fontId="21" fillId="0" borderId="29" xfId="58" applyFont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 wrapText="1"/>
      <protection/>
    </xf>
    <xf numFmtId="164" fontId="21" fillId="0" borderId="32" xfId="58" applyFont="1" applyBorder="1" applyAlignment="1">
      <alignment horizontal="center"/>
      <protection/>
    </xf>
    <xf numFmtId="168" fontId="20" fillId="0" borderId="33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left" wrapText="1"/>
    </xf>
    <xf numFmtId="166" fontId="20" fillId="0" borderId="34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left" wrapText="1"/>
    </xf>
    <xf numFmtId="164" fontId="20" fillId="0" borderId="13" xfId="0" applyFont="1" applyBorder="1" applyAlignment="1">
      <alignment horizontal="center"/>
    </xf>
    <xf numFmtId="168" fontId="20" fillId="0" borderId="35" xfId="0" applyNumberFormat="1" applyFont="1" applyBorder="1" applyAlignment="1">
      <alignment horizontal="center"/>
    </xf>
    <xf numFmtId="164" fontId="20" fillId="0" borderId="36" xfId="58" applyFont="1" applyBorder="1" applyAlignment="1">
      <alignment horizontal="center"/>
      <protection/>
    </xf>
    <xf numFmtId="164" fontId="20" fillId="0" borderId="37" xfId="58" applyFont="1" applyBorder="1" applyAlignment="1">
      <alignment horizontal="center"/>
      <protection/>
    </xf>
    <xf numFmtId="164" fontId="20" fillId="0" borderId="37" xfId="58" applyFont="1" applyBorder="1">
      <alignment/>
      <protection/>
    </xf>
    <xf numFmtId="166" fontId="20" fillId="0" borderId="38" xfId="58" applyNumberFormat="1" applyFont="1" applyBorder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0" fontId="22" fillId="0" borderId="0" xfId="58" applyNumberFormat="1" applyFont="1" applyFill="1" applyBorder="1" applyAlignment="1">
      <alignment horizontal="left"/>
      <protection/>
    </xf>
    <xf numFmtId="170" fontId="22" fillId="0" borderId="0" xfId="58" applyNumberFormat="1" applyFont="1" applyFill="1" applyBorder="1" applyAlignment="1">
      <alignment horizontal="center"/>
      <protection/>
    </xf>
    <xf numFmtId="164" fontId="21" fillId="0" borderId="20" xfId="58" applyFont="1" applyBorder="1" applyAlignment="1">
      <alignment horizontal="center"/>
      <protection/>
    </xf>
    <xf numFmtId="164" fontId="21" fillId="0" borderId="17" xfId="58" applyFont="1" applyBorder="1" applyAlignment="1">
      <alignment horizontal="center"/>
      <protection/>
    </xf>
    <xf numFmtId="164" fontId="21" fillId="0" borderId="39" xfId="58" applyFont="1" applyBorder="1" applyAlignment="1">
      <alignment horizontal="center"/>
      <protection/>
    </xf>
    <xf numFmtId="171" fontId="20" fillId="0" borderId="40" xfId="58" applyNumberFormat="1" applyFont="1" applyBorder="1" applyAlignment="1">
      <alignment horizontal="left"/>
      <protection/>
    </xf>
    <xf numFmtId="164" fontId="20" fillId="0" borderId="10" xfId="58" applyFont="1" applyBorder="1" applyAlignment="1">
      <alignment horizontal="left"/>
      <protection/>
    </xf>
    <xf numFmtId="164" fontId="20" fillId="0" borderId="10" xfId="58" applyNumberFormat="1" applyFont="1" applyBorder="1" applyAlignment="1">
      <alignment horizontal="left" vertical="center" wrapText="1"/>
      <protection/>
    </xf>
    <xf numFmtId="164" fontId="20" fillId="0" borderId="10" xfId="58" applyFont="1" applyBorder="1" applyAlignment="1">
      <alignment horizontal="center" wrapText="1"/>
      <protection/>
    </xf>
    <xf numFmtId="166" fontId="20" fillId="0" borderId="25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center" wrapText="1"/>
      <protection/>
    </xf>
    <xf numFmtId="164" fontId="20" fillId="0" borderId="4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42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0" applyAlignment="1">
      <alignment wrapText="1"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Alignment="1">
      <alignment wrapText="1"/>
      <protection/>
    </xf>
    <xf numFmtId="164" fontId="0" fillId="0" borderId="0" xfId="63" applyBorder="1" applyAlignment="1">
      <alignment wrapText="1"/>
      <protection/>
    </xf>
    <xf numFmtId="170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43" xfId="63" applyFont="1" applyBorder="1" applyAlignment="1">
      <alignment horizontal="center" vertical="center"/>
      <protection/>
    </xf>
    <xf numFmtId="164" fontId="19" fillId="0" borderId="43" xfId="63" applyFont="1" applyBorder="1" applyAlignment="1">
      <alignment horizontal="center" vertical="center" wrapText="1"/>
      <protection/>
    </xf>
    <xf numFmtId="164" fontId="19" fillId="0" borderId="43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44" xfId="63" applyNumberFormat="1" applyFont="1" applyBorder="1" applyAlignment="1">
      <alignment horizontal="center" vertical="center"/>
      <protection/>
    </xf>
    <xf numFmtId="164" fontId="0" fillId="0" borderId="44" xfId="63" applyFont="1" applyBorder="1" applyAlignment="1">
      <alignment horizontal="center" vertical="center" wrapText="1"/>
      <protection/>
    </xf>
    <xf numFmtId="164" fontId="0" fillId="0" borderId="44" xfId="63" applyFont="1" applyBorder="1" applyAlignment="1">
      <alignment horizontal="center" vertical="center"/>
      <protection/>
    </xf>
    <xf numFmtId="164" fontId="0" fillId="0" borderId="44" xfId="63" applyFont="1" applyBorder="1" applyAlignment="1">
      <alignment horizontal="left" vertical="center" wrapText="1"/>
      <protection/>
    </xf>
    <xf numFmtId="166" fontId="0" fillId="0" borderId="44" xfId="60" applyNumberFormat="1" applyFont="1" applyBorder="1" applyAlignment="1">
      <alignment horizontal="right" vertical="center"/>
      <protection/>
    </xf>
    <xf numFmtId="168" fontId="19" fillId="0" borderId="45" xfId="63" applyNumberFormat="1" applyFont="1" applyBorder="1" applyAlignment="1">
      <alignment horizontal="center" vertical="center"/>
      <protection/>
    </xf>
    <xf numFmtId="164" fontId="19" fillId="0" borderId="45" xfId="63" applyFont="1" applyBorder="1" applyAlignment="1">
      <alignment horizontal="center" vertical="center" wrapText="1"/>
      <protection/>
    </xf>
    <xf numFmtId="164" fontId="19" fillId="0" borderId="45" xfId="63" applyFont="1" applyBorder="1" applyAlignment="1">
      <alignment horizontal="center" vertical="center"/>
      <protection/>
    </xf>
    <xf numFmtId="164" fontId="19" fillId="0" borderId="45" xfId="63" applyFont="1" applyBorder="1" applyAlignment="1">
      <alignment horizontal="left" vertical="center" wrapText="1"/>
      <protection/>
    </xf>
    <xf numFmtId="166" fontId="19" fillId="0" borderId="45" xfId="60" applyNumberFormat="1" applyFont="1" applyBorder="1" applyAlignment="1">
      <alignment horizontal="right" vertical="center"/>
      <protection/>
    </xf>
    <xf numFmtId="164" fontId="0" fillId="0" borderId="0" xfId="63" applyBorder="1">
      <alignment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  <xf numFmtId="164" fontId="14" fillId="0" borderId="0" xfId="58" applyAlignment="1">
      <alignment horizontal="center"/>
      <protection/>
    </xf>
    <xf numFmtId="168" fontId="20" fillId="0" borderId="10" xfId="0" applyNumberFormat="1" applyFont="1" applyBorder="1" applyAlignment="1">
      <alignment horizontal="left"/>
    </xf>
    <xf numFmtId="164" fontId="20" fillId="0" borderId="11" xfId="58" applyFont="1" applyBorder="1" applyAlignment="1">
      <alignment horizontal="center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2"/>
  <sheetViews>
    <sheetView workbookViewId="0" topLeftCell="C1">
      <selection activeCell="E9" sqref="E9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7.140625" style="0" customWidth="1"/>
    <col min="5" max="5" width="9.7109375" style="0" customWidth="1"/>
    <col min="6" max="6" width="15.7109375" style="0" customWidth="1"/>
    <col min="7" max="7" width="28.574218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4.25">
      <c r="C8" s="1"/>
      <c r="D8" s="1"/>
      <c r="E8" s="1"/>
      <c r="F8" s="1"/>
      <c r="K8" s="2"/>
    </row>
    <row r="9" spans="3:11" ht="14.25">
      <c r="C9" s="1"/>
      <c r="D9" s="3"/>
      <c r="E9" s="1" t="s">
        <v>3</v>
      </c>
      <c r="F9" s="4" t="s">
        <v>4</v>
      </c>
      <c r="K9" s="2"/>
    </row>
    <row r="10" spans="3:11" ht="14.25">
      <c r="C10" s="1"/>
      <c r="D10" s="3"/>
      <c r="E10" s="1"/>
      <c r="F10" s="4"/>
      <c r="K10" s="2"/>
    </row>
    <row r="11" spans="4:6" ht="14.25">
      <c r="D11" s="1"/>
      <c r="E11" s="1"/>
      <c r="F11" s="1"/>
    </row>
    <row r="12" spans="3:10" ht="25.5" customHeight="1"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6"/>
      <c r="I12" s="6"/>
      <c r="J12" s="6"/>
    </row>
    <row r="13" spans="3:10" ht="12.75" customHeight="1">
      <c r="C13" s="7" t="s">
        <v>10</v>
      </c>
      <c r="D13" s="5"/>
      <c r="E13" s="5"/>
      <c r="F13" s="8">
        <v>44447380</v>
      </c>
      <c r="G13" s="5"/>
      <c r="H13" s="6"/>
      <c r="I13" s="6"/>
      <c r="J13" s="6"/>
    </row>
    <row r="14" spans="3:10" ht="14.25">
      <c r="C14" s="9" t="s">
        <v>11</v>
      </c>
      <c r="D14" s="10" t="s">
        <v>12</v>
      </c>
      <c r="E14" s="11">
        <v>30</v>
      </c>
      <c r="F14" s="12">
        <v>3695</v>
      </c>
      <c r="G14" s="11" t="s">
        <v>13</v>
      </c>
      <c r="H14" s="6"/>
      <c r="I14" s="6"/>
      <c r="J14" s="6"/>
    </row>
    <row r="15" spans="3:10" ht="14.25">
      <c r="C15" s="9"/>
      <c r="D15" s="10"/>
      <c r="E15" s="11"/>
      <c r="F15" s="12"/>
      <c r="G15" s="11"/>
      <c r="H15" s="6"/>
      <c r="I15" s="6"/>
      <c r="J15" s="6"/>
    </row>
    <row r="16" spans="3:10" ht="14.25">
      <c r="C16" s="9"/>
      <c r="D16" s="10"/>
      <c r="E16" s="11"/>
      <c r="F16" s="12"/>
      <c r="G16" s="11"/>
      <c r="H16" s="6"/>
      <c r="I16" s="6"/>
      <c r="J16" s="6"/>
    </row>
    <row r="17" spans="3:10" ht="14.25">
      <c r="C17" s="13" t="s">
        <v>14</v>
      </c>
      <c r="D17" s="14"/>
      <c r="E17" s="15"/>
      <c r="F17" s="16">
        <f>SUM(F13:F16)</f>
        <v>44451075</v>
      </c>
      <c r="G17" s="15"/>
      <c r="H17" s="6"/>
      <c r="I17" s="6"/>
      <c r="J17" s="6"/>
    </row>
    <row r="18" spans="3:10" ht="14.25">
      <c r="C18" s="17" t="s">
        <v>15</v>
      </c>
      <c r="D18" s="18"/>
      <c r="E18" s="19"/>
      <c r="F18" s="20">
        <v>135268</v>
      </c>
      <c r="G18" s="19"/>
      <c r="H18" s="6"/>
      <c r="I18" s="6"/>
      <c r="J18" s="6"/>
    </row>
    <row r="19" spans="3:10" ht="14.25">
      <c r="C19" s="21" t="s">
        <v>16</v>
      </c>
      <c r="D19" s="11" t="s">
        <v>12</v>
      </c>
      <c r="E19" s="11"/>
      <c r="F19" s="12"/>
      <c r="G19" s="11"/>
      <c r="H19" s="6"/>
      <c r="I19" s="6"/>
      <c r="J19" s="6"/>
    </row>
    <row r="20" spans="3:10" ht="14.25">
      <c r="C20" s="21"/>
      <c r="D20" s="11"/>
      <c r="E20" s="11"/>
      <c r="F20" s="12"/>
      <c r="G20" s="11"/>
      <c r="H20" s="6"/>
      <c r="I20" s="6"/>
      <c r="J20" s="6"/>
    </row>
    <row r="21" spans="3:10" ht="14.25">
      <c r="C21" s="21"/>
      <c r="D21" s="11"/>
      <c r="E21" s="11"/>
      <c r="F21" s="12"/>
      <c r="G21" s="11"/>
      <c r="H21" s="6"/>
      <c r="I21" s="6"/>
      <c r="J21" s="6"/>
    </row>
    <row r="22" spans="3:10" ht="14.25">
      <c r="C22" s="22"/>
      <c r="D22" s="19"/>
      <c r="E22" s="19"/>
      <c r="F22" s="20"/>
      <c r="G22" s="11"/>
      <c r="H22" s="6"/>
      <c r="I22" s="6"/>
      <c r="J22" s="6"/>
    </row>
    <row r="23" spans="3:10" ht="14.25">
      <c r="C23" s="13" t="s">
        <v>17</v>
      </c>
      <c r="D23" s="15"/>
      <c r="E23" s="15"/>
      <c r="F23" s="16">
        <f>SUM(F18:F22)</f>
        <v>135268</v>
      </c>
      <c r="G23" s="15"/>
      <c r="H23" s="6"/>
      <c r="I23" s="6"/>
      <c r="J23" s="6"/>
    </row>
    <row r="24" spans="3:10" ht="14.25">
      <c r="C24" s="17" t="s">
        <v>18</v>
      </c>
      <c r="D24" s="23"/>
      <c r="E24" s="23"/>
      <c r="F24" s="24">
        <v>201122</v>
      </c>
      <c r="G24" s="25"/>
      <c r="H24" s="26"/>
      <c r="I24" s="6"/>
      <c r="J24" s="6"/>
    </row>
    <row r="25" spans="3:10" ht="14.25">
      <c r="C25" s="21" t="s">
        <v>19</v>
      </c>
      <c r="D25" s="10" t="s">
        <v>12</v>
      </c>
      <c r="E25" s="11"/>
      <c r="F25" s="12"/>
      <c r="G25" s="11"/>
      <c r="H25" s="26"/>
      <c r="I25" s="6"/>
      <c r="J25" s="6"/>
    </row>
    <row r="26" spans="3:7" ht="14.25">
      <c r="C26" s="27"/>
      <c r="D26" s="27"/>
      <c r="E26" s="27"/>
      <c r="F26" s="27"/>
      <c r="G26" s="27"/>
    </row>
    <row r="27" spans="3:7" ht="14.25">
      <c r="C27" s="27" t="s">
        <v>20</v>
      </c>
      <c r="D27" s="27"/>
      <c r="E27" s="27"/>
      <c r="F27" s="27">
        <f>SUM(F24:F26)</f>
        <v>201122</v>
      </c>
      <c r="G27" s="27"/>
    </row>
    <row r="28" spans="3:10" ht="14.25">
      <c r="C28" s="17" t="s">
        <v>21</v>
      </c>
      <c r="D28" s="17"/>
      <c r="E28" s="17"/>
      <c r="F28" s="20">
        <v>82391</v>
      </c>
      <c r="G28" s="19"/>
      <c r="H28" s="26"/>
      <c r="I28" s="6"/>
      <c r="J28" s="6"/>
    </row>
    <row r="29" spans="3:10" ht="14.25">
      <c r="C29" s="22" t="s">
        <v>22</v>
      </c>
      <c r="D29" s="17" t="s">
        <v>12</v>
      </c>
      <c r="E29" s="17"/>
      <c r="F29" s="20"/>
      <c r="G29" s="11"/>
      <c r="H29" s="26"/>
      <c r="I29" s="6"/>
      <c r="J29" s="6"/>
    </row>
    <row r="30" spans="3:10" ht="14.25">
      <c r="C30" s="22"/>
      <c r="D30" s="17"/>
      <c r="E30" s="17"/>
      <c r="F30" s="20"/>
      <c r="G30" s="11"/>
      <c r="H30" s="26"/>
      <c r="I30" s="6"/>
      <c r="J30" s="6"/>
    </row>
    <row r="31" spans="3:10" ht="14.25">
      <c r="C31" s="22"/>
      <c r="D31" s="17"/>
      <c r="E31" s="17"/>
      <c r="F31" s="20"/>
      <c r="G31" s="11"/>
      <c r="H31" s="26"/>
      <c r="I31" s="6"/>
      <c r="J31" s="6"/>
    </row>
    <row r="32" spans="3:10" ht="14.25">
      <c r="C32" s="22"/>
      <c r="D32" s="17"/>
      <c r="E32" s="17"/>
      <c r="F32" s="20"/>
      <c r="G32" s="11"/>
      <c r="H32" s="26"/>
      <c r="I32" s="6"/>
      <c r="J32" s="6"/>
    </row>
    <row r="33" spans="3:10" ht="14.25">
      <c r="C33" s="13" t="s">
        <v>23</v>
      </c>
      <c r="D33" s="13"/>
      <c r="E33" s="13"/>
      <c r="F33" s="16">
        <f>SUM(F28:F32)</f>
        <v>82391</v>
      </c>
      <c r="G33" s="15"/>
      <c r="H33" s="26"/>
      <c r="I33" s="6"/>
      <c r="J33" s="6"/>
    </row>
    <row r="34" spans="3:10" ht="14.25">
      <c r="C34" s="23" t="s">
        <v>24</v>
      </c>
      <c r="D34" s="23"/>
      <c r="E34" s="23"/>
      <c r="F34" s="24">
        <v>104403</v>
      </c>
      <c r="G34" s="23"/>
      <c r="H34" s="26"/>
      <c r="I34" s="6"/>
      <c r="J34" s="6"/>
    </row>
    <row r="35" spans="3:10" ht="14.25">
      <c r="C35" s="21" t="s">
        <v>25</v>
      </c>
      <c r="D35" s="28" t="s">
        <v>12</v>
      </c>
      <c r="E35" s="10">
        <v>30</v>
      </c>
      <c r="F35" s="12">
        <v>72421</v>
      </c>
      <c r="G35" s="11" t="s">
        <v>26</v>
      </c>
      <c r="H35" s="26"/>
      <c r="I35" s="6"/>
      <c r="J35" s="6"/>
    </row>
    <row r="36" spans="3:10" ht="14.25">
      <c r="C36" s="22"/>
      <c r="D36" s="29"/>
      <c r="E36" s="17"/>
      <c r="F36" s="20"/>
      <c r="G36" s="19"/>
      <c r="H36" s="26"/>
      <c r="I36" s="6"/>
      <c r="J36" s="6"/>
    </row>
    <row r="37" spans="3:10" ht="14.25">
      <c r="C37" s="15" t="s">
        <v>27</v>
      </c>
      <c r="D37" s="13"/>
      <c r="E37" s="13"/>
      <c r="F37" s="16">
        <f>SUM(F34:F36)</f>
        <v>176824</v>
      </c>
      <c r="G37" s="30"/>
      <c r="H37" s="26"/>
      <c r="I37" s="6"/>
      <c r="J37" s="6"/>
    </row>
    <row r="38" spans="3:10" ht="14.25">
      <c r="C38" s="23" t="s">
        <v>28</v>
      </c>
      <c r="D38" s="23"/>
      <c r="E38" s="23"/>
      <c r="F38" s="24">
        <v>1103784</v>
      </c>
      <c r="G38" s="23"/>
      <c r="H38" s="26"/>
      <c r="I38" s="6"/>
      <c r="J38" s="6"/>
    </row>
    <row r="39" spans="3:10" ht="14.25">
      <c r="C39" s="31" t="s">
        <v>29</v>
      </c>
      <c r="D39" s="10" t="s">
        <v>12</v>
      </c>
      <c r="E39" s="10"/>
      <c r="F39" s="12"/>
      <c r="G39" s="11"/>
      <c r="H39" s="26"/>
      <c r="I39" s="6"/>
      <c r="J39" s="6"/>
    </row>
    <row r="40" spans="3:10" ht="14.25">
      <c r="C40" s="21"/>
      <c r="D40" s="17"/>
      <c r="E40" s="17"/>
      <c r="F40" s="20"/>
      <c r="G40" s="19"/>
      <c r="H40" s="26"/>
      <c r="I40" s="6"/>
      <c r="J40" s="6"/>
    </row>
    <row r="41" spans="3:10" ht="14.25">
      <c r="C41" s="13" t="s">
        <v>30</v>
      </c>
      <c r="D41" s="13"/>
      <c r="E41" s="13"/>
      <c r="F41" s="16">
        <f>SUM(F38:F40)</f>
        <v>1103784</v>
      </c>
      <c r="G41" s="15"/>
      <c r="H41" s="26"/>
      <c r="I41" s="6"/>
      <c r="J41" s="6"/>
    </row>
    <row r="42" spans="3:10" ht="14.25">
      <c r="C42" s="23" t="s">
        <v>31</v>
      </c>
      <c r="D42" s="23"/>
      <c r="E42" s="23"/>
      <c r="F42" s="24">
        <v>9519124</v>
      </c>
      <c r="G42" s="23"/>
      <c r="H42" s="26"/>
      <c r="I42" s="6"/>
      <c r="J42" s="6"/>
    </row>
    <row r="43" spans="3:10" ht="14.25">
      <c r="C43" s="21" t="s">
        <v>32</v>
      </c>
      <c r="D43" s="10" t="s">
        <v>12</v>
      </c>
      <c r="E43" s="10"/>
      <c r="F43" s="12"/>
      <c r="G43" s="11"/>
      <c r="H43" s="26"/>
      <c r="I43" s="6"/>
      <c r="J43" s="6"/>
    </row>
    <row r="44" spans="3:10" ht="14.25">
      <c r="C44" s="21"/>
      <c r="E44" s="10"/>
      <c r="F44" s="12"/>
      <c r="G44" s="11"/>
      <c r="H44" s="26"/>
      <c r="I44" s="6"/>
      <c r="J44" s="6"/>
    </row>
    <row r="45" spans="3:11" ht="14.25">
      <c r="C45" s="13" t="s">
        <v>33</v>
      </c>
      <c r="D45" s="13"/>
      <c r="E45" s="13"/>
      <c r="F45" s="16">
        <f>SUM(F42:F44)</f>
        <v>9519124</v>
      </c>
      <c r="G45" s="30"/>
      <c r="H45" s="32"/>
      <c r="I45" s="33"/>
      <c r="J45" s="6"/>
      <c r="K45" s="6"/>
    </row>
    <row r="46" spans="3:11" ht="14.25">
      <c r="C46" s="23" t="s">
        <v>34</v>
      </c>
      <c r="D46" s="23"/>
      <c r="E46" s="23"/>
      <c r="F46" s="24">
        <v>227965</v>
      </c>
      <c r="G46" s="25"/>
      <c r="H46" s="32"/>
      <c r="I46" s="33"/>
      <c r="J46" s="6"/>
      <c r="K46" s="6"/>
    </row>
    <row r="47" spans="3:10" ht="14.25">
      <c r="C47" s="21" t="s">
        <v>35</v>
      </c>
      <c r="D47" s="10" t="s">
        <v>12</v>
      </c>
      <c r="E47" s="10"/>
      <c r="F47" s="24"/>
      <c r="G47" s="11"/>
      <c r="H47" s="26"/>
      <c r="I47" s="6"/>
      <c r="J47" s="6"/>
    </row>
    <row r="48" spans="3:10" ht="14.25">
      <c r="C48" s="21"/>
      <c r="D48" s="10"/>
      <c r="E48" s="10"/>
      <c r="F48" s="24"/>
      <c r="G48" s="11"/>
      <c r="H48" s="26"/>
      <c r="I48" s="6"/>
      <c r="J48" s="6"/>
    </row>
    <row r="49" spans="3:10" ht="14.25">
      <c r="C49" s="13" t="s">
        <v>36</v>
      </c>
      <c r="D49" s="13"/>
      <c r="E49" s="13"/>
      <c r="F49" s="16">
        <f>SUM(F46:F48)</f>
        <v>227965</v>
      </c>
      <c r="G49" s="30"/>
      <c r="H49" s="26"/>
      <c r="I49" s="6"/>
      <c r="J49" s="6"/>
    </row>
    <row r="50" spans="3:10" ht="14.25">
      <c r="C50" s="34" t="s">
        <v>37</v>
      </c>
      <c r="D50" s="34"/>
      <c r="E50" s="34"/>
      <c r="F50" s="35">
        <v>2388888</v>
      </c>
      <c r="G50" s="36"/>
      <c r="H50" s="26"/>
      <c r="I50" s="6"/>
      <c r="J50" s="6"/>
    </row>
    <row r="51" spans="3:10" ht="14.25">
      <c r="C51" s="31" t="s">
        <v>38</v>
      </c>
      <c r="D51" s="10" t="s">
        <v>12</v>
      </c>
      <c r="E51" s="23"/>
      <c r="F51" s="24"/>
      <c r="G51" s="11"/>
      <c r="H51" s="26"/>
      <c r="I51" s="6"/>
      <c r="J51" s="6"/>
    </row>
    <row r="52" spans="3:10" ht="14.25">
      <c r="C52" s="21"/>
      <c r="D52" s="10"/>
      <c r="E52" s="10"/>
      <c r="F52" s="12"/>
      <c r="G52" s="11"/>
      <c r="H52" s="26"/>
      <c r="I52" s="6"/>
      <c r="J52" s="6"/>
    </row>
    <row r="53" spans="3:10" ht="14.25">
      <c r="C53" s="13" t="s">
        <v>39</v>
      </c>
      <c r="D53" s="13"/>
      <c r="E53" s="13"/>
      <c r="F53" s="16">
        <f>SUM(F50:F52)</f>
        <v>2388888</v>
      </c>
      <c r="G53" s="30"/>
      <c r="H53" s="26"/>
      <c r="I53" s="6"/>
      <c r="J53" s="6"/>
    </row>
    <row r="54" spans="3:10" ht="14.25">
      <c r="C54" s="23" t="s">
        <v>40</v>
      </c>
      <c r="D54" s="10"/>
      <c r="E54" s="23"/>
      <c r="F54" s="24">
        <v>68648</v>
      </c>
      <c r="G54" s="25"/>
      <c r="H54" s="26"/>
      <c r="I54" s="6"/>
      <c r="J54" s="6"/>
    </row>
    <row r="55" spans="3:10" ht="14.25">
      <c r="C55" s="21" t="s">
        <v>41</v>
      </c>
      <c r="D55" s="10" t="s">
        <v>12</v>
      </c>
      <c r="E55" s="10"/>
      <c r="F55" s="12"/>
      <c r="G55" s="11"/>
      <c r="H55" s="26"/>
      <c r="I55" s="6"/>
      <c r="J55" s="6"/>
    </row>
    <row r="56" spans="3:10" ht="14.25">
      <c r="C56" s="21"/>
      <c r="D56" s="10"/>
      <c r="E56" s="10"/>
      <c r="F56" s="12"/>
      <c r="G56" s="11"/>
      <c r="H56" s="26"/>
      <c r="I56" s="6"/>
      <c r="J56" s="6"/>
    </row>
    <row r="57" spans="3:10" ht="14.25">
      <c r="C57" s="13" t="s">
        <v>42</v>
      </c>
      <c r="D57" s="13"/>
      <c r="E57" s="13"/>
      <c r="F57" s="16">
        <f>SUM(F54:F56)</f>
        <v>68648</v>
      </c>
      <c r="G57" s="30"/>
      <c r="H57" s="26"/>
      <c r="I57" s="6"/>
      <c r="J57" s="6"/>
    </row>
    <row r="58" spans="3:10" ht="14.25">
      <c r="C58" s="23" t="s">
        <v>43</v>
      </c>
      <c r="D58" s="23"/>
      <c r="E58" s="23"/>
      <c r="F58" s="24">
        <v>669267</v>
      </c>
      <c r="G58" s="23"/>
      <c r="H58" s="26"/>
      <c r="I58" s="6"/>
      <c r="J58" s="6"/>
    </row>
    <row r="59" spans="3:10" ht="14.25">
      <c r="C59" s="31" t="s">
        <v>44</v>
      </c>
      <c r="D59" s="10" t="s">
        <v>12</v>
      </c>
      <c r="E59" s="17"/>
      <c r="F59" s="20"/>
      <c r="G59" s="11"/>
      <c r="H59" s="26"/>
      <c r="I59" s="6"/>
      <c r="J59" s="6"/>
    </row>
    <row r="60" spans="3:10" ht="14.25">
      <c r="C60" s="22"/>
      <c r="D60" s="17"/>
      <c r="E60" s="17"/>
      <c r="F60" s="20"/>
      <c r="G60" s="19"/>
      <c r="H60" s="26"/>
      <c r="I60" s="6"/>
      <c r="J60" s="6"/>
    </row>
    <row r="61" spans="3:10" ht="14.25">
      <c r="C61" s="13" t="s">
        <v>45</v>
      </c>
      <c r="D61" s="13"/>
      <c r="E61" s="13"/>
      <c r="F61" s="16">
        <f>SUM(F58:F60)</f>
        <v>669267</v>
      </c>
      <c r="G61" s="30"/>
      <c r="H61" s="26"/>
      <c r="I61" s="6"/>
      <c r="J61" s="6"/>
    </row>
    <row r="62" spans="3:10" ht="14.25">
      <c r="C62" s="23"/>
      <c r="D62" s="23"/>
      <c r="E62" s="23"/>
      <c r="F62" s="24"/>
      <c r="G62" s="23"/>
      <c r="H62" s="26"/>
      <c r="I62" s="6"/>
      <c r="J6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5" sqref="D5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27.8515625" style="0" customWidth="1"/>
    <col min="5" max="5" width="31.7109375" style="0" customWidth="1"/>
    <col min="6" max="6" width="16.42187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46</v>
      </c>
    </row>
    <row r="4" ht="14.25">
      <c r="B4" s="1"/>
    </row>
    <row r="5" spans="2:5" ht="14.25">
      <c r="B5" s="1"/>
      <c r="D5" s="37" t="s">
        <v>3</v>
      </c>
      <c r="E5" s="38" t="s">
        <v>4</v>
      </c>
    </row>
    <row r="7" spans="1:6" ht="57.75" customHeight="1">
      <c r="A7" s="39" t="s">
        <v>47</v>
      </c>
      <c r="B7" s="39" t="s">
        <v>48</v>
      </c>
      <c r="C7" s="40" t="s">
        <v>49</v>
      </c>
      <c r="D7" s="39" t="s">
        <v>50</v>
      </c>
      <c r="E7" s="41" t="s">
        <v>51</v>
      </c>
      <c r="F7" s="39" t="s">
        <v>52</v>
      </c>
    </row>
    <row r="8" spans="1:6" ht="13.5" customHeight="1">
      <c r="A8" s="42">
        <v>1</v>
      </c>
      <c r="B8" s="43" t="s">
        <v>53</v>
      </c>
      <c r="C8" s="44">
        <v>3487</v>
      </c>
      <c r="D8" s="45" t="s">
        <v>54</v>
      </c>
      <c r="E8" s="45" t="s">
        <v>55</v>
      </c>
      <c r="F8" s="46">
        <v>5878.4</v>
      </c>
    </row>
    <row r="9" spans="1:6" ht="14.25">
      <c r="A9" s="47">
        <v>2</v>
      </c>
      <c r="B9" s="48" t="s">
        <v>53</v>
      </c>
      <c r="C9" s="11">
        <v>3492</v>
      </c>
      <c r="D9" s="11" t="s">
        <v>56</v>
      </c>
      <c r="E9" s="11" t="s">
        <v>57</v>
      </c>
      <c r="F9" s="49">
        <v>33911.52</v>
      </c>
    </row>
    <row r="10" spans="1:6" ht="14.25">
      <c r="A10" s="50">
        <v>3</v>
      </c>
      <c r="B10" s="48" t="s">
        <v>53</v>
      </c>
      <c r="C10" s="51">
        <v>3493</v>
      </c>
      <c r="D10" s="51" t="s">
        <v>58</v>
      </c>
      <c r="E10" s="51" t="s">
        <v>59</v>
      </c>
      <c r="F10" s="49">
        <v>57300</v>
      </c>
    </row>
    <row r="11" spans="1:6" ht="14.25">
      <c r="A11" s="50">
        <v>4</v>
      </c>
      <c r="B11" s="48" t="s">
        <v>53</v>
      </c>
      <c r="C11" s="11">
        <v>3500</v>
      </c>
      <c r="D11" s="51" t="s">
        <v>60</v>
      </c>
      <c r="E11" s="51" t="s">
        <v>61</v>
      </c>
      <c r="F11" s="49">
        <v>412512.28</v>
      </c>
    </row>
    <row r="12" spans="1:6" ht="14.25">
      <c r="A12" s="50">
        <f aca="true" t="shared" si="0" ref="A12:A33">A11+1</f>
        <v>5</v>
      </c>
      <c r="B12" s="48" t="s">
        <v>53</v>
      </c>
      <c r="C12" s="11">
        <v>3494</v>
      </c>
      <c r="D12" s="51" t="s">
        <v>62</v>
      </c>
      <c r="E12" s="51" t="s">
        <v>61</v>
      </c>
      <c r="F12" s="49">
        <v>35410.8</v>
      </c>
    </row>
    <row r="13" spans="1:6" ht="14.25">
      <c r="A13" s="50">
        <f t="shared" si="0"/>
        <v>6</v>
      </c>
      <c r="B13" s="48" t="s">
        <v>53</v>
      </c>
      <c r="C13" s="11">
        <v>3491</v>
      </c>
      <c r="D13" s="51" t="s">
        <v>63</v>
      </c>
      <c r="E13" s="51" t="s">
        <v>64</v>
      </c>
      <c r="F13" s="49">
        <v>1618</v>
      </c>
    </row>
    <row r="14" spans="1:6" ht="14.25">
      <c r="A14" s="50">
        <f t="shared" si="0"/>
        <v>7</v>
      </c>
      <c r="B14" s="48" t="s">
        <v>53</v>
      </c>
      <c r="C14" s="11">
        <v>3489</v>
      </c>
      <c r="D14" s="51" t="s">
        <v>65</v>
      </c>
      <c r="E14" s="51" t="s">
        <v>66</v>
      </c>
      <c r="F14" s="49">
        <v>18833.25</v>
      </c>
    </row>
    <row r="15" spans="1:6" ht="14.25">
      <c r="A15" s="50">
        <f t="shared" si="0"/>
        <v>8</v>
      </c>
      <c r="B15" s="48" t="s">
        <v>53</v>
      </c>
      <c r="C15" s="11">
        <v>3508</v>
      </c>
      <c r="D15" s="51" t="s">
        <v>67</v>
      </c>
      <c r="E15" s="51" t="s">
        <v>68</v>
      </c>
      <c r="F15" s="49">
        <v>6198.76</v>
      </c>
    </row>
    <row r="16" spans="1:6" ht="14.25">
      <c r="A16" s="50">
        <f t="shared" si="0"/>
        <v>9</v>
      </c>
      <c r="B16" s="48" t="s">
        <v>53</v>
      </c>
      <c r="C16" s="11">
        <v>3490</v>
      </c>
      <c r="D16" s="51" t="s">
        <v>69</v>
      </c>
      <c r="E16" s="51" t="s">
        <v>70</v>
      </c>
      <c r="F16" s="49">
        <v>4960</v>
      </c>
    </row>
    <row r="17" spans="1:6" ht="14.25">
      <c r="A17" s="50">
        <f t="shared" si="0"/>
        <v>10</v>
      </c>
      <c r="B17" s="48" t="s">
        <v>53</v>
      </c>
      <c r="C17" s="11">
        <v>3507</v>
      </c>
      <c r="D17" s="51" t="s">
        <v>71</v>
      </c>
      <c r="E17" s="51" t="s">
        <v>68</v>
      </c>
      <c r="F17" s="49">
        <v>520.83</v>
      </c>
    </row>
    <row r="18" spans="1:6" ht="14.25">
      <c r="A18" s="50">
        <f t="shared" si="0"/>
        <v>11</v>
      </c>
      <c r="B18" s="48" t="s">
        <v>53</v>
      </c>
      <c r="C18" s="11">
        <v>3448</v>
      </c>
      <c r="D18" s="51" t="s">
        <v>72</v>
      </c>
      <c r="E18" s="51" t="s">
        <v>73</v>
      </c>
      <c r="F18" s="49">
        <v>165629.59</v>
      </c>
    </row>
    <row r="19" spans="1:6" ht="14.25">
      <c r="A19" s="50">
        <f t="shared" si="0"/>
        <v>12</v>
      </c>
      <c r="B19" s="48" t="s">
        <v>53</v>
      </c>
      <c r="C19" s="11">
        <v>3502</v>
      </c>
      <c r="D19" s="51" t="s">
        <v>58</v>
      </c>
      <c r="E19" s="51" t="s">
        <v>74</v>
      </c>
      <c r="F19" s="49">
        <v>435.2</v>
      </c>
    </row>
    <row r="20" spans="1:6" ht="14.25">
      <c r="A20" s="50">
        <f t="shared" si="0"/>
        <v>13</v>
      </c>
      <c r="B20" s="48" t="s">
        <v>53</v>
      </c>
      <c r="C20" s="11">
        <v>3496</v>
      </c>
      <c r="D20" s="51" t="s">
        <v>75</v>
      </c>
      <c r="E20" s="51" t="s">
        <v>76</v>
      </c>
      <c r="F20" s="49">
        <v>917.76</v>
      </c>
    </row>
    <row r="21" spans="1:6" ht="14.25">
      <c r="A21" s="50">
        <f t="shared" si="0"/>
        <v>14</v>
      </c>
      <c r="B21" s="48" t="s">
        <v>53</v>
      </c>
      <c r="C21" s="11">
        <v>3495</v>
      </c>
      <c r="D21" s="51" t="s">
        <v>77</v>
      </c>
      <c r="E21" s="51" t="s">
        <v>76</v>
      </c>
      <c r="F21" s="49">
        <v>1317.36</v>
      </c>
    </row>
    <row r="22" spans="1:6" ht="14.25">
      <c r="A22" s="50">
        <f t="shared" si="0"/>
        <v>15</v>
      </c>
      <c r="B22" s="48" t="s">
        <v>53</v>
      </c>
      <c r="C22" s="11">
        <v>3486</v>
      </c>
      <c r="D22" s="51" t="s">
        <v>75</v>
      </c>
      <c r="E22" s="51" t="s">
        <v>76</v>
      </c>
      <c r="F22" s="49">
        <v>2412.75</v>
      </c>
    </row>
    <row r="23" spans="1:6" ht="14.25">
      <c r="A23" s="50">
        <f t="shared" si="0"/>
        <v>16</v>
      </c>
      <c r="B23" s="48" t="s">
        <v>53</v>
      </c>
      <c r="C23" s="11">
        <v>3504</v>
      </c>
      <c r="D23" s="51" t="s">
        <v>58</v>
      </c>
      <c r="E23" s="51" t="s">
        <v>78</v>
      </c>
      <c r="F23" s="49">
        <v>170000</v>
      </c>
    </row>
    <row r="24" spans="1:6" ht="14.25">
      <c r="A24" s="50">
        <f t="shared" si="0"/>
        <v>17</v>
      </c>
      <c r="B24" s="48" t="s">
        <v>53</v>
      </c>
      <c r="C24" s="11">
        <v>3497</v>
      </c>
      <c r="D24" s="51" t="s">
        <v>79</v>
      </c>
      <c r="E24" s="51" t="s">
        <v>76</v>
      </c>
      <c r="F24" s="49">
        <v>6634.87</v>
      </c>
    </row>
    <row r="25" spans="1:6" ht="14.25">
      <c r="A25" s="50">
        <f t="shared" si="0"/>
        <v>18</v>
      </c>
      <c r="B25" s="48" t="s">
        <v>53</v>
      </c>
      <c r="C25" s="11">
        <v>3506</v>
      </c>
      <c r="D25" s="51" t="s">
        <v>75</v>
      </c>
      <c r="E25" s="51" t="s">
        <v>76</v>
      </c>
      <c r="F25" s="49">
        <v>5063.95</v>
      </c>
    </row>
    <row r="26" spans="1:6" ht="14.25">
      <c r="A26" s="50">
        <f t="shared" si="0"/>
        <v>19</v>
      </c>
      <c r="B26" s="48" t="s">
        <v>80</v>
      </c>
      <c r="C26" s="11">
        <v>3511</v>
      </c>
      <c r="D26" s="51" t="s">
        <v>81</v>
      </c>
      <c r="E26" s="51" t="s">
        <v>82</v>
      </c>
      <c r="F26" s="49">
        <v>891.65</v>
      </c>
    </row>
    <row r="27" spans="1:6" ht="14.25">
      <c r="A27" s="50">
        <f t="shared" si="0"/>
        <v>20</v>
      </c>
      <c r="B27" s="48" t="s">
        <v>80</v>
      </c>
      <c r="C27" s="11">
        <v>3509</v>
      </c>
      <c r="D27" s="51" t="s">
        <v>81</v>
      </c>
      <c r="E27" s="51" t="s">
        <v>83</v>
      </c>
      <c r="F27" s="49">
        <v>8036.7</v>
      </c>
    </row>
    <row r="28" spans="1:6" ht="14.25">
      <c r="A28" s="50">
        <f t="shared" si="0"/>
        <v>21</v>
      </c>
      <c r="B28" s="48" t="s">
        <v>80</v>
      </c>
      <c r="C28" s="11">
        <v>3510</v>
      </c>
      <c r="D28" s="51" t="s">
        <v>84</v>
      </c>
      <c r="E28" s="51" t="s">
        <v>85</v>
      </c>
      <c r="F28" s="49">
        <v>4160.71</v>
      </c>
    </row>
    <row r="29" spans="1:6" ht="14.25">
      <c r="A29" s="50">
        <f t="shared" si="0"/>
        <v>22</v>
      </c>
      <c r="B29" s="48" t="s">
        <v>86</v>
      </c>
      <c r="C29" s="11">
        <v>3543</v>
      </c>
      <c r="D29" s="51" t="s">
        <v>87</v>
      </c>
      <c r="E29" s="51" t="s">
        <v>88</v>
      </c>
      <c r="F29" s="49">
        <v>17558.4</v>
      </c>
    </row>
    <row r="30" spans="1:6" ht="14.25">
      <c r="A30" s="50">
        <f t="shared" si="0"/>
        <v>23</v>
      </c>
      <c r="B30" s="48" t="s">
        <v>89</v>
      </c>
      <c r="C30" s="11">
        <v>3569</v>
      </c>
      <c r="D30" s="51" t="s">
        <v>90</v>
      </c>
      <c r="E30" s="51" t="s">
        <v>91</v>
      </c>
      <c r="F30" s="49">
        <v>4617.14</v>
      </c>
    </row>
    <row r="31" spans="1:6" ht="14.25">
      <c r="A31" s="50">
        <f t="shared" si="0"/>
        <v>24</v>
      </c>
      <c r="B31" s="48" t="s">
        <v>89</v>
      </c>
      <c r="C31" s="11">
        <v>3584</v>
      </c>
      <c r="D31" s="51" t="s">
        <v>92</v>
      </c>
      <c r="E31" s="51" t="s">
        <v>93</v>
      </c>
      <c r="F31" s="49">
        <v>5.25</v>
      </c>
    </row>
    <row r="32" spans="1:6" ht="14.25">
      <c r="A32" s="50">
        <f t="shared" si="0"/>
        <v>25</v>
      </c>
      <c r="B32" s="48" t="s">
        <v>89</v>
      </c>
      <c r="C32" s="11">
        <v>3571</v>
      </c>
      <c r="D32" s="51" t="s">
        <v>94</v>
      </c>
      <c r="E32" s="51" t="s">
        <v>95</v>
      </c>
      <c r="F32" s="49">
        <v>14697.54</v>
      </c>
    </row>
    <row r="33" spans="1:6" ht="14.25">
      <c r="A33" s="50">
        <f t="shared" si="0"/>
        <v>26</v>
      </c>
      <c r="B33" s="48" t="s">
        <v>89</v>
      </c>
      <c r="C33" s="11">
        <v>3570</v>
      </c>
      <c r="D33" s="51" t="s">
        <v>96</v>
      </c>
      <c r="E33" s="51" t="s">
        <v>97</v>
      </c>
      <c r="F33" s="49">
        <v>83025.02</v>
      </c>
    </row>
    <row r="34" spans="1:6" ht="14.25">
      <c r="A34" s="52"/>
      <c r="B34" s="53"/>
      <c r="C34" s="54"/>
      <c r="D34" s="55"/>
      <c r="E34" s="56" t="s">
        <v>98</v>
      </c>
      <c r="F34" s="57">
        <f>SUM(F8:F33)</f>
        <v>1062547.7299999997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6.140625" style="58" customWidth="1"/>
    <col min="2" max="2" width="22.140625" style="58" customWidth="1"/>
    <col min="3" max="3" width="48.8515625" style="59" customWidth="1"/>
    <col min="4" max="4" width="39.28125" style="59" customWidth="1"/>
    <col min="5" max="5" width="14.7109375" style="59" customWidth="1"/>
    <col min="6" max="6" width="12.7109375" style="59" customWidth="1"/>
    <col min="7" max="16384" width="9.140625" style="59" customWidth="1"/>
  </cols>
  <sheetData>
    <row r="1" spans="1:4" ht="16.5">
      <c r="A1" s="60" t="s">
        <v>99</v>
      </c>
      <c r="B1" s="60"/>
      <c r="C1" s="61"/>
      <c r="D1" s="61"/>
    </row>
    <row r="6" spans="1:4" ht="15.75" customHeight="1">
      <c r="A6" s="62" t="s">
        <v>100</v>
      </c>
      <c r="B6" s="62"/>
      <c r="C6" s="62"/>
      <c r="D6" s="63"/>
    </row>
    <row r="7" spans="1:10" ht="38.25" customHeight="1">
      <c r="A7" s="64" t="s">
        <v>101</v>
      </c>
      <c r="B7" s="64"/>
      <c r="C7" s="64"/>
      <c r="D7" s="64"/>
      <c r="E7" s="64"/>
      <c r="F7" s="65"/>
      <c r="G7" s="65"/>
      <c r="H7" s="65"/>
      <c r="I7" s="66"/>
      <c r="J7" s="66"/>
    </row>
    <row r="8" spans="1:10" ht="16.5">
      <c r="A8" s="67"/>
      <c r="B8" s="64"/>
      <c r="C8" s="64"/>
      <c r="D8" s="64"/>
      <c r="E8" s="65"/>
      <c r="F8" s="65"/>
      <c r="G8" s="65"/>
      <c r="H8" s="65"/>
      <c r="I8" s="66"/>
      <c r="J8" s="66"/>
    </row>
    <row r="9" spans="1:10" ht="16.5">
      <c r="A9" s="67"/>
      <c r="B9" s="37" t="s">
        <v>102</v>
      </c>
      <c r="C9" s="68" t="s">
        <v>103</v>
      </c>
      <c r="D9" s="64"/>
      <c r="E9" s="65"/>
      <c r="F9" s="65"/>
      <c r="G9" s="65"/>
      <c r="H9" s="65"/>
      <c r="I9" s="66"/>
      <c r="J9" s="66"/>
    </row>
    <row r="11" spans="1:5" ht="18">
      <c r="A11" s="69" t="s">
        <v>104</v>
      </c>
      <c r="B11" s="70" t="s">
        <v>105</v>
      </c>
      <c r="C11" s="70" t="s">
        <v>106</v>
      </c>
      <c r="D11" s="71" t="s">
        <v>107</v>
      </c>
      <c r="E11" s="72" t="s">
        <v>108</v>
      </c>
    </row>
    <row r="12" spans="1:5" s="78" customFormat="1" ht="17.25">
      <c r="A12" s="73">
        <v>41823</v>
      </c>
      <c r="B12" s="74" t="s">
        <v>109</v>
      </c>
      <c r="C12" s="75" t="s">
        <v>110</v>
      </c>
      <c r="D12" s="76" t="s">
        <v>111</v>
      </c>
      <c r="E12" s="77">
        <v>4939.24</v>
      </c>
    </row>
    <row r="13" spans="1:5" s="78" customFormat="1" ht="17.25">
      <c r="A13" s="73">
        <v>41823</v>
      </c>
      <c r="B13" s="74" t="s">
        <v>112</v>
      </c>
      <c r="C13" s="75" t="s">
        <v>113</v>
      </c>
      <c r="D13" s="76" t="s">
        <v>111</v>
      </c>
      <c r="E13" s="77">
        <v>19756.96</v>
      </c>
    </row>
    <row r="14" spans="1:6" s="78" customFormat="1" ht="17.25">
      <c r="A14" s="73">
        <v>41823</v>
      </c>
      <c r="B14" s="74" t="s">
        <v>114</v>
      </c>
      <c r="C14" s="75" t="s">
        <v>115</v>
      </c>
      <c r="D14" s="79" t="s">
        <v>111</v>
      </c>
      <c r="E14" s="77">
        <v>12534.71</v>
      </c>
      <c r="F14" s="80"/>
    </row>
    <row r="15" spans="1:5" s="78" customFormat="1" ht="17.25">
      <c r="A15" s="73">
        <v>41824</v>
      </c>
      <c r="B15" s="74" t="s">
        <v>116</v>
      </c>
      <c r="C15" s="75" t="s">
        <v>117</v>
      </c>
      <c r="D15" s="81" t="s">
        <v>58</v>
      </c>
      <c r="E15" s="77">
        <v>300</v>
      </c>
    </row>
    <row r="16" spans="1:5" s="78" customFormat="1" ht="16.5">
      <c r="A16" s="73"/>
      <c r="B16" s="74"/>
      <c r="C16" s="75"/>
      <c r="D16" s="81"/>
      <c r="E16" s="77"/>
    </row>
    <row r="17" spans="1:6" s="78" customFormat="1" ht="16.5">
      <c r="A17" s="73"/>
      <c r="B17" s="82"/>
      <c r="C17" s="75"/>
      <c r="D17" s="81"/>
      <c r="E17" s="77"/>
      <c r="F17" s="80"/>
    </row>
    <row r="18" spans="1:6" s="78" customFormat="1" ht="16.5">
      <c r="A18" s="73"/>
      <c r="B18" s="82"/>
      <c r="C18" s="75"/>
      <c r="D18" s="81"/>
      <c r="E18" s="77"/>
      <c r="F18" s="80"/>
    </row>
    <row r="19" spans="1:5" s="78" customFormat="1" ht="16.5">
      <c r="A19" s="73"/>
      <c r="B19" s="82"/>
      <c r="C19" s="75"/>
      <c r="D19" s="81"/>
      <c r="E19" s="77"/>
    </row>
    <row r="20" spans="1:5" s="78" customFormat="1" ht="16.5">
      <c r="A20" s="73"/>
      <c r="B20" s="82"/>
      <c r="C20" s="75"/>
      <c r="D20" s="81"/>
      <c r="E20" s="77"/>
    </row>
    <row r="21" spans="1:5" s="78" customFormat="1" ht="16.5">
      <c r="A21" s="73"/>
      <c r="B21" s="82"/>
      <c r="C21" s="76"/>
      <c r="D21" s="81"/>
      <c r="E21" s="77"/>
    </row>
    <row r="22" spans="1:5" s="78" customFormat="1" ht="16.5">
      <c r="A22" s="73"/>
      <c r="B22" s="82"/>
      <c r="C22" s="76"/>
      <c r="D22" s="81"/>
      <c r="E22" s="77"/>
    </row>
    <row r="23" spans="1:6" s="78" customFormat="1" ht="16.5">
      <c r="A23" s="83"/>
      <c r="B23" s="82"/>
      <c r="C23" s="76"/>
      <c r="D23" s="81"/>
      <c r="E23" s="77"/>
      <c r="F23" s="80"/>
    </row>
    <row r="24" spans="1:6" s="78" customFormat="1" ht="16.5">
      <c r="A24" s="83"/>
      <c r="B24" s="82"/>
      <c r="C24" s="76"/>
      <c r="D24" s="81"/>
      <c r="E24" s="77"/>
      <c r="F24" s="80"/>
    </row>
    <row r="25" spans="1:6" s="78" customFormat="1" ht="16.5">
      <c r="A25" s="83"/>
      <c r="B25" s="82"/>
      <c r="C25" s="76"/>
      <c r="D25" s="81"/>
      <c r="E25" s="77"/>
      <c r="F25" s="80"/>
    </row>
    <row r="26" spans="1:5" s="78" customFormat="1" ht="16.5">
      <c r="A26" s="83"/>
      <c r="B26" s="82"/>
      <c r="C26" s="76"/>
      <c r="D26" s="81"/>
      <c r="E26" s="77"/>
    </row>
    <row r="27" spans="1:5" s="78" customFormat="1" ht="16.5">
      <c r="A27" s="84" t="s">
        <v>118</v>
      </c>
      <c r="B27" s="85"/>
      <c r="C27" s="86"/>
      <c r="D27" s="86"/>
      <c r="E27" s="87">
        <f>SUM(E12:E26)</f>
        <v>37530.909999999996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88" customWidth="1"/>
    <col min="2" max="2" width="15.140625" style="88" customWidth="1"/>
    <col min="3" max="3" width="51.421875" style="88" customWidth="1"/>
    <col min="4" max="4" width="29.28125" style="88" customWidth="1"/>
    <col min="5" max="5" width="14.7109375" style="88" customWidth="1"/>
  </cols>
  <sheetData>
    <row r="1" spans="1:5" ht="16.5">
      <c r="A1" s="61" t="s">
        <v>99</v>
      </c>
      <c r="B1" s="61"/>
      <c r="C1" s="61"/>
      <c r="D1" s="61"/>
      <c r="E1" s="59"/>
    </row>
    <row r="2" spans="1:5" ht="16.5">
      <c r="A2" s="59"/>
      <c r="B2" s="59"/>
      <c r="C2" s="59"/>
      <c r="D2" s="59"/>
      <c r="E2" s="59"/>
    </row>
    <row r="3" spans="1:5" ht="16.5">
      <c r="A3" s="59"/>
      <c r="B3" s="59"/>
      <c r="C3" s="59"/>
      <c r="D3" s="59"/>
      <c r="E3" s="59"/>
    </row>
    <row r="4" spans="1:5" ht="16.5">
      <c r="A4" s="59"/>
      <c r="B4" s="59"/>
      <c r="C4" s="59"/>
      <c r="D4" s="59"/>
      <c r="E4" s="59"/>
    </row>
    <row r="5" spans="1:5" ht="16.5">
      <c r="A5" s="59"/>
      <c r="B5" s="59"/>
      <c r="C5" s="59"/>
      <c r="D5" s="59"/>
      <c r="E5" s="59"/>
    </row>
    <row r="6" spans="1:5" ht="16.5">
      <c r="A6" s="59"/>
      <c r="B6" s="59"/>
      <c r="C6" s="59"/>
      <c r="D6" s="59"/>
      <c r="E6" s="59"/>
    </row>
    <row r="7" spans="1:5" ht="16.5">
      <c r="A7" s="1" t="s">
        <v>119</v>
      </c>
      <c r="B7" s="89"/>
      <c r="C7" s="89"/>
      <c r="D7" s="59"/>
      <c r="E7" s="59"/>
    </row>
    <row r="8" spans="1:5" ht="16.5">
      <c r="A8" s="90" t="s">
        <v>120</v>
      </c>
      <c r="B8" s="91"/>
      <c r="C8" s="91"/>
      <c r="D8" s="59"/>
      <c r="E8" s="59"/>
    </row>
    <row r="9" spans="1:5" ht="16.5">
      <c r="A9" s="91"/>
      <c r="B9" s="91"/>
      <c r="C9" s="91"/>
      <c r="D9" s="91"/>
      <c r="E9" s="59"/>
    </row>
    <row r="10" spans="1:5" ht="16.5">
      <c r="A10" s="91"/>
      <c r="B10" s="37" t="s">
        <v>3</v>
      </c>
      <c r="C10" s="38" t="s">
        <v>4</v>
      </c>
      <c r="D10" s="91"/>
      <c r="E10" s="59"/>
    </row>
    <row r="11" spans="1:5" ht="16.5">
      <c r="A11" s="59"/>
      <c r="B11" s="59"/>
      <c r="C11" s="59"/>
      <c r="D11" s="59"/>
      <c r="E11" s="59"/>
    </row>
    <row r="12" spans="1:5" ht="16.5">
      <c r="A12" s="92" t="s">
        <v>104</v>
      </c>
      <c r="B12" s="93" t="s">
        <v>105</v>
      </c>
      <c r="C12" s="93" t="s">
        <v>106</v>
      </c>
      <c r="D12" s="93" t="s">
        <v>107</v>
      </c>
      <c r="E12" s="94" t="s">
        <v>121</v>
      </c>
    </row>
    <row r="13" spans="1:5" ht="17.25">
      <c r="A13" s="95">
        <v>41820</v>
      </c>
      <c r="B13" s="96" t="s">
        <v>122</v>
      </c>
      <c r="C13" s="97" t="s">
        <v>123</v>
      </c>
      <c r="D13" s="98" t="s">
        <v>124</v>
      </c>
      <c r="E13" s="99">
        <v>2902.84</v>
      </c>
    </row>
    <row r="14" spans="1:5" ht="16.5">
      <c r="A14" s="95"/>
      <c r="B14" s="96"/>
      <c r="C14" s="96"/>
      <c r="D14" s="98"/>
      <c r="E14" s="99"/>
    </row>
    <row r="15" spans="1:5" ht="16.5">
      <c r="A15" s="95"/>
      <c r="B15" s="96"/>
      <c r="C15" s="96"/>
      <c r="D15" s="100"/>
      <c r="E15" s="99"/>
    </row>
    <row r="16" spans="1:5" ht="16.5">
      <c r="A16" s="95"/>
      <c r="B16" s="96"/>
      <c r="C16" s="96"/>
      <c r="D16" s="100"/>
      <c r="E16" s="99"/>
    </row>
    <row r="17" spans="1:5" ht="16.5">
      <c r="A17" s="95"/>
      <c r="B17" s="96"/>
      <c r="C17" s="96"/>
      <c r="D17" s="98"/>
      <c r="E17" s="99"/>
    </row>
    <row r="18" spans="1:5" ht="16.5">
      <c r="A18" s="101" t="s">
        <v>118</v>
      </c>
      <c r="B18" s="102"/>
      <c r="C18" s="102"/>
      <c r="D18" s="102"/>
      <c r="E18" s="103">
        <f>SUM(E13:E17)</f>
        <v>2902.84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E4" sqref="E4"/>
    </sheetView>
  </sheetViews>
  <sheetFormatPr defaultColWidth="9.140625" defaultRowHeight="12.75"/>
  <cols>
    <col min="1" max="1" width="7.00390625" style="104" customWidth="1"/>
    <col min="2" max="2" width="12.57421875" style="104" customWidth="1"/>
    <col min="3" max="3" width="12.8515625" style="104" customWidth="1"/>
    <col min="4" max="4" width="20.00390625" style="104" customWidth="1"/>
    <col min="5" max="5" width="22.00390625" style="105" customWidth="1"/>
    <col min="6" max="6" width="10.421875" style="104" customWidth="1"/>
    <col min="7" max="16384" width="9.140625" style="104" customWidth="1"/>
  </cols>
  <sheetData>
    <row r="1" spans="1:6" ht="14.25">
      <c r="A1" s="106" t="s">
        <v>125</v>
      </c>
      <c r="B1" s="107"/>
      <c r="C1" s="108"/>
      <c r="D1" s="108"/>
      <c r="E1" s="109"/>
      <c r="F1" s="107"/>
    </row>
    <row r="2" spans="2:6" ht="14.25">
      <c r="B2" s="107"/>
      <c r="C2" s="107"/>
      <c r="D2" s="107"/>
      <c r="E2" s="109"/>
      <c r="F2" s="107"/>
    </row>
    <row r="3" spans="1:6" ht="14.25">
      <c r="A3" s="106" t="s">
        <v>126</v>
      </c>
      <c r="B3" s="108"/>
      <c r="C3" s="107"/>
      <c r="D3" s="108"/>
      <c r="E3" s="110"/>
      <c r="F3" s="107"/>
    </row>
    <row r="4" spans="1:6" ht="14.25">
      <c r="A4" s="106" t="s">
        <v>127</v>
      </c>
      <c r="B4" s="108"/>
      <c r="C4" s="107"/>
      <c r="D4" s="108"/>
      <c r="E4" s="109"/>
      <c r="F4" s="108"/>
    </row>
    <row r="5" spans="1:6" ht="14.25">
      <c r="A5" s="107"/>
      <c r="B5" s="108"/>
      <c r="C5" s="107"/>
      <c r="D5" s="107"/>
      <c r="E5" s="109"/>
      <c r="F5" s="107"/>
    </row>
    <row r="6" spans="1:6" ht="14.25">
      <c r="A6" s="107"/>
      <c r="B6" s="111"/>
      <c r="C6" s="37" t="s">
        <v>3</v>
      </c>
      <c r="D6" s="38" t="s">
        <v>4</v>
      </c>
      <c r="E6" s="109"/>
      <c r="F6" s="107"/>
    </row>
    <row r="7" spans="1:6" ht="14.25">
      <c r="A7" s="107"/>
      <c r="B7" s="107"/>
      <c r="C7" s="107"/>
      <c r="D7" s="107"/>
      <c r="E7" s="109"/>
      <c r="F7" s="107"/>
    </row>
    <row r="8" spans="1:6" ht="48.75">
      <c r="A8" s="112" t="s">
        <v>47</v>
      </c>
      <c r="B8" s="113" t="s">
        <v>48</v>
      </c>
      <c r="C8" s="114" t="s">
        <v>49</v>
      </c>
      <c r="D8" s="113" t="s">
        <v>128</v>
      </c>
      <c r="E8" s="114" t="s">
        <v>129</v>
      </c>
      <c r="F8" s="115" t="s">
        <v>130</v>
      </c>
    </row>
    <row r="9" spans="1:6" ht="26.25">
      <c r="A9" s="116">
        <v>1</v>
      </c>
      <c r="B9" s="117">
        <v>41792</v>
      </c>
      <c r="C9" s="118">
        <v>3471</v>
      </c>
      <c r="D9" s="119" t="s">
        <v>131</v>
      </c>
      <c r="E9" s="120" t="s">
        <v>132</v>
      </c>
      <c r="F9" s="121">
        <v>1700</v>
      </c>
    </row>
    <row r="10" spans="1:6" ht="26.25">
      <c r="A10" s="116">
        <v>2</v>
      </c>
      <c r="B10" s="117">
        <v>41792</v>
      </c>
      <c r="C10" s="118">
        <v>3480</v>
      </c>
      <c r="D10" s="119" t="s">
        <v>133</v>
      </c>
      <c r="E10" s="120" t="s">
        <v>134</v>
      </c>
      <c r="F10" s="121">
        <v>650</v>
      </c>
    </row>
    <row r="11" spans="1:6" ht="26.25">
      <c r="A11" s="116">
        <v>3</v>
      </c>
      <c r="B11" s="117">
        <v>41792</v>
      </c>
      <c r="C11" s="118">
        <v>3550</v>
      </c>
      <c r="D11" s="119" t="s">
        <v>131</v>
      </c>
      <c r="E11" s="120" t="s">
        <v>135</v>
      </c>
      <c r="F11" s="121">
        <v>12372.45</v>
      </c>
    </row>
    <row r="12" spans="1:6" ht="26.25">
      <c r="A12" s="116">
        <v>4</v>
      </c>
      <c r="B12" s="117">
        <v>41792</v>
      </c>
      <c r="C12" s="118">
        <v>3399</v>
      </c>
      <c r="D12" s="119" t="s">
        <v>131</v>
      </c>
      <c r="E12" s="120" t="s">
        <v>136</v>
      </c>
      <c r="F12" s="121">
        <v>1277.5</v>
      </c>
    </row>
    <row r="13" spans="1:6" ht="26.25">
      <c r="A13" s="116">
        <v>5</v>
      </c>
      <c r="B13" s="117">
        <v>41792</v>
      </c>
      <c r="C13" s="118">
        <v>3453</v>
      </c>
      <c r="D13" s="119" t="s">
        <v>131</v>
      </c>
      <c r="E13" s="120" t="s">
        <v>137</v>
      </c>
      <c r="F13" s="121">
        <v>17514.17</v>
      </c>
    </row>
    <row r="14" spans="1:6" ht="26.25">
      <c r="A14" s="116">
        <v>6</v>
      </c>
      <c r="B14" s="117">
        <v>41792</v>
      </c>
      <c r="C14" s="118">
        <v>3528</v>
      </c>
      <c r="D14" s="119" t="s">
        <v>131</v>
      </c>
      <c r="E14" s="120" t="s">
        <v>138</v>
      </c>
      <c r="F14" s="121">
        <v>11986.46</v>
      </c>
    </row>
    <row r="15" spans="1:6" ht="26.25">
      <c r="A15" s="116">
        <v>7</v>
      </c>
      <c r="B15" s="117">
        <v>41792</v>
      </c>
      <c r="C15" s="118">
        <v>3525</v>
      </c>
      <c r="D15" s="119" t="s">
        <v>131</v>
      </c>
      <c r="E15" s="120" t="s">
        <v>139</v>
      </c>
      <c r="F15" s="121">
        <v>3100</v>
      </c>
    </row>
    <row r="16" spans="1:6" ht="26.25">
      <c r="A16" s="116">
        <v>8</v>
      </c>
      <c r="B16" s="117">
        <v>41792</v>
      </c>
      <c r="C16" s="118">
        <v>3535</v>
      </c>
      <c r="D16" s="119" t="s">
        <v>140</v>
      </c>
      <c r="E16" s="120" t="s">
        <v>141</v>
      </c>
      <c r="F16" s="121">
        <v>50</v>
      </c>
    </row>
    <row r="17" spans="1:6" ht="26.25">
      <c r="A17" s="116">
        <v>9</v>
      </c>
      <c r="B17" s="117">
        <v>41792</v>
      </c>
      <c r="C17" s="118">
        <v>3537</v>
      </c>
      <c r="D17" s="119" t="s">
        <v>140</v>
      </c>
      <c r="E17" s="120" t="s">
        <v>142</v>
      </c>
      <c r="F17" s="121">
        <v>30</v>
      </c>
    </row>
    <row r="18" spans="1:6" ht="26.25">
      <c r="A18" s="116">
        <v>10</v>
      </c>
      <c r="B18" s="117">
        <v>41792</v>
      </c>
      <c r="C18" s="118">
        <v>3541</v>
      </c>
      <c r="D18" s="119" t="s">
        <v>140</v>
      </c>
      <c r="E18" s="120" t="s">
        <v>143</v>
      </c>
      <c r="F18" s="121">
        <v>100</v>
      </c>
    </row>
    <row r="19" spans="1:6" ht="26.25">
      <c r="A19" s="116">
        <v>11</v>
      </c>
      <c r="B19" s="117">
        <v>41792</v>
      </c>
      <c r="C19" s="118">
        <v>3538</v>
      </c>
      <c r="D19" s="119" t="s">
        <v>140</v>
      </c>
      <c r="E19" s="120" t="s">
        <v>144</v>
      </c>
      <c r="F19" s="121">
        <v>850</v>
      </c>
    </row>
    <row r="20" spans="1:6" ht="26.25">
      <c r="A20" s="116">
        <v>12</v>
      </c>
      <c r="B20" s="117">
        <v>41792</v>
      </c>
      <c r="C20" s="118">
        <v>3540</v>
      </c>
      <c r="D20" s="119" t="s">
        <v>140</v>
      </c>
      <c r="E20" s="120" t="s">
        <v>145</v>
      </c>
      <c r="F20" s="121">
        <v>500</v>
      </c>
    </row>
    <row r="21" spans="1:6" ht="26.25">
      <c r="A21" s="116">
        <v>13</v>
      </c>
      <c r="B21" s="117">
        <v>41792</v>
      </c>
      <c r="C21" s="118">
        <v>3542</v>
      </c>
      <c r="D21" s="119" t="s">
        <v>140</v>
      </c>
      <c r="E21" s="120" t="s">
        <v>146</v>
      </c>
      <c r="F21" s="121">
        <v>100</v>
      </c>
    </row>
    <row r="22" spans="1:6" ht="26.25">
      <c r="A22" s="116">
        <v>14</v>
      </c>
      <c r="B22" s="117">
        <v>41792</v>
      </c>
      <c r="C22" s="118">
        <v>3539</v>
      </c>
      <c r="D22" s="119" t="s">
        <v>140</v>
      </c>
      <c r="E22" s="120" t="s">
        <v>147</v>
      </c>
      <c r="F22" s="121">
        <v>400</v>
      </c>
    </row>
    <row r="23" spans="1:6" ht="26.25">
      <c r="A23" s="116">
        <v>15</v>
      </c>
      <c r="B23" s="117">
        <v>41792</v>
      </c>
      <c r="C23" s="118">
        <v>3536</v>
      </c>
      <c r="D23" s="119" t="s">
        <v>140</v>
      </c>
      <c r="E23" s="120" t="s">
        <v>148</v>
      </c>
      <c r="F23" s="121">
        <v>100</v>
      </c>
    </row>
    <row r="24" spans="1:6" ht="26.25">
      <c r="A24" s="116">
        <v>16</v>
      </c>
      <c r="B24" s="117">
        <v>41792</v>
      </c>
      <c r="C24" s="118">
        <v>3534</v>
      </c>
      <c r="D24" s="119" t="s">
        <v>140</v>
      </c>
      <c r="E24" s="120" t="s">
        <v>149</v>
      </c>
      <c r="F24" s="121">
        <v>50</v>
      </c>
    </row>
    <row r="25" spans="1:6" ht="26.25">
      <c r="A25" s="116">
        <v>17</v>
      </c>
      <c r="B25" s="117">
        <v>41792</v>
      </c>
      <c r="C25" s="118">
        <v>3531</v>
      </c>
      <c r="D25" s="119" t="s">
        <v>140</v>
      </c>
      <c r="E25" s="120" t="s">
        <v>150</v>
      </c>
      <c r="F25" s="121">
        <v>50</v>
      </c>
    </row>
    <row r="26" spans="1:6" ht="26.25">
      <c r="A26" s="116">
        <v>18</v>
      </c>
      <c r="B26" s="117">
        <v>41792</v>
      </c>
      <c r="C26" s="118">
        <v>3533</v>
      </c>
      <c r="D26" s="119" t="s">
        <v>140</v>
      </c>
      <c r="E26" s="120" t="s">
        <v>151</v>
      </c>
      <c r="F26" s="121">
        <v>30</v>
      </c>
    </row>
    <row r="27" spans="1:6" ht="26.25">
      <c r="A27" s="116">
        <v>19</v>
      </c>
      <c r="B27" s="117">
        <v>41792</v>
      </c>
      <c r="C27" s="118">
        <v>3532</v>
      </c>
      <c r="D27" s="119" t="s">
        <v>140</v>
      </c>
      <c r="E27" s="120" t="s">
        <v>152</v>
      </c>
      <c r="F27" s="121">
        <v>50</v>
      </c>
    </row>
    <row r="28" spans="1:6" ht="26.25">
      <c r="A28" s="116">
        <v>20</v>
      </c>
      <c r="B28" s="117">
        <v>41792</v>
      </c>
      <c r="C28" s="118">
        <v>3545</v>
      </c>
      <c r="D28" s="119" t="s">
        <v>131</v>
      </c>
      <c r="E28" s="120" t="s">
        <v>153</v>
      </c>
      <c r="F28" s="121">
        <v>6.14</v>
      </c>
    </row>
    <row r="29" spans="1:6" ht="26.25">
      <c r="A29" s="116">
        <v>21</v>
      </c>
      <c r="B29" s="117">
        <v>41792</v>
      </c>
      <c r="C29" s="118">
        <v>3547</v>
      </c>
      <c r="D29" s="119" t="s">
        <v>131</v>
      </c>
      <c r="E29" s="120" t="s">
        <v>153</v>
      </c>
      <c r="F29" s="121">
        <v>6.14</v>
      </c>
    </row>
    <row r="30" spans="1:6" ht="26.25">
      <c r="A30" s="116">
        <v>22</v>
      </c>
      <c r="B30" s="117">
        <v>41792</v>
      </c>
      <c r="C30" s="118">
        <v>3552</v>
      </c>
      <c r="D30" s="119" t="s">
        <v>131</v>
      </c>
      <c r="E30" s="120" t="s">
        <v>154</v>
      </c>
      <c r="F30" s="121">
        <v>183</v>
      </c>
    </row>
    <row r="31" spans="1:6" ht="26.25">
      <c r="A31" s="116">
        <v>23</v>
      </c>
      <c r="B31" s="117">
        <v>41792</v>
      </c>
      <c r="C31" s="118">
        <v>3551</v>
      </c>
      <c r="D31" s="119" t="s">
        <v>131</v>
      </c>
      <c r="E31" s="120" t="s">
        <v>155</v>
      </c>
      <c r="F31" s="121">
        <v>2.3</v>
      </c>
    </row>
    <row r="32" spans="1:6" ht="26.25">
      <c r="A32" s="116">
        <v>24</v>
      </c>
      <c r="B32" s="117">
        <v>41792</v>
      </c>
      <c r="C32" s="118">
        <v>3481</v>
      </c>
      <c r="D32" s="119" t="s">
        <v>131</v>
      </c>
      <c r="E32" s="120" t="s">
        <v>156</v>
      </c>
      <c r="F32" s="121">
        <v>1500</v>
      </c>
    </row>
    <row r="33" spans="1:6" ht="26.25">
      <c r="A33" s="116">
        <v>25</v>
      </c>
      <c r="B33" s="117">
        <v>41792</v>
      </c>
      <c r="C33" s="118">
        <v>3512</v>
      </c>
      <c r="D33" s="119" t="s">
        <v>131</v>
      </c>
      <c r="E33" s="120" t="s">
        <v>157</v>
      </c>
      <c r="F33" s="121">
        <v>168.5</v>
      </c>
    </row>
    <row r="34" spans="1:6" ht="26.25">
      <c r="A34" s="116">
        <v>26</v>
      </c>
      <c r="B34" s="117">
        <v>41792</v>
      </c>
      <c r="C34" s="118">
        <v>3517</v>
      </c>
      <c r="D34" s="119" t="s">
        <v>131</v>
      </c>
      <c r="E34" s="120" t="s">
        <v>158</v>
      </c>
      <c r="F34" s="121">
        <v>500.6</v>
      </c>
    </row>
    <row r="35" spans="1:6" ht="26.25">
      <c r="A35" s="116">
        <v>27</v>
      </c>
      <c r="B35" s="117">
        <v>41792</v>
      </c>
      <c r="C35" s="118">
        <v>3472</v>
      </c>
      <c r="D35" s="119" t="s">
        <v>133</v>
      </c>
      <c r="E35" s="120" t="s">
        <v>159</v>
      </c>
      <c r="F35" s="121">
        <v>1500</v>
      </c>
    </row>
    <row r="36" spans="1:6" ht="26.25">
      <c r="A36" s="116">
        <v>28</v>
      </c>
      <c r="B36" s="117">
        <v>41792</v>
      </c>
      <c r="C36" s="118">
        <v>3518</v>
      </c>
      <c r="D36" s="119" t="s">
        <v>131</v>
      </c>
      <c r="E36" s="120" t="s">
        <v>160</v>
      </c>
      <c r="F36" s="121">
        <v>895.5</v>
      </c>
    </row>
    <row r="37" spans="1:6" ht="26.25">
      <c r="A37" s="116">
        <v>29</v>
      </c>
      <c r="B37" s="117">
        <v>41792</v>
      </c>
      <c r="C37" s="118">
        <v>3521</v>
      </c>
      <c r="D37" s="119" t="s">
        <v>133</v>
      </c>
      <c r="E37" s="120" t="s">
        <v>161</v>
      </c>
      <c r="F37" s="121">
        <v>115.32</v>
      </c>
    </row>
    <row r="38" spans="1:6" ht="26.25">
      <c r="A38" s="116">
        <v>30</v>
      </c>
      <c r="B38" s="117">
        <v>41792</v>
      </c>
      <c r="C38" s="118">
        <v>3522</v>
      </c>
      <c r="D38" s="119" t="s">
        <v>133</v>
      </c>
      <c r="E38" s="120" t="s">
        <v>162</v>
      </c>
      <c r="F38" s="121">
        <v>47.12</v>
      </c>
    </row>
    <row r="39" spans="1:6" ht="26.25">
      <c r="A39" s="116">
        <v>31</v>
      </c>
      <c r="B39" s="117">
        <v>41792</v>
      </c>
      <c r="C39" s="118">
        <v>3523</v>
      </c>
      <c r="D39" s="119" t="s">
        <v>131</v>
      </c>
      <c r="E39" s="120" t="s">
        <v>163</v>
      </c>
      <c r="F39" s="121">
        <v>250</v>
      </c>
    </row>
    <row r="40" spans="1:6" ht="26.25">
      <c r="A40" s="116">
        <v>32</v>
      </c>
      <c r="B40" s="117">
        <v>41792</v>
      </c>
      <c r="C40" s="118">
        <v>3526</v>
      </c>
      <c r="D40" s="119" t="s">
        <v>131</v>
      </c>
      <c r="E40" s="120" t="s">
        <v>164</v>
      </c>
      <c r="F40" s="121">
        <v>1300</v>
      </c>
    </row>
    <row r="41" spans="1:6" ht="26.25">
      <c r="A41" s="116">
        <v>33</v>
      </c>
      <c r="B41" s="117">
        <v>41792</v>
      </c>
      <c r="C41" s="118">
        <v>3515</v>
      </c>
      <c r="D41" s="119" t="s">
        <v>131</v>
      </c>
      <c r="E41" s="120" t="s">
        <v>165</v>
      </c>
      <c r="F41" s="121">
        <v>3500</v>
      </c>
    </row>
    <row r="42" spans="1:6" ht="26.25">
      <c r="A42" s="116">
        <v>34</v>
      </c>
      <c r="B42" s="117">
        <v>41792</v>
      </c>
      <c r="C42" s="118">
        <v>3516</v>
      </c>
      <c r="D42" s="119" t="s">
        <v>131</v>
      </c>
      <c r="E42" s="120" t="s">
        <v>166</v>
      </c>
      <c r="F42" s="121">
        <v>3877</v>
      </c>
    </row>
    <row r="43" spans="1:6" ht="26.25">
      <c r="A43" s="116">
        <v>35</v>
      </c>
      <c r="B43" s="117">
        <v>41792</v>
      </c>
      <c r="C43" s="118">
        <v>3519</v>
      </c>
      <c r="D43" s="119" t="s">
        <v>131</v>
      </c>
      <c r="E43" s="120" t="s">
        <v>167</v>
      </c>
      <c r="F43" s="121">
        <v>3254</v>
      </c>
    </row>
    <row r="44" spans="1:6" ht="26.25">
      <c r="A44" s="116">
        <v>36</v>
      </c>
      <c r="B44" s="117">
        <v>41792</v>
      </c>
      <c r="C44" s="118">
        <v>3527</v>
      </c>
      <c r="D44" s="119" t="s">
        <v>131</v>
      </c>
      <c r="E44" s="120" t="s">
        <v>168</v>
      </c>
      <c r="F44" s="121">
        <v>2500</v>
      </c>
    </row>
    <row r="45" spans="1:6" ht="26.25">
      <c r="A45" s="116">
        <v>37</v>
      </c>
      <c r="B45" s="117">
        <v>41792</v>
      </c>
      <c r="C45" s="118">
        <v>3530</v>
      </c>
      <c r="D45" s="119" t="s">
        <v>133</v>
      </c>
      <c r="E45" s="120" t="s">
        <v>169</v>
      </c>
      <c r="F45" s="121">
        <v>76.3</v>
      </c>
    </row>
    <row r="46" spans="1:6" ht="26.25">
      <c r="A46" s="116">
        <v>38</v>
      </c>
      <c r="B46" s="117">
        <v>41792</v>
      </c>
      <c r="C46" s="118">
        <v>3483</v>
      </c>
      <c r="D46" s="119" t="s">
        <v>131</v>
      </c>
      <c r="E46" s="120" t="s">
        <v>170</v>
      </c>
      <c r="F46" s="121">
        <v>372</v>
      </c>
    </row>
    <row r="47" spans="1:6" ht="26.25">
      <c r="A47" s="116">
        <v>39</v>
      </c>
      <c r="B47" s="117">
        <v>41792</v>
      </c>
      <c r="C47" s="118">
        <v>3468</v>
      </c>
      <c r="D47" s="119" t="s">
        <v>131</v>
      </c>
      <c r="E47" s="120" t="s">
        <v>171</v>
      </c>
      <c r="F47" s="121">
        <v>500</v>
      </c>
    </row>
    <row r="48" spans="1:6" ht="26.25">
      <c r="A48" s="116">
        <v>40</v>
      </c>
      <c r="B48" s="117">
        <v>41792</v>
      </c>
      <c r="C48" s="118">
        <v>3469</v>
      </c>
      <c r="D48" s="119" t="s">
        <v>131</v>
      </c>
      <c r="E48" s="120" t="s">
        <v>171</v>
      </c>
      <c r="F48" s="121">
        <v>500</v>
      </c>
    </row>
    <row r="49" spans="1:6" ht="26.25">
      <c r="A49" s="116">
        <v>41</v>
      </c>
      <c r="B49" s="117">
        <v>41792</v>
      </c>
      <c r="C49" s="118">
        <v>3470</v>
      </c>
      <c r="D49" s="119" t="s">
        <v>131</v>
      </c>
      <c r="E49" s="120" t="s">
        <v>171</v>
      </c>
      <c r="F49" s="121">
        <v>500</v>
      </c>
    </row>
    <row r="50" spans="1:6" ht="26.25">
      <c r="A50" s="116">
        <v>42</v>
      </c>
      <c r="B50" s="117">
        <v>41823</v>
      </c>
      <c r="C50" s="118">
        <v>3558</v>
      </c>
      <c r="D50" s="119" t="s">
        <v>172</v>
      </c>
      <c r="E50" s="120" t="s">
        <v>173</v>
      </c>
      <c r="F50" s="121">
        <v>500</v>
      </c>
    </row>
    <row r="51" spans="1:6" ht="26.25">
      <c r="A51" s="116">
        <v>43</v>
      </c>
      <c r="B51" s="117">
        <v>41823</v>
      </c>
      <c r="C51" s="118">
        <v>3553</v>
      </c>
      <c r="D51" s="119" t="s">
        <v>131</v>
      </c>
      <c r="E51" s="120" t="s">
        <v>174</v>
      </c>
      <c r="F51" s="121">
        <v>2944.94</v>
      </c>
    </row>
    <row r="52" spans="1:6" ht="26.25">
      <c r="A52" s="116">
        <v>44</v>
      </c>
      <c r="B52" s="117">
        <v>41823</v>
      </c>
      <c r="C52" s="118">
        <v>3560</v>
      </c>
      <c r="D52" s="119" t="s">
        <v>175</v>
      </c>
      <c r="E52" s="120" t="s">
        <v>176</v>
      </c>
      <c r="F52" s="121">
        <v>0.59</v>
      </c>
    </row>
    <row r="53" spans="1:6" ht="26.25">
      <c r="A53" s="116">
        <v>45</v>
      </c>
      <c r="B53" s="117">
        <v>41823</v>
      </c>
      <c r="C53" s="118">
        <v>3566</v>
      </c>
      <c r="D53" s="119" t="s">
        <v>131</v>
      </c>
      <c r="E53" s="120" t="s">
        <v>177</v>
      </c>
      <c r="F53" s="121">
        <v>9504.5</v>
      </c>
    </row>
    <row r="54" spans="1:6" ht="26.25">
      <c r="A54" s="116">
        <v>46</v>
      </c>
      <c r="B54" s="117">
        <v>41823</v>
      </c>
      <c r="C54" s="118">
        <v>3478</v>
      </c>
      <c r="D54" s="119" t="s">
        <v>131</v>
      </c>
      <c r="E54" s="120" t="s">
        <v>178</v>
      </c>
      <c r="F54" s="121">
        <v>1600</v>
      </c>
    </row>
    <row r="55" spans="1:6" ht="26.25">
      <c r="A55" s="116">
        <v>47</v>
      </c>
      <c r="B55" s="117">
        <v>41823</v>
      </c>
      <c r="C55" s="118">
        <v>3559</v>
      </c>
      <c r="D55" s="119" t="s">
        <v>131</v>
      </c>
      <c r="E55" s="120" t="s">
        <v>179</v>
      </c>
      <c r="F55" s="121">
        <v>1000</v>
      </c>
    </row>
    <row r="56" spans="1:6" ht="26.25">
      <c r="A56" s="116">
        <v>48</v>
      </c>
      <c r="B56" s="117">
        <v>41823</v>
      </c>
      <c r="C56" s="118">
        <v>3564</v>
      </c>
      <c r="D56" s="119" t="s">
        <v>131</v>
      </c>
      <c r="E56" s="120" t="s">
        <v>180</v>
      </c>
      <c r="F56" s="121">
        <v>1000</v>
      </c>
    </row>
    <row r="57" spans="1:6" ht="26.25">
      <c r="A57" s="116">
        <v>49</v>
      </c>
      <c r="B57" s="117">
        <v>41823</v>
      </c>
      <c r="C57" s="118">
        <v>3561</v>
      </c>
      <c r="D57" s="119" t="s">
        <v>131</v>
      </c>
      <c r="E57" s="120" t="s">
        <v>181</v>
      </c>
      <c r="F57" s="121">
        <v>702.1</v>
      </c>
    </row>
    <row r="58" spans="1:6" ht="26.25">
      <c r="A58" s="116">
        <v>50</v>
      </c>
      <c r="B58" s="117">
        <v>41824</v>
      </c>
      <c r="C58" s="118">
        <v>3588</v>
      </c>
      <c r="D58" s="119" t="s">
        <v>131</v>
      </c>
      <c r="E58" s="120" t="s">
        <v>182</v>
      </c>
      <c r="F58" s="121">
        <v>6700</v>
      </c>
    </row>
    <row r="59" spans="1:6" ht="26.25">
      <c r="A59" s="116">
        <v>51</v>
      </c>
      <c r="B59" s="117">
        <v>41824</v>
      </c>
      <c r="C59" s="118">
        <v>3583</v>
      </c>
      <c r="D59" s="119" t="s">
        <v>131</v>
      </c>
      <c r="E59" s="120" t="s">
        <v>183</v>
      </c>
      <c r="F59" s="121">
        <v>18.3</v>
      </c>
    </row>
    <row r="60" spans="1:6" ht="26.25">
      <c r="A60" s="116">
        <v>52</v>
      </c>
      <c r="B60" s="117">
        <v>41824</v>
      </c>
      <c r="C60" s="118">
        <v>3574</v>
      </c>
      <c r="D60" s="119" t="s">
        <v>133</v>
      </c>
      <c r="E60" s="120" t="s">
        <v>184</v>
      </c>
      <c r="F60" s="121">
        <v>500</v>
      </c>
    </row>
    <row r="61" spans="1:6" ht="26.25">
      <c r="A61" s="116">
        <v>53</v>
      </c>
      <c r="B61" s="117">
        <v>41824</v>
      </c>
      <c r="C61" s="118">
        <v>3577</v>
      </c>
      <c r="D61" s="119" t="s">
        <v>133</v>
      </c>
      <c r="E61" s="120" t="s">
        <v>184</v>
      </c>
      <c r="F61" s="121">
        <v>1000</v>
      </c>
    </row>
    <row r="62" spans="1:6" ht="26.25">
      <c r="A62" s="116">
        <v>54</v>
      </c>
      <c r="B62" s="117">
        <v>41824</v>
      </c>
      <c r="C62" s="118">
        <v>3576</v>
      </c>
      <c r="D62" s="119" t="s">
        <v>133</v>
      </c>
      <c r="E62" s="120" t="s">
        <v>184</v>
      </c>
      <c r="F62" s="121">
        <v>500</v>
      </c>
    </row>
    <row r="63" spans="1:6" ht="26.25">
      <c r="A63" s="116">
        <v>55</v>
      </c>
      <c r="B63" s="117">
        <v>41824</v>
      </c>
      <c r="C63" s="118">
        <v>3575</v>
      </c>
      <c r="D63" s="119" t="s">
        <v>133</v>
      </c>
      <c r="E63" s="120" t="s">
        <v>184</v>
      </c>
      <c r="F63" s="121">
        <v>600</v>
      </c>
    </row>
    <row r="64" spans="1:6" ht="26.25">
      <c r="A64" s="116">
        <v>56</v>
      </c>
      <c r="B64" s="117">
        <v>41824</v>
      </c>
      <c r="C64" s="118">
        <v>3573</v>
      </c>
      <c r="D64" s="119" t="s">
        <v>133</v>
      </c>
      <c r="E64" s="120" t="s">
        <v>184</v>
      </c>
      <c r="F64" s="121">
        <v>1000</v>
      </c>
    </row>
    <row r="65" spans="1:6" ht="26.25">
      <c r="A65" s="116">
        <v>57</v>
      </c>
      <c r="B65" s="117">
        <v>41824</v>
      </c>
      <c r="C65" s="118">
        <v>3578</v>
      </c>
      <c r="D65" s="119" t="s">
        <v>133</v>
      </c>
      <c r="E65" s="120" t="s">
        <v>184</v>
      </c>
      <c r="F65" s="121">
        <v>500</v>
      </c>
    </row>
    <row r="66" spans="1:6" ht="26.25">
      <c r="A66" s="116">
        <v>58</v>
      </c>
      <c r="B66" s="117">
        <v>41824</v>
      </c>
      <c r="C66" s="118">
        <v>3582</v>
      </c>
      <c r="D66" s="119" t="s">
        <v>131</v>
      </c>
      <c r="E66" s="120" t="s">
        <v>185</v>
      </c>
      <c r="F66" s="121">
        <v>800</v>
      </c>
    </row>
    <row r="67" spans="1:6" ht="26.25">
      <c r="A67" s="116">
        <v>59</v>
      </c>
      <c r="B67" s="117">
        <v>41824</v>
      </c>
      <c r="C67" s="118">
        <v>3580</v>
      </c>
      <c r="D67" s="119" t="s">
        <v>131</v>
      </c>
      <c r="E67" s="120" t="s">
        <v>186</v>
      </c>
      <c r="F67" s="121">
        <v>595.2</v>
      </c>
    </row>
    <row r="68" spans="1:6" ht="26.25">
      <c r="A68" s="116">
        <v>60</v>
      </c>
      <c r="B68" s="117">
        <v>41824</v>
      </c>
      <c r="C68" s="118">
        <v>3579</v>
      </c>
      <c r="D68" s="119" t="s">
        <v>133</v>
      </c>
      <c r="E68" s="120" t="s">
        <v>184</v>
      </c>
      <c r="F68" s="121">
        <v>1063.28</v>
      </c>
    </row>
    <row r="69" spans="1:6" ht="14.25">
      <c r="A69" s="112" t="s">
        <v>187</v>
      </c>
      <c r="B69" s="122"/>
      <c r="C69" s="123"/>
      <c r="D69" s="124"/>
      <c r="E69" s="125"/>
      <c r="F69" s="126">
        <f>SUM(F9:F68)</f>
        <v>102993.41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">
      <selection activeCell="E31" sqref="E31"/>
    </sheetView>
  </sheetViews>
  <sheetFormatPr defaultColWidth="9.140625" defaultRowHeight="12.75"/>
  <cols>
    <col min="1" max="1" width="8.28125" style="104" customWidth="1"/>
    <col min="2" max="2" width="15.140625" style="104" customWidth="1"/>
    <col min="3" max="3" width="12.8515625" style="104" customWidth="1"/>
    <col min="4" max="4" width="25.00390625" style="104" customWidth="1"/>
    <col min="5" max="5" width="51.421875" style="104" customWidth="1"/>
    <col min="6" max="6" width="15.00390625" style="104" customWidth="1"/>
    <col min="7" max="16384" width="9.140625" style="104" customWidth="1"/>
  </cols>
  <sheetData>
    <row r="1" spans="1:6" ht="14.25">
      <c r="A1" s="106" t="s">
        <v>125</v>
      </c>
      <c r="B1" s="107"/>
      <c r="C1" s="108"/>
      <c r="D1" s="108"/>
      <c r="E1" s="107"/>
      <c r="F1" s="107"/>
    </row>
    <row r="2" spans="2:6" ht="14.25">
      <c r="B2" s="107"/>
      <c r="C2" s="107"/>
      <c r="D2" s="107"/>
      <c r="E2" s="107"/>
      <c r="F2" s="107"/>
    </row>
    <row r="3" spans="1:6" ht="14.25">
      <c r="A3" s="106" t="s">
        <v>126</v>
      </c>
      <c r="B3" s="108"/>
      <c r="C3" s="107"/>
      <c r="D3" s="108"/>
      <c r="E3" s="127"/>
      <c r="F3" s="107"/>
    </row>
    <row r="4" spans="1:6" ht="14.25">
      <c r="A4" s="106" t="s">
        <v>188</v>
      </c>
      <c r="B4" s="108"/>
      <c r="C4" s="107"/>
      <c r="D4" s="108"/>
      <c r="E4" s="107"/>
      <c r="F4" s="108"/>
    </row>
    <row r="5" spans="1:6" ht="14.25">
      <c r="A5" s="107"/>
      <c r="B5" s="108"/>
      <c r="C5" s="107"/>
      <c r="D5" s="107"/>
      <c r="E5" s="107"/>
      <c r="F5" s="107"/>
    </row>
    <row r="6" spans="1:6" ht="14.25">
      <c r="A6" s="107"/>
      <c r="B6" s="111"/>
      <c r="C6" s="37" t="s">
        <v>3</v>
      </c>
      <c r="D6" s="38" t="s">
        <v>4</v>
      </c>
      <c r="E6" s="107"/>
      <c r="F6" s="107"/>
    </row>
    <row r="7" spans="1:6" ht="14.25">
      <c r="A7" s="107"/>
      <c r="B7" s="107"/>
      <c r="C7" s="107"/>
      <c r="D7" s="107"/>
      <c r="E7" s="107"/>
      <c r="F7" s="107"/>
    </row>
    <row r="8" spans="1:6" ht="48.75">
      <c r="A8" s="112" t="s">
        <v>47</v>
      </c>
      <c r="B8" s="112" t="s">
        <v>48</v>
      </c>
      <c r="C8" s="128" t="s">
        <v>49</v>
      </c>
      <c r="D8" s="112" t="s">
        <v>128</v>
      </c>
      <c r="E8" s="112" t="s">
        <v>129</v>
      </c>
      <c r="F8" s="129" t="s">
        <v>130</v>
      </c>
    </row>
    <row r="9" spans="1:6" ht="15" customHeight="1">
      <c r="A9" s="130">
        <v>1</v>
      </c>
      <c r="B9" s="131">
        <v>41822</v>
      </c>
      <c r="C9" s="130">
        <v>3546</v>
      </c>
      <c r="D9" s="130" t="s">
        <v>131</v>
      </c>
      <c r="E9" s="132" t="s">
        <v>189</v>
      </c>
      <c r="F9" s="133">
        <v>14.82</v>
      </c>
    </row>
    <row r="10" spans="1:6" ht="15" customHeight="1">
      <c r="A10" s="130">
        <v>2</v>
      </c>
      <c r="B10" s="131">
        <v>41822</v>
      </c>
      <c r="C10" s="130">
        <v>3544</v>
      </c>
      <c r="D10" s="130" t="s">
        <v>131</v>
      </c>
      <c r="E10" s="132" t="s">
        <v>189</v>
      </c>
      <c r="F10" s="133">
        <v>14.82</v>
      </c>
    </row>
    <row r="11" spans="1:6" ht="15" customHeight="1">
      <c r="A11" s="130">
        <v>3</v>
      </c>
      <c r="B11" s="131">
        <v>41822</v>
      </c>
      <c r="C11" s="130">
        <v>3513</v>
      </c>
      <c r="D11" s="130" t="s">
        <v>131</v>
      </c>
      <c r="E11" s="132" t="s">
        <v>190</v>
      </c>
      <c r="F11" s="133">
        <v>1000</v>
      </c>
    </row>
    <row r="12" spans="1:6" ht="15" customHeight="1">
      <c r="A12" s="130">
        <v>4</v>
      </c>
      <c r="B12" s="131">
        <v>41822</v>
      </c>
      <c r="C12" s="130">
        <v>3482</v>
      </c>
      <c r="D12" s="130" t="s">
        <v>131</v>
      </c>
      <c r="E12" s="132" t="s">
        <v>191</v>
      </c>
      <c r="F12" s="133">
        <v>2000</v>
      </c>
    </row>
    <row r="13" spans="1:6" ht="15" customHeight="1" hidden="1">
      <c r="A13" s="130"/>
      <c r="B13" s="131">
        <v>41822</v>
      </c>
      <c r="C13" s="130"/>
      <c r="D13" s="130"/>
      <c r="E13" s="132"/>
      <c r="F13" s="133"/>
    </row>
    <row r="14" spans="1:6" ht="15" customHeight="1">
      <c r="A14" s="130">
        <v>5</v>
      </c>
      <c r="B14" s="131">
        <v>41822</v>
      </c>
      <c r="C14" s="130">
        <v>3548</v>
      </c>
      <c r="D14" s="130" t="s">
        <v>131</v>
      </c>
      <c r="E14" s="132" t="s">
        <v>189</v>
      </c>
      <c r="F14" s="133">
        <v>73.09</v>
      </c>
    </row>
    <row r="15" spans="1:6" ht="15" customHeight="1">
      <c r="A15" s="130">
        <v>6</v>
      </c>
      <c r="B15" s="131">
        <v>41822</v>
      </c>
      <c r="C15" s="130">
        <v>3524</v>
      </c>
      <c r="D15" s="130" t="s">
        <v>131</v>
      </c>
      <c r="E15" s="132" t="s">
        <v>192</v>
      </c>
      <c r="F15" s="133">
        <v>58050</v>
      </c>
    </row>
    <row r="16" spans="1:6" ht="15" customHeight="1">
      <c r="A16" s="130">
        <v>7</v>
      </c>
      <c r="B16" s="131">
        <v>41822</v>
      </c>
      <c r="C16" s="130">
        <v>3549</v>
      </c>
      <c r="D16" s="130" t="s">
        <v>131</v>
      </c>
      <c r="E16" s="132" t="s">
        <v>193</v>
      </c>
      <c r="F16" s="133">
        <v>87690</v>
      </c>
    </row>
    <row r="17" spans="1:6" ht="15" customHeight="1">
      <c r="A17" s="130">
        <v>8</v>
      </c>
      <c r="B17" s="131">
        <v>41823</v>
      </c>
      <c r="C17" s="130">
        <v>3563</v>
      </c>
      <c r="D17" s="130" t="s">
        <v>131</v>
      </c>
      <c r="E17" s="132" t="s">
        <v>194</v>
      </c>
      <c r="F17" s="133">
        <v>32697</v>
      </c>
    </row>
    <row r="18" spans="1:6" ht="15" customHeight="1">
      <c r="A18" s="130">
        <v>9</v>
      </c>
      <c r="B18" s="131">
        <v>41823</v>
      </c>
      <c r="C18" s="130">
        <v>3554</v>
      </c>
      <c r="D18" s="130" t="s">
        <v>131</v>
      </c>
      <c r="E18" s="132" t="s">
        <v>195</v>
      </c>
      <c r="F18" s="133">
        <v>33000</v>
      </c>
    </row>
    <row r="19" spans="1:6" ht="15" customHeight="1">
      <c r="A19" s="130">
        <v>10</v>
      </c>
      <c r="B19" s="131">
        <v>41823</v>
      </c>
      <c r="C19" s="130">
        <v>3479</v>
      </c>
      <c r="D19" s="130" t="s">
        <v>131</v>
      </c>
      <c r="E19" s="132" t="s">
        <v>196</v>
      </c>
      <c r="F19" s="133">
        <v>4718</v>
      </c>
    </row>
    <row r="20" spans="1:6" ht="15" customHeight="1">
      <c r="A20" s="130">
        <v>11</v>
      </c>
      <c r="B20" s="131">
        <v>41823</v>
      </c>
      <c r="C20" s="130">
        <v>3568</v>
      </c>
      <c r="D20" s="130" t="s">
        <v>131</v>
      </c>
      <c r="E20" s="132" t="s">
        <v>197</v>
      </c>
      <c r="F20" s="133">
        <v>305476</v>
      </c>
    </row>
    <row r="21" spans="1:6" ht="15" customHeight="1">
      <c r="A21" s="130">
        <v>12</v>
      </c>
      <c r="B21" s="131">
        <v>41823</v>
      </c>
      <c r="C21" s="130">
        <v>3567</v>
      </c>
      <c r="D21" s="130" t="s">
        <v>131</v>
      </c>
      <c r="E21" s="132" t="s">
        <v>198</v>
      </c>
      <c r="F21" s="133">
        <v>70577</v>
      </c>
    </row>
    <row r="22" spans="1:6" ht="15" customHeight="1">
      <c r="A22" s="130">
        <v>13</v>
      </c>
      <c r="B22" s="131">
        <v>41824</v>
      </c>
      <c r="C22" s="130">
        <v>3572</v>
      </c>
      <c r="D22" s="130" t="s">
        <v>131</v>
      </c>
      <c r="E22" s="132" t="s">
        <v>199</v>
      </c>
      <c r="F22" s="133">
        <v>8220</v>
      </c>
    </row>
    <row r="23" spans="1:6" ht="15" customHeight="1">
      <c r="A23" s="130">
        <v>14</v>
      </c>
      <c r="B23" s="131">
        <v>41824</v>
      </c>
      <c r="C23" s="130">
        <v>3581</v>
      </c>
      <c r="D23" s="130" t="s">
        <v>131</v>
      </c>
      <c r="E23" s="132" t="s">
        <v>200</v>
      </c>
      <c r="F23" s="133">
        <v>8500</v>
      </c>
    </row>
    <row r="24" spans="1:6" ht="15" customHeight="1">
      <c r="A24" s="130">
        <v>15</v>
      </c>
      <c r="B24" s="131">
        <v>41824</v>
      </c>
      <c r="C24" s="130">
        <v>3589</v>
      </c>
      <c r="D24" s="130" t="s">
        <v>131</v>
      </c>
      <c r="E24" s="132" t="s">
        <v>201</v>
      </c>
      <c r="F24" s="133">
        <v>63054</v>
      </c>
    </row>
    <row r="25" spans="1:6" ht="15" customHeight="1">
      <c r="A25" s="130">
        <v>16</v>
      </c>
      <c r="B25" s="131">
        <v>41824</v>
      </c>
      <c r="C25" s="130">
        <v>3565</v>
      </c>
      <c r="D25" s="130" t="s">
        <v>202</v>
      </c>
      <c r="E25" s="132" t="s">
        <v>203</v>
      </c>
      <c r="F25" s="133">
        <v>135097341.55</v>
      </c>
    </row>
    <row r="26" spans="1:6" ht="15.75">
      <c r="A26" s="134" t="s">
        <v>187</v>
      </c>
      <c r="B26" s="135"/>
      <c r="C26" s="135"/>
      <c r="D26" s="135"/>
      <c r="E26" s="135"/>
      <c r="F26" s="136">
        <f>SUM(F9:F25)</f>
        <v>135772426.28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88" customWidth="1"/>
    <col min="2" max="2" width="15.140625" style="137" customWidth="1"/>
    <col min="3" max="3" width="37.00390625" style="88" customWidth="1"/>
    <col min="4" max="4" width="29.28125" style="88" customWidth="1"/>
    <col min="5" max="5" width="14.7109375" style="88" customWidth="1"/>
    <col min="6" max="16384" width="9.140625" style="88" customWidth="1"/>
  </cols>
  <sheetData>
    <row r="1" spans="1:4" s="59" customFormat="1" ht="16.5">
      <c r="A1" s="61" t="s">
        <v>99</v>
      </c>
      <c r="B1" s="60"/>
      <c r="C1" s="61"/>
      <c r="D1" s="61"/>
    </row>
    <row r="2" s="59" customFormat="1" ht="16.5">
      <c r="B2" s="58"/>
    </row>
    <row r="3" s="59" customFormat="1" ht="16.5">
      <c r="B3" s="58"/>
    </row>
    <row r="4" s="59" customFormat="1" ht="16.5">
      <c r="B4" s="58"/>
    </row>
    <row r="5" s="59" customFormat="1" ht="16.5">
      <c r="B5" s="58"/>
    </row>
    <row r="6" s="59" customFormat="1" ht="16.5">
      <c r="B6" s="58"/>
    </row>
    <row r="7" spans="1:3" s="59" customFormat="1" ht="16.5">
      <c r="A7" s="89" t="s">
        <v>204</v>
      </c>
      <c r="B7" s="67"/>
      <c r="C7" s="89"/>
    </row>
    <row r="8" spans="1:3" s="59" customFormat="1" ht="16.5">
      <c r="A8" s="90" t="s">
        <v>205</v>
      </c>
      <c r="B8" s="91"/>
      <c r="C8" s="91"/>
    </row>
    <row r="9" spans="1:4" s="59" customFormat="1" ht="16.5">
      <c r="A9" s="91"/>
      <c r="B9" s="91"/>
      <c r="C9" s="91"/>
      <c r="D9" s="91"/>
    </row>
    <row r="10" spans="1:4" s="59" customFormat="1" ht="16.5">
      <c r="A10" s="91"/>
      <c r="B10" s="37" t="s">
        <v>3</v>
      </c>
      <c r="C10" s="38" t="s">
        <v>4</v>
      </c>
      <c r="D10" s="91"/>
    </row>
    <row r="11" s="59" customFormat="1" ht="16.5">
      <c r="B11" s="58"/>
    </row>
    <row r="12" spans="1:5" s="59" customFormat="1" ht="16.5">
      <c r="A12" s="92" t="s">
        <v>104</v>
      </c>
      <c r="B12" s="93" t="s">
        <v>105</v>
      </c>
      <c r="C12" s="93" t="s">
        <v>106</v>
      </c>
      <c r="D12" s="93" t="s">
        <v>107</v>
      </c>
      <c r="E12" s="94" t="s">
        <v>121</v>
      </c>
    </row>
    <row r="13" spans="1:5" s="59" customFormat="1" ht="17.25">
      <c r="A13" s="138">
        <v>41820</v>
      </c>
      <c r="B13" s="74" t="s">
        <v>206</v>
      </c>
      <c r="C13" s="96" t="s">
        <v>207</v>
      </c>
      <c r="D13" s="98" t="s">
        <v>208</v>
      </c>
      <c r="E13" s="99">
        <v>126500</v>
      </c>
    </row>
    <row r="14" spans="1:5" s="59" customFormat="1" ht="16.5">
      <c r="A14" s="101" t="s">
        <v>118</v>
      </c>
      <c r="B14" s="139"/>
      <c r="C14" s="102"/>
      <c r="D14" s="102"/>
      <c r="E14" s="103">
        <f>SUM(E13:E13)</f>
        <v>126500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2014-07-08T10:26:40Z</cp:lastPrinted>
  <dcterms:created xsi:type="dcterms:W3CDTF">2012-03-07T09:17:22Z</dcterms:created>
  <dcterms:modified xsi:type="dcterms:W3CDTF">2014-07-08T10:26:45Z</dcterms:modified>
  <cp:category/>
  <cp:version/>
  <cp:contentType/>
  <cp:contentStatus/>
  <cp:revision>8</cp:revision>
</cp:coreProperties>
</file>