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personal" sheetId="1" r:id="rId1"/>
    <sheet name="materiale" sheetId="2" r:id="rId2"/>
    <sheet name="proiecte" sheetId="3" r:id="rId3"/>
    <sheet name="investitii" sheetId="4" r:id="rId4"/>
    <sheet name="juridice" sheetId="5" r:id="rId5"/>
    <sheet name="despagubiri" sheetId="6" r:id="rId6"/>
  </sheets>
  <definedNames>
    <definedName name="_xlnm.Print_Area" localSheetId="0">'personal'!$C$3:$G$61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<sst xmlns="http://schemas.openxmlformats.org/spreadsheetml/2006/main" count="632" uniqueCount="323">
  <si>
    <t>MINISTERUL FINANŢELOR PUBLICE</t>
  </si>
  <si>
    <t xml:space="preserve">CAP 51 01 "AUTORITATI PUBLICE SI ACTIUNI EXTERNE" </t>
  </si>
  <si>
    <t>TITL. 10 "CHELTUIELI DE PERSONAL"</t>
  </si>
  <si>
    <t>perioada:</t>
  </si>
  <si>
    <t>09-13.03.2015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</si>
  <si>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</si>
  <si>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</si>
  <si>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</si>
  <si>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</si>
  <si>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</si>
  <si>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</si>
  <si>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</si>
  <si>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martie</t>
  </si>
  <si>
    <t>alim card sal luna febr, pl impoz, contrib sal</t>
  </si>
  <si>
    <t>alim numerar sal luna febr</t>
  </si>
  <si>
    <t>alim numerar concediu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</si>
  <si>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</si>
  <si>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</si>
  <si>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</si>
  <si>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</si>
  <si>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</si>
  <si>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</si>
  <si>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</si>
  <si>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</si>
  <si>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</si>
  <si>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</si>
  <si>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</si>
  <si>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</si>
  <si>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</si>
  <si>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 depl</t>
  </si>
  <si>
    <t>Total 10.01.13</t>
  </si>
  <si>
    <t>Subtotal 10.01.30</t>
  </si>
  <si>
    <t>10.01.30</t>
  </si>
  <si>
    <t>Total 10.01.30</t>
  </si>
  <si>
    <t>Subtotal 10.03.01</t>
  </si>
  <si>
    <t>10.03.01</t>
  </si>
  <si>
    <t>CAS ret și pl sal luna febr</t>
  </si>
  <si>
    <t>CAS ret și pl com</t>
  </si>
  <si>
    <t>Total 10.03.01</t>
  </si>
  <si>
    <t>Subtotal 10.03.02</t>
  </si>
  <si>
    <t>10.03.02</t>
  </si>
  <si>
    <t>somaj ret și pl sal luna febr</t>
  </si>
  <si>
    <t>somaj ret și pl com</t>
  </si>
  <si>
    <t>Total 10.03.02</t>
  </si>
  <si>
    <t>Subtotal 10.03.03</t>
  </si>
  <si>
    <t>10.03.03</t>
  </si>
  <si>
    <t>CASS ret și pl sal luna febr</t>
  </si>
  <si>
    <t>CASS ret și pl com</t>
  </si>
  <si>
    <t>Total 10.03.03</t>
  </si>
  <si>
    <t>Subtotal 10.03.04</t>
  </si>
  <si>
    <t>10.03.04</t>
  </si>
  <si>
    <t>acc și boli prof ret și pl sal luna febr</t>
  </si>
  <si>
    <t>acc și boli prof ret și pl com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</si>
  <si>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</si>
  <si>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</si>
  <si>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</si>
  <si>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</si>
  <si>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</si>
  <si>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</si>
  <si>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</si>
  <si>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</si>
  <si>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</si>
  <si>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</si>
  <si>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</si>
  <si>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11,03,2015</t>
  </si>
  <si>
    <t>Fidelis Energy</t>
  </si>
  <si>
    <t>energie electrică</t>
  </si>
  <si>
    <t>GDF Suez</t>
  </si>
  <si>
    <t>gaze naturale</t>
  </si>
  <si>
    <t>Radet</t>
  </si>
  <si>
    <t>energie termica</t>
  </si>
  <si>
    <t>12,03,2015</t>
  </si>
  <si>
    <t>MFP</t>
  </si>
  <si>
    <t>comision gaze</t>
  </si>
  <si>
    <t>Internațional Consulting Alliance</t>
  </si>
  <si>
    <t>Servicii traduceri</t>
  </si>
  <si>
    <t>Rebu</t>
  </si>
  <si>
    <t>salubritate</t>
  </si>
  <si>
    <t>OMV Petrom Trading</t>
  </si>
  <si>
    <t>carburanti auto</t>
  </si>
  <si>
    <t>Badas Business</t>
  </si>
  <si>
    <t>surse alimentare- ups</t>
  </si>
  <si>
    <t>GTS Telecom</t>
  </si>
  <si>
    <t>servicii rețea</t>
  </si>
  <si>
    <t>Buget de Stat</t>
  </si>
  <si>
    <t>TVA FTI</t>
  </si>
  <si>
    <t>Business Information Systems</t>
  </si>
  <si>
    <t>reinnoire licente</t>
  </si>
  <si>
    <t>Orange Romania</t>
  </si>
  <si>
    <t>servicii swift</t>
  </si>
  <si>
    <t>Prompt Ap Impex</t>
  </si>
  <si>
    <t>service ascensoare</t>
  </si>
  <si>
    <t>A B Invest Service</t>
  </si>
  <si>
    <t>lacate</t>
  </si>
  <si>
    <t>Microcip Electronics</t>
  </si>
  <si>
    <t>service sist supraveghere video</t>
  </si>
  <si>
    <t>Depozitarul Central</t>
  </si>
  <si>
    <t>servicii alocare coduri isin</t>
  </si>
  <si>
    <t>Zeus Consulting Turism</t>
  </si>
  <si>
    <t>produse protocol</t>
  </si>
  <si>
    <t>13,03,2015</t>
  </si>
  <si>
    <t>Agerpres</t>
  </si>
  <si>
    <t>flux știri</t>
  </si>
  <si>
    <t>Mediafax</t>
  </si>
  <si>
    <t>servicii flux știri</t>
  </si>
  <si>
    <t>Monitorul Oficial</t>
  </si>
  <si>
    <t>servicii abonament monitor</t>
  </si>
  <si>
    <t>publicare ordine</t>
  </si>
  <si>
    <t>Media Image Monitor</t>
  </si>
  <si>
    <t>prestari serv</t>
  </si>
  <si>
    <t>reparații ascensoare</t>
  </si>
  <si>
    <t>tva Swift</t>
  </si>
  <si>
    <t>tva Bloomberg</t>
  </si>
  <si>
    <t>reiinoire licente</t>
  </si>
  <si>
    <t>tva Reuters</t>
  </si>
  <si>
    <t>impozit redeventa Swift</t>
  </si>
  <si>
    <t>Transfond</t>
  </si>
  <si>
    <t>servicii transfond</t>
  </si>
  <si>
    <t xml:space="preserve">serv sistem supraveghere </t>
  </si>
  <si>
    <t>Ministerul Mediului apelor</t>
  </si>
  <si>
    <t>ANAF</t>
  </si>
  <si>
    <t>CNPR</t>
  </si>
  <si>
    <t>servicii postale</t>
  </si>
  <si>
    <t>SRT</t>
  </si>
  <si>
    <t>abonament tv</t>
  </si>
  <si>
    <t>SRR</t>
  </si>
  <si>
    <t>abonament radio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</si>
  <si>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</si>
  <si>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</si>
  <si>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</si>
  <si>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</si>
  <si>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</si>
  <si>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</si>
  <si>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</si>
  <si>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1662 – 2018</t>
  </si>
  <si>
    <t xml:space="preserve">Alim card sal, pl contrib, impoz salarii luna februarie – SMIS 41920 – 56.19.01 </t>
  </si>
  <si>
    <t>SALARIATII – MFP</t>
  </si>
  <si>
    <t>Alim card sal, pl contrib, impoz salarii luna februarie – SMIS 41920 – 56.19.02</t>
  </si>
  <si>
    <t xml:space="preserve">Alim card sal, pl contrib, impoz salarii luna februarie – SMIS 41920 – 56.19.03 </t>
  </si>
  <si>
    <t>CEC 0136214</t>
  </si>
  <si>
    <t xml:space="preserve">Alimentare numerar salarii luna februarie – SMIS 41920 – 56.19.01 </t>
  </si>
  <si>
    <t>Alimentare numerar salarii luna februarie – SMIS 41920 – 56.19.02</t>
  </si>
  <si>
    <t>TOTAL TITLU</t>
  </si>
  <si>
    <t xml:space="preserve">CAP 51.01 "AUTORITATI PUBLICE SI ACTIUNI EXTERNE" </t>
  </si>
  <si>
    <t>TITLUL 71 "ACTIVE NEFINANCIARE"</t>
  </si>
  <si>
    <t>Suma</t>
  </si>
  <si>
    <t>OP 2205</t>
  </si>
  <si>
    <t>Lucari de reabilitare a tamplarie metalice camera 165</t>
  </si>
  <si>
    <t>MM Prodcom 56 SRL</t>
  </si>
  <si>
    <t>MINISTERUL FINANTELOR PUBLICE</t>
  </si>
  <si>
    <t xml:space="preserve">CAPITOLUL 54.01 "ALTE SERVICII PUBLICE GENERALE"   </t>
  </si>
  <si>
    <t>TITLUL 20 "BUNURI SI SERVICII"</t>
  </si>
  <si>
    <t>Nr. crt</t>
  </si>
  <si>
    <t>BENEFICIAR</t>
  </si>
  <si>
    <t xml:space="preserve">EXPLICATIE         </t>
  </si>
  <si>
    <t>SUMA (lei)</t>
  </si>
  <si>
    <t>PERSOANA FIZICA</t>
  </si>
  <si>
    <t>chelt executare dosar 493/2014</t>
  </si>
  <si>
    <t>chelt judecată dosar 31118/197/2013</t>
  </si>
  <si>
    <t>PERSOANA JURIDICA</t>
  </si>
  <si>
    <t>chelt judecată dosar 9449/197/2011</t>
  </si>
  <si>
    <t>chelt judecată dosar 27522/325/2012</t>
  </si>
  <si>
    <t>chelt judecată dosar 12439/325/2013 DE 140/2014</t>
  </si>
  <si>
    <t>chelt judecată/executare dosar 12943/4/2011  DE 365/2014</t>
  </si>
  <si>
    <t>onorariu curator dosar 4491/62/2014</t>
  </si>
  <si>
    <t>onorariu curator dosar 4463/62/2014</t>
  </si>
  <si>
    <t>chelt judecată dosar 13850/62/2012</t>
  </si>
  <si>
    <t>chelt judecată dosar 2156/197/2013</t>
  </si>
  <si>
    <t>chelt judecată dosar 8987/233/2012</t>
  </si>
  <si>
    <t>chelt executare dosar 289/CN/2013</t>
  </si>
  <si>
    <t>chelt judecată dosar 10643/190/2012</t>
  </si>
  <si>
    <t>chelt judecată dosar 344/111/2012</t>
  </si>
  <si>
    <t>chelt judecată dosar 1817/740/2013</t>
  </si>
  <si>
    <t>chelt judecată dosar 16502/302/2012</t>
  </si>
  <si>
    <t>BNR</t>
  </si>
  <si>
    <t xml:space="preserve">chelt judecată despagubiri metale pretioase </t>
  </si>
  <si>
    <t>chelt judecată/executare dosar 11359/311/2013  DE 317/2013</t>
  </si>
  <si>
    <t>chelt judecată dosar 11274/197/2009</t>
  </si>
  <si>
    <t>chelt judecată dosar 1324/62/2013</t>
  </si>
  <si>
    <t>chelt judecată dosar 2506/187/2009</t>
  </si>
  <si>
    <t>chelt fotocopiere dosar 17003/233/2012</t>
  </si>
  <si>
    <t>chelt fotocopiere dosar 282/113/2014</t>
  </si>
  <si>
    <t>chelt fotocopiere dosar 23014/299/2008</t>
  </si>
  <si>
    <t>chelt judecată dosar 8077/85/2012</t>
  </si>
  <si>
    <t>chelt judecată dosar 4890/113/2011</t>
  </si>
  <si>
    <t>chelt judecată dosar 11398/211/2012</t>
  </si>
  <si>
    <t>chelt judecată dosar 253/2011</t>
  </si>
  <si>
    <t>chelt fotocopiere dosar 29644/4/2014 DE 271/2013</t>
  </si>
  <si>
    <t>chelt judecată dosar 3057/90/2011</t>
  </si>
  <si>
    <t>chelt judecată dosar 13712/325/2013</t>
  </si>
  <si>
    <t>chelt judecată dosar 2329/306/2013</t>
  </si>
  <si>
    <t>chelt judecată dosar 15953/197/2013</t>
  </si>
  <si>
    <t>chelt judecată dosar 5588/91/2013</t>
  </si>
  <si>
    <t>chelt judecată dosar 6145/114/2012</t>
  </si>
  <si>
    <t>chelt executare dosar 202/2013</t>
  </si>
  <si>
    <t>chelt judecată/executare dosar 10/2013</t>
  </si>
  <si>
    <t>chelt judecată dosar 1450/305/2013</t>
  </si>
  <si>
    <t>chelt judecată dosar 786/99/2012</t>
  </si>
  <si>
    <t>chelt judecată dosar 18128/55/2013</t>
  </si>
  <si>
    <t>chelt judecată dosar 21607/200/2012</t>
  </si>
  <si>
    <t>chelt judecată dosar 6218/99/2012 DE 859T/2014</t>
  </si>
  <si>
    <t>chelt judecată dosar 4715/103/2013</t>
  </si>
  <si>
    <t>chelt judecată dosar 28765/299/2010</t>
  </si>
  <si>
    <t>chelt fotocopiere dosar 28765/299/2010</t>
  </si>
  <si>
    <t>chelt fotocopiere dosar 19806/4/2014 DE 211/2014</t>
  </si>
  <si>
    <t>chelt fotocopiere dosar 15383/4/2014 DE 200/2014</t>
  </si>
  <si>
    <t>chelt judecată dosar 855/64/2008</t>
  </si>
  <si>
    <t>chelt judecată dosar 4042/113/2011</t>
  </si>
  <si>
    <t>chelt judecată dosar 577/296/2013</t>
  </si>
  <si>
    <t>chelt judecată dosar 13924/296/2012</t>
  </si>
  <si>
    <t>chelt judecată dosar 28728/211/2013</t>
  </si>
  <si>
    <t>chelt judecată/executare dosar 11096/3/CA/2012 DE 3/2015</t>
  </si>
  <si>
    <t>chelt judecată dosar 636/35/2011</t>
  </si>
  <si>
    <t>chelt executare dosar 269/SI/2014</t>
  </si>
  <si>
    <t>chelt judecată dosar 4737/114/2013</t>
  </si>
  <si>
    <t>chelt judecată dosar 4529/55/2010 DE 233/2014</t>
  </si>
  <si>
    <t>BIROU EXPERTIZE</t>
  </si>
  <si>
    <t>onorariu expertiza dosar 2781/305/2014</t>
  </si>
  <si>
    <t>onorariu expertiza dosar 6985/63/2012</t>
  </si>
  <si>
    <t>onorariu expertiza dosar 7378/225/2014</t>
  </si>
  <si>
    <t>onorariu expertiza dosar 5652/314/2013</t>
  </si>
  <si>
    <t>onorariu expertiza dosar 5090/236/2014</t>
  </si>
  <si>
    <t>onorariu expertiza dosar 715/223/2013</t>
  </si>
  <si>
    <t>onorariu expertiza dosar 2541/215/2014</t>
  </si>
  <si>
    <t>onorariu expertiza dosar 2895/184/2014</t>
  </si>
  <si>
    <t>onorariu expertiza dosar 8746/288/2012</t>
  </si>
  <si>
    <t>onorariu expertiza dosar 2138/290/2014</t>
  </si>
  <si>
    <t>onorariu expertiza dosar 1241/322/2013</t>
  </si>
  <si>
    <t>onorariu expertiza dosar 192/284/2014</t>
  </si>
  <si>
    <t>onorariu expertiza dosar 4848/300/2014</t>
  </si>
  <si>
    <t>chelt judecată dosar 61.1/325/2009</t>
  </si>
  <si>
    <t>chelt judecată dosar 5161/301/2011</t>
  </si>
  <si>
    <t>onorariu curator dosar 5422/300/2014</t>
  </si>
  <si>
    <t>chelt judecată dosar 1573/833/2010</t>
  </si>
  <si>
    <t>chelt judecată dosar 10487/117/2011</t>
  </si>
  <si>
    <t>chelt judecată dosar 5838/108/2012</t>
  </si>
  <si>
    <t>chelt judecată dosar 6133/118/2011 DE 744/2013</t>
  </si>
  <si>
    <t>chelt judecată dosar 5501/197/2013</t>
  </si>
  <si>
    <t>chelt judecată dosar 530/119/2012</t>
  </si>
  <si>
    <t>chelt judecată dosar 2935/3015/2013</t>
  </si>
  <si>
    <t>chelt judecată dosar 8022/85/2013</t>
  </si>
  <si>
    <t>chelt judecată dosar 2280/197/2013</t>
  </si>
  <si>
    <t>chelt judecată dosar 11976/296/2013</t>
  </si>
  <si>
    <t>chelt judecată dosar 12610/121/2011</t>
  </si>
  <si>
    <t>chelt judecată dosar 2924/63/2011</t>
  </si>
  <si>
    <t>chelt judecată CEDO</t>
  </si>
  <si>
    <t>chelt judecată dosar 3000/245/2013</t>
  </si>
  <si>
    <t>chelt judecată dosar 3866/83/2008</t>
  </si>
  <si>
    <t xml:space="preserve">chelt judecată dosar 12064/95/2012 </t>
  </si>
  <si>
    <t>chelt judecată dosar 12330/109/2012</t>
  </si>
  <si>
    <t>chelt judecată dosar 11002/193/2012;4430/40/2010</t>
  </si>
  <si>
    <t>chelt judecată dosar 8473/245/2013</t>
  </si>
  <si>
    <t>chelt judecată dosar 11226/3/2012</t>
  </si>
  <si>
    <t>chelt judecată dosar 31032/215/2009</t>
  </si>
  <si>
    <t>chelt judecată dosar 3148/320/2011</t>
  </si>
  <si>
    <t>chelt judecată dosar 4040/109/2011</t>
  </si>
  <si>
    <t>chelt judecată dosar 4234/86/2013</t>
  </si>
  <si>
    <t>chelt judecată dosar 566/226/2013</t>
  </si>
  <si>
    <t>chelt judecată dosar 599485/2013</t>
  </si>
  <si>
    <t>chelt judecată/executare dosar 11517/176/2010</t>
  </si>
  <si>
    <t>chelt judecată dosar 546/99/2014</t>
  </si>
  <si>
    <t>chelt judecată dosar 47059/2010</t>
  </si>
  <si>
    <t>chelt judecată dosar 3874/114/2013</t>
  </si>
  <si>
    <t>chelt judecată dosar 546/97/2010</t>
  </si>
  <si>
    <t>chelt judecată dosar 11956/302/2012</t>
  </si>
  <si>
    <t>chelt judecată dosar 21322/197/2013</t>
  </si>
  <si>
    <t>chelt judecată dosar 7206/85/2013</t>
  </si>
  <si>
    <t>chelt judecată dosar 5662/85/2013</t>
  </si>
  <si>
    <t>chelt judecată dosar 10816/111/2010</t>
  </si>
  <si>
    <t>NESTOR NESTOR DICULESCU KINGSTON PETERSEN</t>
  </si>
  <si>
    <t>servicii juridice</t>
  </si>
  <si>
    <t>BUGET DE STAT</t>
  </si>
  <si>
    <t>TVA ianuarie  servicii juridice</t>
  </si>
  <si>
    <t>TVA februarie servicii juridice</t>
  </si>
  <si>
    <t>chelt judecată dosar 3793/62/2013</t>
  </si>
  <si>
    <t>TOTAL</t>
  </si>
  <si>
    <t>TITLUL 59 "ALTE CHELTUIELI"</t>
  </si>
  <si>
    <t>despagubire dosar ARB/05/20 și DE 22/2014</t>
  </si>
  <si>
    <t>poprire dosar executare 417/2014</t>
  </si>
  <si>
    <t>poprire dosar executare 3685/2014</t>
  </si>
  <si>
    <t>despagubire dosar 87/83/2010 DE 10/2013</t>
  </si>
  <si>
    <t>despagubire dosar 2996/85/2011</t>
  </si>
  <si>
    <t>despagubire dosar 22518/3/2008 DE 38/2014</t>
  </si>
  <si>
    <t>despagubire CEDO</t>
  </si>
  <si>
    <t>despagubire dosar 3057/90/2011</t>
  </si>
  <si>
    <t>despagubire dosar 5485/30/2009 DE 902/2014</t>
  </si>
  <si>
    <t>poprire dosar executare 177/2014</t>
  </si>
  <si>
    <t>poprire dosar executare 4050/2014</t>
  </si>
  <si>
    <t>poprire dosar executare 1486/2014</t>
  </si>
  <si>
    <t>poprire dosar executare 521/2014</t>
  </si>
  <si>
    <t>poprire dosar executare 593/2014</t>
  </si>
  <si>
    <t>poprire dosar executare 987/2011</t>
  </si>
  <si>
    <t>poprire dosar executare 2271/2014</t>
  </si>
  <si>
    <t>poprire dosar executare 429/2014</t>
  </si>
  <si>
    <t>poprire dosar executare 142/2014</t>
  </si>
  <si>
    <t>poprire dosar executare 408/2014</t>
  </si>
  <si>
    <t>poprire dosar executare 188/2014</t>
  </si>
  <si>
    <t>poprire dosar executare 1642/2014</t>
  </si>
  <si>
    <t>poprire dosar executare 237/2014</t>
  </si>
  <si>
    <t>poprire dosar executare 1199/2014</t>
  </si>
  <si>
    <t>despagubire dosar 2878/99/2010</t>
  </si>
  <si>
    <t>despagubire dosar 10842/280/2009</t>
  </si>
  <si>
    <t>despagubire dosar 2516/113/2011</t>
  </si>
  <si>
    <t>despagubire dosar 2121/84/2012</t>
  </si>
  <si>
    <t>despagubire dosar 21607/200/2012</t>
  </si>
  <si>
    <t>poprire dosar executare 82/2014</t>
  </si>
  <si>
    <t>poprire dosar executare 1219/2014</t>
  </si>
  <si>
    <t>poprire dosar executare 289/2014</t>
  </si>
  <si>
    <t>poprire dosar executare 532/2014</t>
  </si>
  <si>
    <t>despagubire dosar 13245/86/2010</t>
  </si>
  <si>
    <t>despagubire dosar 1573/833/2010</t>
  </si>
  <si>
    <t>despagubire dosar 31032/215/2009</t>
  </si>
  <si>
    <t>despagubire dosar 2924/63/2011</t>
  </si>
  <si>
    <t>despagubire metale pretioase</t>
  </si>
  <si>
    <t>despagubire dosar 3973/98/2010</t>
  </si>
  <si>
    <t>despagubire dosar 2115/93/2012</t>
  </si>
  <si>
    <t>despagubire dosar 61.1/325/2009</t>
  </si>
  <si>
    <t>poprire dosar executare 1654/2014</t>
  </si>
  <si>
    <t>poprire dosar executare 4026/2014</t>
  </si>
  <si>
    <t>despagubire dosar 5249/83/2010</t>
  </si>
  <si>
    <t>cauțiune dosar 17974/299/2015</t>
  </si>
  <si>
    <t>poprire dosar executare 391/2014</t>
  </si>
  <si>
    <t>despagubire dosar 10816/111/2010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</si>
</sst>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@"/>
    <numFmt numFmtId="172" formatCode="DD/MM/YY;@"/>
    <numFmt numFmtId="173" formatCode="DD/MM/YY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32">
    <xf numFmtId="164" fontId="0" fillId="0" borderId="0" xfId="0" applyAlignment="1">
      <alignment/>
    </xf>
    <xf numFmtId="164" fontId="19" fillId="0" borderId="0" xfId="58" applyFont="1" applyAlignment="1">
      <alignment horizontal="left"/>
      <protection/>
    </xf>
    <xf numFmtId="164" fontId="20" fillId="0" borderId="0" xfId="0" applyFont="1" applyAlignment="1">
      <alignment/>
    </xf>
    <xf numFmtId="166" fontId="0" fillId="0" borderId="0" xfId="0" applyNumberFormat="1" applyAlignment="1">
      <alignment/>
    </xf>
    <xf numFmtId="167" fontId="20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164" fontId="20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20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4" fontId="20" fillId="0" borderId="10" xfId="0" applyFont="1" applyBorder="1" applyAlignment="1">
      <alignment/>
    </xf>
    <xf numFmtId="164" fontId="20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20" fillId="0" borderId="15" xfId="0" applyFont="1" applyBorder="1" applyAlignment="1">
      <alignment/>
    </xf>
    <xf numFmtId="170" fontId="0" fillId="0" borderId="0" xfId="0" applyNumberFormat="1" applyFont="1" applyBorder="1" applyAlignment="1">
      <alignment/>
    </xf>
    <xf numFmtId="164" fontId="20" fillId="0" borderId="0" xfId="0" applyFont="1" applyBorder="1" applyAlignment="1">
      <alignment/>
    </xf>
    <xf numFmtId="164" fontId="0" fillId="0" borderId="16" xfId="0" applyFont="1" applyBorder="1" applyAlignment="1">
      <alignment/>
    </xf>
    <xf numFmtId="169" fontId="0" fillId="0" borderId="16" xfId="0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164" fontId="20" fillId="0" borderId="17" xfId="0" applyFont="1" applyBorder="1" applyAlignment="1">
      <alignment horizontal="center" vertical="center"/>
    </xf>
    <xf numFmtId="164" fontId="20" fillId="0" borderId="18" xfId="0" applyFont="1" applyBorder="1" applyAlignment="1">
      <alignment horizontal="center" vertical="center" wrapText="1"/>
    </xf>
    <xf numFmtId="164" fontId="20" fillId="0" borderId="18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 wrapText="1"/>
    </xf>
    <xf numFmtId="168" fontId="0" fillId="0" borderId="19" xfId="0" applyNumberFormat="1" applyFont="1" applyBorder="1" applyAlignment="1">
      <alignment horizontal="center"/>
    </xf>
    <xf numFmtId="164" fontId="0" fillId="0" borderId="15" xfId="0" applyBorder="1" applyAlignment="1">
      <alignment horizontal="center"/>
    </xf>
    <xf numFmtId="165" fontId="0" fillId="0" borderId="20" xfId="15" applyFont="1" applyFill="1" applyBorder="1" applyAlignment="1" applyProtection="1">
      <alignment/>
      <protection/>
    </xf>
    <xf numFmtId="168" fontId="0" fillId="0" borderId="10" xfId="0" applyNumberFormat="1" applyFont="1" applyBorder="1" applyAlignment="1">
      <alignment horizontal="center"/>
    </xf>
    <xf numFmtId="164" fontId="0" fillId="0" borderId="10" xfId="0" applyBorder="1" applyAlignment="1">
      <alignment horizontal="center"/>
    </xf>
    <xf numFmtId="165" fontId="0" fillId="0" borderId="10" xfId="15" applyFont="1" applyFill="1" applyBorder="1" applyAlignment="1" applyProtection="1">
      <alignment/>
      <protection/>
    </xf>
    <xf numFmtId="165" fontId="0" fillId="0" borderId="10" xfId="15" applyFont="1" applyFill="1" applyBorder="1" applyAlignment="1" applyProtection="1">
      <alignment horizontal="right"/>
      <protection/>
    </xf>
    <xf numFmtId="165" fontId="0" fillId="0" borderId="10" xfId="15" applyFont="1" applyFill="1" applyBorder="1" applyAlignment="1" applyProtection="1">
      <alignment horizontal="center"/>
      <protection/>
    </xf>
    <xf numFmtId="168" fontId="0" fillId="0" borderId="21" xfId="0" applyNumberFormat="1" applyFont="1" applyBorder="1" applyAlignment="1">
      <alignment horizontal="center"/>
    </xf>
    <xf numFmtId="164" fontId="0" fillId="0" borderId="21" xfId="0" applyBorder="1" applyAlignment="1">
      <alignment horizontal="center"/>
    </xf>
    <xf numFmtId="165" fontId="0" fillId="0" borderId="21" xfId="15" applyFont="1" applyFill="1" applyBorder="1" applyAlignment="1" applyProtection="1">
      <alignment horizontal="justify"/>
      <protection/>
    </xf>
    <xf numFmtId="164" fontId="0" fillId="0" borderId="22" xfId="0" applyBorder="1" applyAlignment="1">
      <alignment/>
    </xf>
    <xf numFmtId="168" fontId="0" fillId="0" borderId="23" xfId="0" applyNumberFormat="1" applyBorder="1" applyAlignment="1">
      <alignment/>
    </xf>
    <xf numFmtId="164" fontId="0" fillId="0" borderId="24" xfId="0" applyFill="1" applyBorder="1" applyAlignment="1">
      <alignment/>
    </xf>
    <xf numFmtId="164" fontId="0" fillId="0" borderId="24" xfId="0" applyBorder="1" applyAlignment="1">
      <alignment/>
    </xf>
    <xf numFmtId="164" fontId="20" fillId="0" borderId="24" xfId="0" applyFont="1" applyBorder="1" applyAlignment="1">
      <alignment horizontal="right"/>
    </xf>
    <xf numFmtId="165" fontId="20" fillId="0" borderId="25" xfId="15" applyFont="1" applyFill="1" applyBorder="1" applyAlignment="1" applyProtection="1">
      <alignment/>
      <protection/>
    </xf>
    <xf numFmtId="164" fontId="21" fillId="0" borderId="0" xfId="58" applyFont="1" applyAlignment="1">
      <alignment horizontal="center"/>
      <protection/>
    </xf>
    <xf numFmtId="164" fontId="21" fillId="0" borderId="0" xfId="58" applyFont="1">
      <alignment/>
      <protection/>
    </xf>
    <xf numFmtId="164" fontId="22" fillId="0" borderId="0" xfId="58" applyFont="1" applyAlignment="1">
      <alignment horizontal="center"/>
      <protection/>
    </xf>
    <xf numFmtId="164" fontId="22" fillId="0" borderId="0" xfId="58" applyFont="1" applyAlignment="1">
      <alignment horizontal="left"/>
      <protection/>
    </xf>
    <xf numFmtId="164" fontId="23" fillId="24" borderId="0" xfId="58" applyNumberFormat="1" applyFont="1" applyFill="1" applyBorder="1" applyAlignment="1">
      <alignment horizontal="left" wrapText="1"/>
      <protection/>
    </xf>
    <xf numFmtId="164" fontId="23" fillId="24" borderId="0" xfId="58" applyNumberFormat="1" applyFont="1" applyFill="1" applyBorder="1" applyAlignment="1">
      <alignment horizontal="center" wrapText="1"/>
      <protection/>
    </xf>
    <xf numFmtId="164" fontId="23" fillId="0" borderId="0" xfId="58" applyFont="1" applyBorder="1" applyAlignment="1">
      <alignment horizontal="center" wrapText="1"/>
      <protection/>
    </xf>
    <xf numFmtId="164" fontId="23" fillId="0" borderId="0" xfId="58" applyFont="1" applyBorder="1" applyAlignment="1">
      <alignment wrapText="1"/>
      <protection/>
    </xf>
    <xf numFmtId="164" fontId="21" fillId="0" borderId="0" xfId="58" applyFont="1" applyBorder="1">
      <alignment/>
      <protection/>
    </xf>
    <xf numFmtId="164" fontId="23" fillId="0" borderId="0" xfId="58" applyFont="1" applyFill="1" applyBorder="1" applyAlignment="1">
      <alignment horizontal="center"/>
      <protection/>
    </xf>
    <xf numFmtId="164" fontId="22" fillId="0" borderId="26" xfId="58" applyFont="1" applyBorder="1" applyAlignment="1">
      <alignment horizontal="center"/>
      <protection/>
    </xf>
    <xf numFmtId="164" fontId="22" fillId="0" borderId="27" xfId="58" applyFont="1" applyBorder="1" applyAlignment="1">
      <alignment horizontal="center"/>
      <protection/>
    </xf>
    <xf numFmtId="164" fontId="22" fillId="0" borderId="28" xfId="58" applyFont="1" applyBorder="1" applyAlignment="1">
      <alignment horizontal="center" wrapText="1"/>
      <protection/>
    </xf>
    <xf numFmtId="164" fontId="22" fillId="0" borderId="29" xfId="58" applyFont="1" applyBorder="1" applyAlignment="1">
      <alignment horizontal="center"/>
      <protection/>
    </xf>
    <xf numFmtId="168" fontId="21" fillId="0" borderId="10" xfId="0" applyNumberFormat="1" applyFont="1" applyBorder="1" applyAlignment="1">
      <alignment horizontal="center"/>
    </xf>
    <xf numFmtId="164" fontId="21" fillId="0" borderId="10" xfId="0" applyFont="1" applyBorder="1" applyAlignment="1">
      <alignment horizontal="center" vertical="center"/>
    </xf>
    <xf numFmtId="164" fontId="24" fillId="0" borderId="10" xfId="0" applyFont="1" applyBorder="1" applyAlignment="1">
      <alignment wrapText="1"/>
    </xf>
    <xf numFmtId="164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/>
    </xf>
    <xf numFmtId="164" fontId="21" fillId="0" borderId="0" xfId="0" applyFont="1" applyAlignment="1">
      <alignment/>
    </xf>
    <xf numFmtId="164" fontId="21" fillId="0" borderId="10" xfId="0" applyFont="1" applyBorder="1" applyAlignment="1">
      <alignment horizontal="center"/>
    </xf>
    <xf numFmtId="166" fontId="21" fillId="0" borderId="0" xfId="0" applyNumberFormat="1" applyFont="1" applyAlignment="1">
      <alignment/>
    </xf>
    <xf numFmtId="164" fontId="21" fillId="0" borderId="13" xfId="0" applyFont="1" applyBorder="1" applyAlignment="1">
      <alignment horizontal="center" wrapText="1"/>
    </xf>
    <xf numFmtId="164" fontId="21" fillId="0" borderId="30" xfId="58" applyFont="1" applyBorder="1" applyAlignment="1">
      <alignment horizontal="center"/>
      <protection/>
    </xf>
    <xf numFmtId="164" fontId="21" fillId="0" borderId="11" xfId="58" applyFont="1" applyBorder="1" applyAlignment="1">
      <alignment horizontal="center"/>
      <protection/>
    </xf>
    <xf numFmtId="164" fontId="21" fillId="0" borderId="11" xfId="58" applyFont="1" applyBorder="1">
      <alignment/>
      <protection/>
    </xf>
    <xf numFmtId="166" fontId="21" fillId="0" borderId="31" xfId="58" applyNumberFormat="1" applyFont="1" applyBorder="1">
      <alignment/>
      <protection/>
    </xf>
    <xf numFmtId="164" fontId="14" fillId="0" borderId="0" xfId="58">
      <alignment/>
      <protection/>
    </xf>
    <xf numFmtId="164" fontId="23" fillId="0" borderId="0" xfId="58" applyFont="1" applyFill="1" applyBorder="1" applyAlignment="1">
      <alignment horizontal="left"/>
      <protection/>
    </xf>
    <xf numFmtId="171" fontId="23" fillId="0" borderId="0" xfId="58" applyNumberFormat="1" applyFont="1" applyFill="1" applyBorder="1" applyAlignment="1">
      <alignment horizontal="left"/>
      <protection/>
    </xf>
    <xf numFmtId="171" fontId="23" fillId="0" borderId="0" xfId="58" applyNumberFormat="1" applyFont="1" applyFill="1" applyBorder="1" applyAlignment="1">
      <alignment horizontal="center"/>
      <protection/>
    </xf>
    <xf numFmtId="164" fontId="22" fillId="0" borderId="32" xfId="58" applyFont="1" applyBorder="1" applyAlignment="1">
      <alignment horizontal="center"/>
      <protection/>
    </xf>
    <xf numFmtId="164" fontId="22" fillId="0" borderId="16" xfId="58" applyFont="1" applyBorder="1" applyAlignment="1">
      <alignment horizontal="center"/>
      <protection/>
    </xf>
    <xf numFmtId="164" fontId="22" fillId="0" borderId="33" xfId="58" applyFont="1" applyBorder="1" applyAlignment="1">
      <alignment horizontal="center"/>
      <protection/>
    </xf>
    <xf numFmtId="168" fontId="21" fillId="0" borderId="34" xfId="58" applyNumberFormat="1" applyFont="1" applyBorder="1" applyAlignment="1">
      <alignment horizontal="left"/>
      <protection/>
    </xf>
    <xf numFmtId="164" fontId="21" fillId="0" borderId="10" xfId="58" applyFont="1" applyBorder="1" applyAlignment="1">
      <alignment horizontal="left"/>
      <protection/>
    </xf>
    <xf numFmtId="164" fontId="21" fillId="0" borderId="10" xfId="58" applyNumberFormat="1" applyFont="1" applyBorder="1" applyAlignment="1">
      <alignment horizontal="left" vertical="center" wrapText="1"/>
      <protection/>
    </xf>
    <xf numFmtId="164" fontId="21" fillId="0" borderId="10" xfId="58" applyFont="1" applyBorder="1" applyAlignment="1">
      <alignment horizontal="center" wrapText="1"/>
      <protection/>
    </xf>
    <xf numFmtId="166" fontId="21" fillId="0" borderId="35" xfId="58" applyNumberFormat="1" applyFont="1" applyBorder="1" applyAlignment="1">
      <alignment horizontal="right"/>
      <protection/>
    </xf>
    <xf numFmtId="172" fontId="21" fillId="0" borderId="34" xfId="58" applyNumberFormat="1" applyFont="1" applyBorder="1" applyAlignment="1">
      <alignment horizontal="left"/>
      <protection/>
    </xf>
    <xf numFmtId="164" fontId="14" fillId="0" borderId="10" xfId="58" applyFont="1" applyBorder="1" applyAlignment="1">
      <alignment horizontal="center" wrapText="1"/>
      <protection/>
    </xf>
    <xf numFmtId="164" fontId="0" fillId="0" borderId="0" xfId="60">
      <alignment/>
      <protection/>
    </xf>
    <xf numFmtId="164" fontId="0" fillId="0" borderId="0" xfId="60" applyAlignment="1">
      <alignment wrapText="1"/>
      <protection/>
    </xf>
    <xf numFmtId="164" fontId="20" fillId="0" borderId="0" xfId="60" applyFont="1">
      <alignment/>
      <protection/>
    </xf>
    <xf numFmtId="164" fontId="0" fillId="0" borderId="0" xfId="63">
      <alignment/>
      <protection/>
    </xf>
    <xf numFmtId="164" fontId="20" fillId="0" borderId="0" xfId="63" applyFont="1">
      <alignment/>
      <protection/>
    </xf>
    <xf numFmtId="164" fontId="0" fillId="0" borderId="0" xfId="63" applyAlignment="1">
      <alignment wrapText="1"/>
      <protection/>
    </xf>
    <xf numFmtId="164" fontId="0" fillId="0" borderId="0" xfId="63" applyBorder="1" applyAlignment="1">
      <alignment wrapText="1"/>
      <protection/>
    </xf>
    <xf numFmtId="171" fontId="20" fillId="0" borderId="0" xfId="63" applyNumberFormat="1" applyFont="1">
      <alignment/>
      <protection/>
    </xf>
    <xf numFmtId="164" fontId="20" fillId="0" borderId="10" xfId="63" applyFont="1" applyBorder="1" applyAlignment="1">
      <alignment horizontal="center" vertical="center" wrapText="1"/>
      <protection/>
    </xf>
    <xf numFmtId="164" fontId="20" fillId="0" borderId="36" xfId="63" applyFont="1" applyBorder="1" applyAlignment="1">
      <alignment horizontal="center" vertical="center"/>
      <protection/>
    </xf>
    <xf numFmtId="164" fontId="20" fillId="0" borderId="36" xfId="63" applyFont="1" applyBorder="1" applyAlignment="1">
      <alignment horizontal="center" vertical="center" wrapText="1"/>
      <protection/>
    </xf>
    <xf numFmtId="164" fontId="20" fillId="0" borderId="36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37" xfId="0" applyFont="1" applyBorder="1" applyAlignment="1">
      <alignment wrapText="1"/>
    </xf>
    <xf numFmtId="166" fontId="0" fillId="0" borderId="37" xfId="0" applyNumberForma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4" fontId="0" fillId="0" borderId="0" xfId="60" applyFont="1">
      <alignment/>
      <protection/>
    </xf>
    <xf numFmtId="171" fontId="0" fillId="0" borderId="10" xfId="60" applyNumberFormat="1" applyFont="1" applyBorder="1" applyAlignment="1">
      <alignment horizontal="justify"/>
      <protection/>
    </xf>
    <xf numFmtId="164" fontId="25" fillId="0" borderId="10" xfId="63" applyFont="1" applyBorder="1" applyAlignment="1">
      <alignment horizontal="center" vertical="center"/>
      <protection/>
    </xf>
    <xf numFmtId="164" fontId="0" fillId="0" borderId="38" xfId="63" applyFont="1" applyBorder="1" applyAlignment="1">
      <alignment horizontal="center" vertical="center" wrapText="1"/>
      <protection/>
    </xf>
    <xf numFmtId="164" fontId="0" fillId="0" borderId="38" xfId="63" applyFont="1" applyBorder="1" applyAlignment="1">
      <alignment horizontal="center" vertical="center"/>
      <protection/>
    </xf>
    <xf numFmtId="166" fontId="25" fillId="0" borderId="38" xfId="60" applyNumberFormat="1" applyFont="1" applyBorder="1" applyAlignment="1">
      <alignment horizontal="right" vertical="center"/>
      <protection/>
    </xf>
    <xf numFmtId="164" fontId="0" fillId="0" borderId="0" xfId="63" applyBorder="1">
      <alignment/>
      <protection/>
    </xf>
    <xf numFmtId="164" fontId="20" fillId="0" borderId="10" xfId="63" applyFont="1" applyBorder="1" applyAlignment="1">
      <alignment horizontal="center" vertical="center"/>
      <protection/>
    </xf>
    <xf numFmtId="164" fontId="20" fillId="0" borderId="10" xfId="60" applyFont="1" applyBorder="1" applyAlignment="1">
      <alignment horizontal="center" vertical="center"/>
      <protection/>
    </xf>
    <xf numFmtId="168" fontId="0" fillId="0" borderId="37" xfId="0" applyNumberFormat="1" applyBorder="1" applyAlignment="1">
      <alignment horizontal="center"/>
    </xf>
    <xf numFmtId="164" fontId="0" fillId="0" borderId="37" xfId="0" applyFont="1" applyBorder="1" applyAlignment="1">
      <alignment/>
    </xf>
    <xf numFmtId="169" fontId="0" fillId="0" borderId="37" xfId="0" applyNumberFormat="1" applyBorder="1" applyAlignment="1">
      <alignment/>
    </xf>
    <xf numFmtId="164" fontId="26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6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61"/>
  <sheetViews>
    <sheetView workbookViewId="0" topLeftCell="C1">
      <selection activeCell="G25" sqref="G25"/>
    </sheetView>
  </sheetViews>
  <sheetFormatPr defaultColWidth="9.140625" defaultRowHeight="12.75"/>
  <cols>
    <col min="1" max="2" width="0" style="0" hidden="1" customWidth="1"/>
    <col min="3" max="3" width="18.7109375" style="0" customWidth="1"/>
    <col min="4" max="4" width="8.140625" style="0" customWidth="1"/>
    <col min="5" max="5" width="9.140625" style="0" customWidth="1"/>
    <col min="6" max="6" width="13.8515625" style="0" customWidth="1"/>
    <col min="7" max="7" width="37.140625" style="0" customWidth="1"/>
    <col min="8" max="16384" width="8.7109375" style="0" customWidth="1"/>
  </cols>
  <sheetData>
    <row r="1" spans="3:7" ht="14.25">
      <c r="C1" s="1" t="s">
        <v>0</v>
      </c>
      <c r="D1" s="2"/>
      <c r="E1" s="2"/>
      <c r="F1" s="2"/>
      <c r="G1" s="2"/>
    </row>
    <row r="2" spans="3:7" ht="14.25">
      <c r="C2" s="2"/>
      <c r="D2" s="2"/>
      <c r="E2" s="2"/>
      <c r="F2" s="2"/>
      <c r="G2" s="2"/>
    </row>
    <row r="3" spans="3:7" ht="14.25">
      <c r="C3" s="2" t="s">
        <v>1</v>
      </c>
      <c r="D3" s="2"/>
      <c r="E3" s="2"/>
      <c r="F3" s="2"/>
      <c r="G3" s="2"/>
    </row>
    <row r="4" spans="3:11" ht="14.25">
      <c r="C4" s="2" t="s">
        <v>2</v>
      </c>
      <c r="D4" s="2"/>
      <c r="E4" s="2"/>
      <c r="F4" s="2"/>
      <c r="K4" s="3"/>
    </row>
    <row r="5" spans="3:11" ht="14.25">
      <c r="C5" s="2"/>
      <c r="D5" s="2"/>
      <c r="E5" s="2"/>
      <c r="F5" s="2"/>
      <c r="K5" s="3"/>
    </row>
    <row r="6" spans="3:11" ht="14.25">
      <c r="C6" s="2"/>
      <c r="D6" s="4"/>
      <c r="E6" s="2" t="s">
        <v>3</v>
      </c>
      <c r="F6" s="5" t="s">
        <v>4</v>
      </c>
      <c r="K6" s="3"/>
    </row>
    <row r="7" spans="4:6" ht="14.25">
      <c r="D7" s="2"/>
      <c r="E7" s="2"/>
      <c r="F7" s="2"/>
    </row>
    <row r="8" spans="3:10" ht="25.5" customHeight="1"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7"/>
      <c r="I8" s="7"/>
      <c r="J8" s="7"/>
    </row>
    <row r="9" spans="3:10" ht="12.75" customHeight="1">
      <c r="C9" s="8" t="s">
        <v>10</v>
      </c>
      <c r="D9" s="6"/>
      <c r="E9" s="6"/>
      <c r="F9" s="9">
        <v>16182983</v>
      </c>
      <c r="G9" s="6"/>
      <c r="H9" s="7"/>
      <c r="I9" s="7"/>
      <c r="J9" s="7"/>
    </row>
    <row r="10" spans="3:10" ht="14.25">
      <c r="C10" s="10" t="s">
        <v>11</v>
      </c>
      <c r="D10" s="11" t="s">
        <v>12</v>
      </c>
      <c r="E10" s="12">
        <v>9</v>
      </c>
      <c r="F10" s="13">
        <v>6452908</v>
      </c>
      <c r="G10" s="12" t="s">
        <v>13</v>
      </c>
      <c r="H10" s="7"/>
      <c r="I10" s="7"/>
      <c r="J10" s="7"/>
    </row>
    <row r="11" spans="3:10" ht="14.25">
      <c r="C11" s="10"/>
      <c r="D11" s="11"/>
      <c r="E11" s="12">
        <v>10</v>
      </c>
      <c r="F11" s="13">
        <v>70425</v>
      </c>
      <c r="G11" s="12" t="s">
        <v>14</v>
      </c>
      <c r="H11" s="7"/>
      <c r="I11" s="7"/>
      <c r="J11" s="7"/>
    </row>
    <row r="12" spans="3:10" ht="14.25">
      <c r="C12" s="10"/>
      <c r="D12" s="11"/>
      <c r="E12" s="12">
        <v>13</v>
      </c>
      <c r="F12" s="13">
        <v>1108</v>
      </c>
      <c r="G12" s="12" t="s">
        <v>15</v>
      </c>
      <c r="H12" s="7"/>
      <c r="I12" s="7"/>
      <c r="J12" s="7"/>
    </row>
    <row r="13" spans="3:10" ht="14.25">
      <c r="C13" s="14" t="s">
        <v>16</v>
      </c>
      <c r="D13" s="15"/>
      <c r="E13" s="16"/>
      <c r="F13" s="17">
        <f>SUM(F9:F12)</f>
        <v>22707424</v>
      </c>
      <c r="G13" s="16"/>
      <c r="H13" s="7"/>
      <c r="I13" s="7"/>
      <c r="J13" s="7"/>
    </row>
    <row r="14" spans="3:10" ht="14.25">
      <c r="C14" s="18" t="s">
        <v>17</v>
      </c>
      <c r="D14" s="19"/>
      <c r="E14" s="20"/>
      <c r="F14" s="21">
        <v>24102</v>
      </c>
      <c r="G14" s="20"/>
      <c r="H14" s="7"/>
      <c r="I14" s="7"/>
      <c r="J14" s="7"/>
    </row>
    <row r="15" spans="3:10" ht="14.25">
      <c r="C15" s="22" t="s">
        <v>18</v>
      </c>
      <c r="D15" s="12" t="s">
        <v>12</v>
      </c>
      <c r="E15" s="12">
        <v>13</v>
      </c>
      <c r="F15" s="13">
        <v>40170</v>
      </c>
      <c r="G15" s="12" t="s">
        <v>19</v>
      </c>
      <c r="H15" s="7"/>
      <c r="I15" s="7"/>
      <c r="J15" s="7"/>
    </row>
    <row r="16" spans="3:10" ht="14.25">
      <c r="C16" s="22"/>
      <c r="D16" s="12"/>
      <c r="E16" s="12"/>
      <c r="F16" s="13"/>
      <c r="G16" s="12"/>
      <c r="H16" s="7"/>
      <c r="I16" s="7"/>
      <c r="J16" s="7"/>
    </row>
    <row r="17" spans="3:10" ht="14.25" hidden="1">
      <c r="C17" s="23"/>
      <c r="D17" s="20"/>
      <c r="E17" s="20"/>
      <c r="F17" s="21"/>
      <c r="G17" s="12"/>
      <c r="H17" s="7"/>
      <c r="I17" s="7"/>
      <c r="J17" s="7"/>
    </row>
    <row r="18" spans="3:10" ht="14.25" hidden="1">
      <c r="C18" s="23"/>
      <c r="D18" s="20"/>
      <c r="E18" s="20"/>
      <c r="F18" s="21"/>
      <c r="G18" s="12"/>
      <c r="H18" s="7"/>
      <c r="I18" s="7"/>
      <c r="J18" s="7"/>
    </row>
    <row r="19" spans="3:10" ht="14.25" hidden="1">
      <c r="C19" s="14" t="s">
        <v>20</v>
      </c>
      <c r="D19" s="16"/>
      <c r="E19" s="16"/>
      <c r="F19" s="17">
        <f>SUM(F14:F18)</f>
        <v>64272</v>
      </c>
      <c r="G19" s="16"/>
      <c r="H19" s="7"/>
      <c r="I19" s="7"/>
      <c r="J19" s="7"/>
    </row>
    <row r="20" spans="3:10" ht="14.25" hidden="1">
      <c r="C20" s="18" t="s">
        <v>21</v>
      </c>
      <c r="D20" s="24"/>
      <c r="E20" s="24"/>
      <c r="F20" s="25">
        <v>53334</v>
      </c>
      <c r="G20" s="26"/>
      <c r="H20" s="27"/>
      <c r="I20" s="7"/>
      <c r="J20" s="7"/>
    </row>
    <row r="21" spans="3:10" ht="14.25" hidden="1">
      <c r="C21" s="22" t="s">
        <v>22</v>
      </c>
      <c r="D21" s="11" t="s">
        <v>12</v>
      </c>
      <c r="E21" s="12">
        <v>9</v>
      </c>
      <c r="F21" s="13">
        <v>16843</v>
      </c>
      <c r="G21" s="12" t="s">
        <v>13</v>
      </c>
      <c r="H21" s="27"/>
      <c r="I21" s="7"/>
      <c r="J21" s="7"/>
    </row>
    <row r="22" spans="3:10" ht="14.25" hidden="1">
      <c r="C22" s="23"/>
      <c r="D22" s="18"/>
      <c r="E22" s="18"/>
      <c r="F22" s="21"/>
      <c r="G22" s="20"/>
      <c r="H22" s="27"/>
      <c r="I22" s="7"/>
      <c r="J22" s="7"/>
    </row>
    <row r="23" spans="3:10" ht="14.25" hidden="1">
      <c r="C23" s="23"/>
      <c r="D23" s="18"/>
      <c r="E23" s="18"/>
      <c r="F23" s="21"/>
      <c r="G23" s="20"/>
      <c r="H23" s="27"/>
      <c r="I23" s="7"/>
      <c r="J23" s="7"/>
    </row>
    <row r="24" spans="3:10" ht="14.25" hidden="1">
      <c r="C24" s="14" t="s">
        <v>23</v>
      </c>
      <c r="D24" s="14"/>
      <c r="E24" s="14"/>
      <c r="F24" s="17">
        <f>SUM(F20:F23)</f>
        <v>70177</v>
      </c>
      <c r="G24" s="16"/>
      <c r="H24" s="27"/>
      <c r="I24" s="7"/>
      <c r="J24" s="7"/>
    </row>
    <row r="25" spans="3:10" ht="14.25">
      <c r="C25" s="18" t="s">
        <v>24</v>
      </c>
      <c r="D25" s="18"/>
      <c r="E25" s="18"/>
      <c r="F25" s="21">
        <v>26780</v>
      </c>
      <c r="G25" s="20"/>
      <c r="H25" s="27"/>
      <c r="I25" s="7"/>
      <c r="J25" s="7"/>
    </row>
    <row r="26" spans="3:10" ht="14.25">
      <c r="C26" s="23" t="s">
        <v>25</v>
      </c>
      <c r="D26" s="11" t="s">
        <v>12</v>
      </c>
      <c r="E26" s="18">
        <v>13</v>
      </c>
      <c r="F26" s="21">
        <v>12051</v>
      </c>
      <c r="G26" s="12" t="s">
        <v>19</v>
      </c>
      <c r="H26" s="27"/>
      <c r="I26" s="7"/>
      <c r="J26" s="7"/>
    </row>
    <row r="27" spans="3:10" ht="14.25">
      <c r="C27" s="23"/>
      <c r="D27" s="18"/>
      <c r="E27" s="18"/>
      <c r="F27" s="21"/>
      <c r="G27" s="12"/>
      <c r="H27" s="27"/>
      <c r="I27" s="7"/>
      <c r="J27" s="7"/>
    </row>
    <row r="28" spans="3:10" ht="14.25">
      <c r="C28" s="14" t="s">
        <v>26</v>
      </c>
      <c r="D28" s="14"/>
      <c r="E28" s="14"/>
      <c r="F28" s="17">
        <f>SUM(F25:F27)</f>
        <v>38831</v>
      </c>
      <c r="G28" s="16"/>
      <c r="H28" s="27"/>
      <c r="I28" s="7"/>
      <c r="J28" s="7"/>
    </row>
    <row r="29" spans="3:10" ht="14.25">
      <c r="C29" s="24" t="s">
        <v>27</v>
      </c>
      <c r="D29" s="24"/>
      <c r="E29" s="24"/>
      <c r="F29" s="25">
        <v>13700</v>
      </c>
      <c r="G29" s="24"/>
      <c r="H29" s="27"/>
      <c r="I29" s="7"/>
      <c r="J29" s="7"/>
    </row>
    <row r="30" spans="3:10" ht="14.25">
      <c r="C30" s="22" t="s">
        <v>28</v>
      </c>
      <c r="D30" s="11" t="s">
        <v>12</v>
      </c>
      <c r="E30" s="11">
        <v>12</v>
      </c>
      <c r="F30" s="13">
        <v>4700</v>
      </c>
      <c r="G30" s="12" t="s">
        <v>29</v>
      </c>
      <c r="H30" s="27"/>
      <c r="I30" s="7"/>
      <c r="J30" s="7"/>
    </row>
    <row r="31" spans="3:10" ht="14.25">
      <c r="C31" s="23"/>
      <c r="D31" s="28"/>
      <c r="E31" s="18"/>
      <c r="F31" s="21"/>
      <c r="G31" s="12"/>
      <c r="H31" s="27"/>
      <c r="I31" s="7"/>
      <c r="J31" s="7"/>
    </row>
    <row r="32" spans="3:10" ht="14.25">
      <c r="C32" s="16" t="s">
        <v>30</v>
      </c>
      <c r="D32" s="14"/>
      <c r="E32" s="14"/>
      <c r="F32" s="17">
        <f>SUM(F29:F31)</f>
        <v>18400</v>
      </c>
      <c r="G32" s="29"/>
      <c r="H32" s="27"/>
      <c r="I32" s="7"/>
      <c r="J32" s="7"/>
    </row>
    <row r="33" spans="3:10" ht="14.25">
      <c r="C33" s="24" t="s">
        <v>31</v>
      </c>
      <c r="D33" s="24"/>
      <c r="E33" s="24"/>
      <c r="F33" s="25">
        <v>99473</v>
      </c>
      <c r="G33" s="24"/>
      <c r="H33" s="27"/>
      <c r="I33" s="7"/>
      <c r="J33" s="7"/>
    </row>
    <row r="34" spans="3:10" ht="14.25">
      <c r="C34" s="30" t="s">
        <v>32</v>
      </c>
      <c r="D34" s="11" t="s">
        <v>12</v>
      </c>
      <c r="E34" s="11">
        <v>9</v>
      </c>
      <c r="F34" s="13">
        <v>75008</v>
      </c>
      <c r="G34" s="12" t="s">
        <v>13</v>
      </c>
      <c r="H34" s="27"/>
      <c r="I34" s="7"/>
      <c r="J34" s="7"/>
    </row>
    <row r="35" spans="3:10" ht="14.25">
      <c r="C35" s="30"/>
      <c r="D35" s="11"/>
      <c r="E35" s="11">
        <v>10</v>
      </c>
      <c r="F35" s="13">
        <v>2308</v>
      </c>
      <c r="G35" s="12" t="s">
        <v>14</v>
      </c>
      <c r="H35" s="27"/>
      <c r="I35" s="7"/>
      <c r="J35" s="7"/>
    </row>
    <row r="36" spans="3:10" ht="14.25">
      <c r="C36" s="22"/>
      <c r="D36" s="18"/>
      <c r="E36" s="18"/>
      <c r="F36" s="21"/>
      <c r="G36" s="12"/>
      <c r="H36" s="27"/>
      <c r="I36" s="7"/>
      <c r="J36" s="7"/>
    </row>
    <row r="37" spans="3:10" ht="14.25">
      <c r="C37" s="14" t="s">
        <v>33</v>
      </c>
      <c r="D37" s="14"/>
      <c r="E37" s="14"/>
      <c r="F37" s="17">
        <f>SUM(F33:F36)</f>
        <v>176789</v>
      </c>
      <c r="G37" s="16"/>
      <c r="H37" s="27"/>
      <c r="I37" s="7"/>
      <c r="J37" s="7"/>
    </row>
    <row r="38" spans="3:10" ht="14.25">
      <c r="C38" s="24" t="s">
        <v>34</v>
      </c>
      <c r="D38" s="24"/>
      <c r="E38" s="24"/>
      <c r="F38" s="25">
        <v>2442938</v>
      </c>
      <c r="G38" s="24"/>
      <c r="H38" s="27"/>
      <c r="I38" s="7"/>
      <c r="J38" s="7"/>
    </row>
    <row r="39" spans="3:10" ht="14.25">
      <c r="C39" s="22" t="s">
        <v>35</v>
      </c>
      <c r="D39" s="11" t="s">
        <v>12</v>
      </c>
      <c r="E39" s="11">
        <v>9</v>
      </c>
      <c r="F39" s="13">
        <v>1038851</v>
      </c>
      <c r="G39" s="12" t="s">
        <v>36</v>
      </c>
      <c r="H39" s="27"/>
      <c r="I39" s="7"/>
      <c r="J39" s="7"/>
    </row>
    <row r="40" spans="3:10" ht="14.25">
      <c r="C40" s="22"/>
      <c r="D40" s="11"/>
      <c r="E40" s="11">
        <v>13</v>
      </c>
      <c r="F40" s="13">
        <v>10666</v>
      </c>
      <c r="G40" s="12" t="s">
        <v>37</v>
      </c>
      <c r="H40" s="27"/>
      <c r="I40" s="7"/>
      <c r="J40" s="7"/>
    </row>
    <row r="41" spans="3:10" ht="14.25">
      <c r="C41" s="22"/>
      <c r="E41" s="11"/>
      <c r="F41" s="13"/>
      <c r="G41" s="12"/>
      <c r="H41" s="27"/>
      <c r="I41" s="7"/>
      <c r="J41" s="7"/>
    </row>
    <row r="42" spans="3:11" ht="14.25">
      <c r="C42" s="14" t="s">
        <v>38</v>
      </c>
      <c r="D42" s="14"/>
      <c r="E42" s="14"/>
      <c r="F42" s="17">
        <f>SUM(F38:F41)</f>
        <v>3492455</v>
      </c>
      <c r="G42" s="29"/>
      <c r="H42" s="31"/>
      <c r="I42" s="32"/>
      <c r="J42" s="7"/>
      <c r="K42" s="7"/>
    </row>
    <row r="43" spans="3:11" ht="14.25">
      <c r="C43" s="24" t="s">
        <v>39</v>
      </c>
      <c r="D43" s="24"/>
      <c r="E43" s="24"/>
      <c r="F43" s="25">
        <v>76543</v>
      </c>
      <c r="G43" s="26"/>
      <c r="H43" s="31"/>
      <c r="I43" s="32"/>
      <c r="J43" s="7"/>
      <c r="K43" s="7"/>
    </row>
    <row r="44" spans="3:10" ht="14.25">
      <c r="C44" s="22" t="s">
        <v>40</v>
      </c>
      <c r="D44" s="11" t="s">
        <v>12</v>
      </c>
      <c r="E44" s="11">
        <v>9</v>
      </c>
      <c r="F44" s="25">
        <v>32993</v>
      </c>
      <c r="G44" s="12" t="s">
        <v>41</v>
      </c>
      <c r="H44" s="27"/>
      <c r="I44" s="7"/>
      <c r="J44" s="7"/>
    </row>
    <row r="45" spans="3:10" ht="14.25">
      <c r="C45" s="22"/>
      <c r="D45" s="11"/>
      <c r="E45" s="11">
        <v>13</v>
      </c>
      <c r="F45" s="25">
        <v>200</v>
      </c>
      <c r="G45" s="12" t="s">
        <v>42</v>
      </c>
      <c r="H45" s="27"/>
      <c r="I45" s="7"/>
      <c r="J45" s="7"/>
    </row>
    <row r="46" spans="3:10" ht="14.25">
      <c r="C46" s="22"/>
      <c r="D46" s="11"/>
      <c r="E46" s="11"/>
      <c r="F46" s="25"/>
      <c r="G46" s="12"/>
      <c r="H46" s="27"/>
      <c r="I46" s="7"/>
      <c r="J46" s="7"/>
    </row>
    <row r="47" spans="3:10" ht="14.25">
      <c r="C47" s="14" t="s">
        <v>43</v>
      </c>
      <c r="D47" s="14"/>
      <c r="E47" s="14"/>
      <c r="F47" s="17">
        <f>SUM(F43:F46)</f>
        <v>109736</v>
      </c>
      <c r="G47" s="29"/>
      <c r="H47" s="27"/>
      <c r="I47" s="7"/>
      <c r="J47" s="7"/>
    </row>
    <row r="48" spans="3:10" ht="14.25">
      <c r="C48" s="33" t="s">
        <v>44</v>
      </c>
      <c r="D48" s="33"/>
      <c r="E48" s="33"/>
      <c r="F48" s="34">
        <v>801644</v>
      </c>
      <c r="G48" s="35"/>
      <c r="H48" s="27"/>
      <c r="I48" s="7"/>
      <c r="J48" s="7"/>
    </row>
    <row r="49" spans="3:10" ht="14.25">
      <c r="C49" s="30" t="s">
        <v>45</v>
      </c>
      <c r="D49" s="11" t="s">
        <v>12</v>
      </c>
      <c r="E49" s="11">
        <v>9</v>
      </c>
      <c r="F49" s="25">
        <v>344568</v>
      </c>
      <c r="G49" s="12" t="s">
        <v>46</v>
      </c>
      <c r="H49" s="27"/>
      <c r="I49" s="7"/>
      <c r="J49" s="7"/>
    </row>
    <row r="50" spans="3:10" ht="14.25">
      <c r="C50" s="30"/>
      <c r="D50" s="11"/>
      <c r="E50" s="11">
        <v>13</v>
      </c>
      <c r="F50" s="25">
        <v>2715</v>
      </c>
      <c r="G50" s="12" t="s">
        <v>47</v>
      </c>
      <c r="H50" s="27"/>
      <c r="I50" s="7"/>
      <c r="J50" s="7"/>
    </row>
    <row r="51" spans="3:10" ht="14.25">
      <c r="C51" s="22"/>
      <c r="D51" s="11"/>
      <c r="E51" s="11"/>
      <c r="F51" s="13"/>
      <c r="G51" s="12"/>
      <c r="H51" s="27"/>
      <c r="I51" s="7"/>
      <c r="J51" s="7"/>
    </row>
    <row r="52" spans="3:10" ht="14.25">
      <c r="C52" s="14" t="s">
        <v>48</v>
      </c>
      <c r="D52" s="14"/>
      <c r="E52" s="14"/>
      <c r="F52" s="17">
        <f>SUM(F48:F51)</f>
        <v>1148927</v>
      </c>
      <c r="G52" s="29"/>
      <c r="H52" s="27"/>
      <c r="I52" s="7"/>
      <c r="J52" s="7"/>
    </row>
    <row r="53" spans="3:10" ht="14.25">
      <c r="C53" s="24" t="s">
        <v>49</v>
      </c>
      <c r="D53" s="11"/>
      <c r="E53" s="24"/>
      <c r="F53" s="25">
        <v>23067</v>
      </c>
      <c r="G53" s="26"/>
      <c r="H53" s="27"/>
      <c r="I53" s="7"/>
      <c r="J53" s="7"/>
    </row>
    <row r="54" spans="3:10" ht="14.25">
      <c r="C54" s="22" t="s">
        <v>50</v>
      </c>
      <c r="D54" s="11" t="s">
        <v>12</v>
      </c>
      <c r="E54" s="11">
        <v>9</v>
      </c>
      <c r="F54" s="13">
        <v>9863</v>
      </c>
      <c r="G54" s="12" t="s">
        <v>51</v>
      </c>
      <c r="H54" s="27"/>
      <c r="I54" s="7"/>
      <c r="J54" s="7"/>
    </row>
    <row r="55" spans="3:10" ht="14.25">
      <c r="C55" s="22"/>
      <c r="D55" s="11"/>
      <c r="E55" s="11">
        <v>13</v>
      </c>
      <c r="F55" s="13">
        <v>78</v>
      </c>
      <c r="G55" s="12" t="s">
        <v>52</v>
      </c>
      <c r="H55" s="27"/>
      <c r="I55" s="7"/>
      <c r="J55" s="7"/>
    </row>
    <row r="56" spans="3:10" ht="14.25">
      <c r="C56" s="22"/>
      <c r="D56" s="11"/>
      <c r="E56" s="11"/>
      <c r="F56" s="13"/>
      <c r="G56" s="12"/>
      <c r="H56" s="27"/>
      <c r="I56" s="7"/>
      <c r="J56" s="7"/>
    </row>
    <row r="57" spans="3:10" ht="14.25">
      <c r="C57" s="14" t="s">
        <v>53</v>
      </c>
      <c r="D57" s="14"/>
      <c r="E57" s="14"/>
      <c r="F57" s="17">
        <f>SUM(F53:F56)</f>
        <v>33008</v>
      </c>
      <c r="G57" s="29"/>
      <c r="H57" s="27"/>
      <c r="I57" s="7"/>
      <c r="J57" s="7"/>
    </row>
    <row r="58" spans="3:10" ht="14.25">
      <c r="C58" s="24" t="s">
        <v>54</v>
      </c>
      <c r="D58" s="24"/>
      <c r="E58" s="24"/>
      <c r="F58" s="25">
        <v>255436</v>
      </c>
      <c r="G58" s="24"/>
      <c r="H58" s="27"/>
      <c r="I58" s="7"/>
      <c r="J58" s="7"/>
    </row>
    <row r="59" spans="3:10" ht="14.25">
      <c r="C59" s="30" t="s">
        <v>55</v>
      </c>
      <c r="D59" s="11" t="s">
        <v>12</v>
      </c>
      <c r="E59" s="11">
        <v>9</v>
      </c>
      <c r="F59" s="21">
        <v>89730</v>
      </c>
      <c r="G59" s="12" t="s">
        <v>13</v>
      </c>
      <c r="H59" s="27"/>
      <c r="I59" s="7"/>
      <c r="J59" s="7"/>
    </row>
    <row r="60" spans="3:10" ht="14.25">
      <c r="C60" s="23"/>
      <c r="D60" s="18"/>
      <c r="E60" s="18"/>
      <c r="F60" s="21"/>
      <c r="G60" s="12"/>
      <c r="H60" s="27"/>
      <c r="I60" s="7"/>
      <c r="J60" s="7"/>
    </row>
    <row r="61" spans="3:10" ht="14.25">
      <c r="C61" s="14" t="s">
        <v>56</v>
      </c>
      <c r="D61" s="14"/>
      <c r="E61" s="14"/>
      <c r="F61" s="17">
        <f>SUM(F58:F60)</f>
        <v>345166</v>
      </c>
      <c r="G61" s="29"/>
      <c r="H61" s="27"/>
      <c r="I61" s="7"/>
      <c r="J61" s="7"/>
    </row>
  </sheetData>
  <sheetProtection selectLockedCells="1" selectUnlockedCells="1"/>
  <printOptions/>
  <pageMargins left="0.7479166666666667" right="0.7479166666666667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J20" sqref="J20"/>
    </sheetView>
  </sheetViews>
  <sheetFormatPr defaultColWidth="9.140625" defaultRowHeight="12.75"/>
  <cols>
    <col min="2" max="2" width="12.8515625" style="0" customWidth="1"/>
    <col min="3" max="3" width="15.28125" style="0" customWidth="1"/>
    <col min="4" max="4" width="27.8515625" style="0" customWidth="1"/>
    <col min="5" max="5" width="32.140625" style="0" customWidth="1"/>
    <col min="6" max="6" width="16.421875" style="0" customWidth="1"/>
  </cols>
  <sheetData>
    <row r="1" ht="14.25">
      <c r="A1" s="1" t="s">
        <v>0</v>
      </c>
    </row>
    <row r="3" ht="14.25">
      <c r="B3" s="2" t="s">
        <v>57</v>
      </c>
    </row>
    <row r="4" ht="14.25">
      <c r="B4" s="2"/>
    </row>
    <row r="5" spans="2:4" ht="14.25">
      <c r="B5" s="2"/>
      <c r="C5" s="2" t="s">
        <v>3</v>
      </c>
      <c r="D5" s="5" t="s">
        <v>4</v>
      </c>
    </row>
    <row r="7" spans="1:6" ht="63" customHeight="1">
      <c r="A7" s="36" t="s">
        <v>58</v>
      </c>
      <c r="B7" s="36" t="s">
        <v>59</v>
      </c>
      <c r="C7" s="37" t="s">
        <v>60</v>
      </c>
      <c r="D7" s="36" t="s">
        <v>61</v>
      </c>
      <c r="E7" s="38" t="s">
        <v>62</v>
      </c>
      <c r="F7" s="36" t="s">
        <v>63</v>
      </c>
    </row>
    <row r="8" spans="1:6" ht="15">
      <c r="A8" s="39">
        <v>1</v>
      </c>
      <c r="B8" s="39" t="s">
        <v>64</v>
      </c>
      <c r="C8" s="40">
        <v>2074</v>
      </c>
      <c r="D8" s="39" t="s">
        <v>65</v>
      </c>
      <c r="E8" s="39" t="s">
        <v>66</v>
      </c>
      <c r="F8" s="39">
        <v>37417.63</v>
      </c>
    </row>
    <row r="9" spans="1:6" ht="15">
      <c r="A9" s="39">
        <f aca="true" t="shared" si="0" ref="A9:A22">A8+1</f>
        <v>2</v>
      </c>
      <c r="B9" s="39" t="s">
        <v>64</v>
      </c>
      <c r="C9" s="40">
        <v>2075</v>
      </c>
      <c r="D9" s="39" t="s">
        <v>67</v>
      </c>
      <c r="E9" s="39" t="s">
        <v>68</v>
      </c>
      <c r="F9" s="39">
        <v>11662.93</v>
      </c>
    </row>
    <row r="10" spans="1:6" ht="15">
      <c r="A10" s="39">
        <f t="shared" si="0"/>
        <v>3</v>
      </c>
      <c r="B10" s="39" t="s">
        <v>64</v>
      </c>
      <c r="C10" s="40">
        <v>2073</v>
      </c>
      <c r="D10" s="39" t="s">
        <v>69</v>
      </c>
      <c r="E10" s="39" t="s">
        <v>70</v>
      </c>
      <c r="F10" s="39">
        <v>278767.62</v>
      </c>
    </row>
    <row r="11" spans="1:6" ht="15">
      <c r="A11" s="39">
        <f t="shared" si="0"/>
        <v>4</v>
      </c>
      <c r="B11" s="39" t="s">
        <v>64</v>
      </c>
      <c r="C11" s="40">
        <v>2076</v>
      </c>
      <c r="D11" s="39" t="s">
        <v>69</v>
      </c>
      <c r="E11" s="39" t="s">
        <v>70</v>
      </c>
      <c r="F11" s="39">
        <v>21369.51</v>
      </c>
    </row>
    <row r="12" spans="1:6" ht="14.25">
      <c r="A12" s="39">
        <f t="shared" si="0"/>
        <v>5</v>
      </c>
      <c r="B12" s="41" t="s">
        <v>71</v>
      </c>
      <c r="C12" s="42">
        <v>1408</v>
      </c>
      <c r="D12" s="42" t="s">
        <v>72</v>
      </c>
      <c r="E12" s="42" t="s">
        <v>73</v>
      </c>
      <c r="F12" s="43">
        <v>420</v>
      </c>
    </row>
    <row r="13" spans="1:6" ht="14.25">
      <c r="A13" s="39">
        <f t="shared" si="0"/>
        <v>6</v>
      </c>
      <c r="B13" s="44" t="s">
        <v>71</v>
      </c>
      <c r="C13" s="45">
        <v>2170</v>
      </c>
      <c r="D13" s="45" t="s">
        <v>72</v>
      </c>
      <c r="E13" s="45" t="s">
        <v>73</v>
      </c>
      <c r="F13" s="46">
        <v>454</v>
      </c>
    </row>
    <row r="14" spans="1:6" ht="14.25">
      <c r="A14" s="39">
        <f t="shared" si="0"/>
        <v>7</v>
      </c>
      <c r="B14" s="44" t="s">
        <v>71</v>
      </c>
      <c r="C14" s="45">
        <v>2207</v>
      </c>
      <c r="D14" s="45" t="s">
        <v>74</v>
      </c>
      <c r="E14" s="45" t="s">
        <v>75</v>
      </c>
      <c r="F14" s="46">
        <v>36623.4</v>
      </c>
    </row>
    <row r="15" spans="1:6" ht="14.25">
      <c r="A15" s="39">
        <f t="shared" si="0"/>
        <v>8</v>
      </c>
      <c r="B15" s="44" t="s">
        <v>71</v>
      </c>
      <c r="C15" s="45">
        <v>2204</v>
      </c>
      <c r="D15" s="45" t="s">
        <v>76</v>
      </c>
      <c r="E15" s="45" t="s">
        <v>77</v>
      </c>
      <c r="F15" s="46">
        <v>4182.27</v>
      </c>
    </row>
    <row r="16" spans="1:6" ht="14.25">
      <c r="A16" s="39">
        <f t="shared" si="0"/>
        <v>9</v>
      </c>
      <c r="B16" s="44" t="s">
        <v>71</v>
      </c>
      <c r="C16" s="45">
        <v>2209</v>
      </c>
      <c r="D16" s="45" t="s">
        <v>78</v>
      </c>
      <c r="E16" s="45" t="s">
        <v>79</v>
      </c>
      <c r="F16" s="46">
        <v>13469.25</v>
      </c>
    </row>
    <row r="17" spans="1:6" ht="14.25">
      <c r="A17" s="39">
        <f t="shared" si="0"/>
        <v>10</v>
      </c>
      <c r="B17" s="44" t="s">
        <v>71</v>
      </c>
      <c r="C17" s="45">
        <v>2206</v>
      </c>
      <c r="D17" s="45" t="s">
        <v>80</v>
      </c>
      <c r="E17" s="45" t="s">
        <v>81</v>
      </c>
      <c r="F17" s="46">
        <v>1214.21</v>
      </c>
    </row>
    <row r="18" spans="1:6" ht="14.25">
      <c r="A18" s="39">
        <f t="shared" si="0"/>
        <v>11</v>
      </c>
      <c r="B18" s="44" t="s">
        <v>71</v>
      </c>
      <c r="C18" s="45">
        <v>2212</v>
      </c>
      <c r="D18" s="45" t="s">
        <v>82</v>
      </c>
      <c r="E18" s="45" t="s">
        <v>83</v>
      </c>
      <c r="F18" s="46">
        <v>11424.02</v>
      </c>
    </row>
    <row r="19" spans="1:6" ht="14.25">
      <c r="A19" s="39">
        <f t="shared" si="0"/>
        <v>12</v>
      </c>
      <c r="B19" s="44" t="s">
        <v>71</v>
      </c>
      <c r="C19" s="45">
        <v>2199</v>
      </c>
      <c r="D19" s="45" t="s">
        <v>84</v>
      </c>
      <c r="E19" s="45" t="s">
        <v>85</v>
      </c>
      <c r="F19" s="46">
        <v>3659</v>
      </c>
    </row>
    <row r="20" spans="1:6" ht="14.25">
      <c r="A20" s="39">
        <f t="shared" si="0"/>
        <v>13</v>
      </c>
      <c r="B20" s="44" t="s">
        <v>71</v>
      </c>
      <c r="C20" s="45">
        <v>2210</v>
      </c>
      <c r="D20" s="45" t="s">
        <v>86</v>
      </c>
      <c r="E20" s="45" t="s">
        <v>87</v>
      </c>
      <c r="F20" s="46">
        <v>262668.13</v>
      </c>
    </row>
    <row r="21" spans="1:6" ht="14.25">
      <c r="A21" s="39">
        <f t="shared" si="0"/>
        <v>14</v>
      </c>
      <c r="B21" s="44" t="s">
        <v>71</v>
      </c>
      <c r="C21" s="45">
        <v>2211</v>
      </c>
      <c r="D21" s="45" t="s">
        <v>88</v>
      </c>
      <c r="E21" s="45" t="s">
        <v>89</v>
      </c>
      <c r="F21" s="46">
        <v>11660.6</v>
      </c>
    </row>
    <row r="22" spans="1:6" ht="14.25">
      <c r="A22" s="39">
        <f t="shared" si="0"/>
        <v>15</v>
      </c>
      <c r="B22" s="44" t="s">
        <v>71</v>
      </c>
      <c r="C22" s="45">
        <v>2200</v>
      </c>
      <c r="D22" s="45" t="s">
        <v>90</v>
      </c>
      <c r="E22" s="45" t="s">
        <v>91</v>
      </c>
      <c r="F22" s="46">
        <v>17856</v>
      </c>
    </row>
    <row r="23" spans="1:6" ht="14.25">
      <c r="A23" s="45">
        <v>16</v>
      </c>
      <c r="B23" s="44" t="s">
        <v>71</v>
      </c>
      <c r="C23" s="45">
        <v>2203</v>
      </c>
      <c r="D23" s="45" t="s">
        <v>92</v>
      </c>
      <c r="E23" s="45" t="s">
        <v>93</v>
      </c>
      <c r="F23" s="46">
        <v>57.04</v>
      </c>
    </row>
    <row r="24" spans="1:6" ht="14.25">
      <c r="A24" s="45">
        <v>17</v>
      </c>
      <c r="B24" s="44" t="s">
        <v>71</v>
      </c>
      <c r="C24" s="45">
        <v>2201</v>
      </c>
      <c r="D24" s="45" t="s">
        <v>94</v>
      </c>
      <c r="E24" s="45" t="s">
        <v>95</v>
      </c>
      <c r="F24" s="46">
        <v>496</v>
      </c>
    </row>
    <row r="25" spans="1:6" ht="14.25">
      <c r="A25" s="45">
        <v>18</v>
      </c>
      <c r="B25" s="44" t="s">
        <v>71</v>
      </c>
      <c r="C25" s="45">
        <v>2202</v>
      </c>
      <c r="D25" s="45" t="s">
        <v>96</v>
      </c>
      <c r="E25" s="45" t="s">
        <v>97</v>
      </c>
      <c r="F25" s="46">
        <v>248</v>
      </c>
    </row>
    <row r="26" spans="1:6" ht="14.25">
      <c r="A26" s="45">
        <v>19</v>
      </c>
      <c r="B26" s="44" t="s">
        <v>71</v>
      </c>
      <c r="C26" s="45">
        <v>2208</v>
      </c>
      <c r="D26" s="45" t="s">
        <v>98</v>
      </c>
      <c r="E26" s="45" t="s">
        <v>99</v>
      </c>
      <c r="F26" s="46">
        <v>10671.19</v>
      </c>
    </row>
    <row r="27" spans="1:6" ht="14.25">
      <c r="A27" s="45">
        <v>20</v>
      </c>
      <c r="B27" s="44" t="s">
        <v>100</v>
      </c>
      <c r="C27" s="45">
        <v>2257</v>
      </c>
      <c r="D27" s="45" t="s">
        <v>101</v>
      </c>
      <c r="E27" s="45" t="s">
        <v>102</v>
      </c>
      <c r="F27" s="46">
        <v>4960</v>
      </c>
    </row>
    <row r="28" spans="1:6" ht="14.25">
      <c r="A28" s="45">
        <v>21</v>
      </c>
      <c r="B28" s="44" t="s">
        <v>100</v>
      </c>
      <c r="C28" s="45">
        <v>2255</v>
      </c>
      <c r="D28" s="45" t="s">
        <v>103</v>
      </c>
      <c r="E28" s="45" t="s">
        <v>104</v>
      </c>
      <c r="F28" s="47">
        <v>23064</v>
      </c>
    </row>
    <row r="29" spans="1:6" ht="14.25">
      <c r="A29" s="45">
        <v>22</v>
      </c>
      <c r="B29" s="44" t="s">
        <v>100</v>
      </c>
      <c r="C29" s="45">
        <v>2258</v>
      </c>
      <c r="D29" s="45" t="s">
        <v>105</v>
      </c>
      <c r="E29" s="45" t="s">
        <v>106</v>
      </c>
      <c r="F29" s="47">
        <v>520.83</v>
      </c>
    </row>
    <row r="30" spans="1:6" ht="14.25">
      <c r="A30" s="45">
        <v>23</v>
      </c>
      <c r="B30" s="44" t="s">
        <v>100</v>
      </c>
      <c r="C30" s="45">
        <v>2252</v>
      </c>
      <c r="D30" s="45" t="s">
        <v>105</v>
      </c>
      <c r="E30" s="45" t="s">
        <v>107</v>
      </c>
      <c r="F30" s="47">
        <v>48326</v>
      </c>
    </row>
    <row r="31" spans="1:6" ht="14.25">
      <c r="A31" s="45">
        <v>24</v>
      </c>
      <c r="B31" s="44" t="s">
        <v>100</v>
      </c>
      <c r="C31" s="45">
        <v>2254</v>
      </c>
      <c r="D31" s="45" t="s">
        <v>108</v>
      </c>
      <c r="E31" s="45" t="s">
        <v>109</v>
      </c>
      <c r="F31" s="47">
        <v>6198.76</v>
      </c>
    </row>
    <row r="32" spans="1:6" ht="14.25">
      <c r="A32" s="45">
        <v>25</v>
      </c>
      <c r="B32" s="44" t="s">
        <v>100</v>
      </c>
      <c r="C32" s="45">
        <v>2239</v>
      </c>
      <c r="D32" s="45" t="s">
        <v>90</v>
      </c>
      <c r="E32" s="45" t="s">
        <v>110</v>
      </c>
      <c r="F32" s="47">
        <v>5743.08</v>
      </c>
    </row>
    <row r="33" spans="1:6" ht="14.25">
      <c r="A33" s="45">
        <v>26</v>
      </c>
      <c r="B33" s="44" t="s">
        <v>100</v>
      </c>
      <c r="C33" s="45">
        <v>2247</v>
      </c>
      <c r="D33" s="45" t="s">
        <v>84</v>
      </c>
      <c r="E33" s="45" t="s">
        <v>111</v>
      </c>
      <c r="F33" s="47">
        <v>47266</v>
      </c>
    </row>
    <row r="34" spans="1:6" ht="14.25">
      <c r="A34" s="45">
        <v>27</v>
      </c>
      <c r="B34" s="44" t="s">
        <v>100</v>
      </c>
      <c r="C34" s="45">
        <v>2244</v>
      </c>
      <c r="D34" s="45" t="s">
        <v>84</v>
      </c>
      <c r="E34" s="45" t="s">
        <v>112</v>
      </c>
      <c r="F34" s="47">
        <v>8365</v>
      </c>
    </row>
    <row r="35" spans="1:6" ht="14.25">
      <c r="A35" s="45">
        <v>28</v>
      </c>
      <c r="B35" s="44" t="s">
        <v>100</v>
      </c>
      <c r="C35" s="45">
        <v>2240</v>
      </c>
      <c r="D35" s="45" t="s">
        <v>86</v>
      </c>
      <c r="E35" s="45" t="s">
        <v>113</v>
      </c>
      <c r="F35" s="47">
        <v>139373.36</v>
      </c>
    </row>
    <row r="36" spans="1:6" ht="14.25">
      <c r="A36" s="45">
        <v>29</v>
      </c>
      <c r="B36" s="44" t="s">
        <v>100</v>
      </c>
      <c r="C36" s="45">
        <v>2245</v>
      </c>
      <c r="D36" s="45" t="s">
        <v>84</v>
      </c>
      <c r="E36" s="45" t="s">
        <v>114</v>
      </c>
      <c r="F36" s="47">
        <v>11193</v>
      </c>
    </row>
    <row r="37" spans="1:6" ht="14.25">
      <c r="A37" s="45">
        <v>30</v>
      </c>
      <c r="B37" s="44" t="s">
        <v>100</v>
      </c>
      <c r="C37" s="45">
        <v>2246</v>
      </c>
      <c r="D37" s="45" t="s">
        <v>84</v>
      </c>
      <c r="E37" s="45" t="s">
        <v>115</v>
      </c>
      <c r="F37" s="47">
        <v>7463</v>
      </c>
    </row>
    <row r="38" spans="1:6" ht="14.25">
      <c r="A38" s="45">
        <v>31</v>
      </c>
      <c r="B38" s="44" t="s">
        <v>100</v>
      </c>
      <c r="C38" s="45">
        <v>2253</v>
      </c>
      <c r="D38" s="45" t="s">
        <v>116</v>
      </c>
      <c r="E38" s="45" t="s">
        <v>117</v>
      </c>
      <c r="F38" s="47">
        <v>5913.28</v>
      </c>
    </row>
    <row r="39" spans="1:6" ht="14.25">
      <c r="A39" s="45">
        <v>32</v>
      </c>
      <c r="B39" s="44" t="s">
        <v>100</v>
      </c>
      <c r="C39" s="45">
        <v>2241</v>
      </c>
      <c r="D39" s="45" t="s">
        <v>80</v>
      </c>
      <c r="E39" s="45" t="s">
        <v>118</v>
      </c>
      <c r="F39" s="47">
        <v>1736</v>
      </c>
    </row>
    <row r="40" spans="1:6" ht="14.25">
      <c r="A40" s="45">
        <v>33</v>
      </c>
      <c r="B40" s="44" t="s">
        <v>100</v>
      </c>
      <c r="C40" s="45">
        <v>2077</v>
      </c>
      <c r="D40" s="45" t="s">
        <v>119</v>
      </c>
      <c r="E40" s="45" t="s">
        <v>70</v>
      </c>
      <c r="F40" s="47">
        <v>12420.89</v>
      </c>
    </row>
    <row r="41" spans="1:6" ht="14.25">
      <c r="A41" s="45">
        <v>34</v>
      </c>
      <c r="B41" s="44" t="s">
        <v>100</v>
      </c>
      <c r="C41" s="45">
        <v>2079</v>
      </c>
      <c r="D41" s="45" t="s">
        <v>120</v>
      </c>
      <c r="E41" s="45" t="s">
        <v>66</v>
      </c>
      <c r="F41" s="47">
        <v>5062.5</v>
      </c>
    </row>
    <row r="42" spans="1:6" ht="14.25">
      <c r="A42" s="45">
        <v>35</v>
      </c>
      <c r="B42" s="44" t="s">
        <v>100</v>
      </c>
      <c r="C42" s="45">
        <v>2078</v>
      </c>
      <c r="D42" s="45" t="s">
        <v>120</v>
      </c>
      <c r="E42" s="45" t="s">
        <v>68</v>
      </c>
      <c r="F42" s="48">
        <v>725.22</v>
      </c>
    </row>
    <row r="43" spans="1:6" ht="14.25">
      <c r="A43" s="45">
        <v>36</v>
      </c>
      <c r="B43" s="44" t="s">
        <v>100</v>
      </c>
      <c r="C43" s="45">
        <v>2250</v>
      </c>
      <c r="D43" s="45" t="s">
        <v>121</v>
      </c>
      <c r="E43" s="45" t="s">
        <v>122</v>
      </c>
      <c r="F43" s="48">
        <v>7032.3</v>
      </c>
    </row>
    <row r="44" spans="1:6" ht="14.25">
      <c r="A44" s="45">
        <v>37</v>
      </c>
      <c r="B44" s="44" t="s">
        <v>100</v>
      </c>
      <c r="C44" s="45">
        <v>2249</v>
      </c>
      <c r="D44" s="45" t="s">
        <v>123</v>
      </c>
      <c r="E44" s="45" t="s">
        <v>124</v>
      </c>
      <c r="F44" s="48">
        <v>50</v>
      </c>
    </row>
    <row r="45" spans="1:6" ht="15">
      <c r="A45" s="45">
        <v>38</v>
      </c>
      <c r="B45" s="49" t="s">
        <v>100</v>
      </c>
      <c r="C45" s="50">
        <v>2248</v>
      </c>
      <c r="D45" s="50" t="s">
        <v>125</v>
      </c>
      <c r="E45" s="50" t="s">
        <v>126</v>
      </c>
      <c r="F45" s="51">
        <v>30</v>
      </c>
    </row>
    <row r="46" spans="1:6" ht="14.25">
      <c r="A46" s="52"/>
      <c r="B46" s="53"/>
      <c r="C46" s="54"/>
      <c r="D46" s="55"/>
      <c r="E46" s="56"/>
      <c r="F46" s="57">
        <f>SUM(F8:F45)</f>
        <v>1059764.02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4">
      <selection activeCell="C20" sqref="C20"/>
    </sheetView>
  </sheetViews>
  <sheetFormatPr defaultColWidth="9.140625" defaultRowHeight="12.75"/>
  <cols>
    <col min="1" max="1" width="16.140625" style="58" customWidth="1"/>
    <col min="2" max="2" width="22.140625" style="58" customWidth="1"/>
    <col min="3" max="3" width="65.00390625" style="59" customWidth="1"/>
    <col min="4" max="4" width="39.28125" style="58" customWidth="1"/>
    <col min="5" max="5" width="14.7109375" style="59" customWidth="1"/>
    <col min="6" max="6" width="12.7109375" style="59" customWidth="1"/>
    <col min="7" max="16384" width="9.140625" style="59" customWidth="1"/>
  </cols>
  <sheetData>
    <row r="1" spans="1:4" ht="16.5">
      <c r="A1" s="1" t="s">
        <v>0</v>
      </c>
      <c r="B1" s="60"/>
      <c r="C1" s="61"/>
      <c r="D1" s="60"/>
    </row>
    <row r="6" spans="1:4" ht="15.75" customHeight="1">
      <c r="A6" s="62" t="s">
        <v>127</v>
      </c>
      <c r="B6" s="62"/>
      <c r="C6" s="62"/>
      <c r="D6" s="63"/>
    </row>
    <row r="7" spans="1:10" ht="38.25" customHeight="1">
      <c r="A7" s="64" t="s">
        <v>128</v>
      </c>
      <c r="B7" s="64"/>
      <c r="C7" s="64"/>
      <c r="D7" s="64"/>
      <c r="E7" s="64"/>
      <c r="F7" s="65"/>
      <c r="G7" s="65"/>
      <c r="H7" s="65"/>
      <c r="I7" s="66"/>
      <c r="J7" s="66"/>
    </row>
    <row r="8" spans="1:10" ht="16.5">
      <c r="A8" s="67"/>
      <c r="B8" s="64"/>
      <c r="C8" s="64"/>
      <c r="D8" s="64"/>
      <c r="E8" s="65"/>
      <c r="F8" s="65"/>
      <c r="G8" s="65"/>
      <c r="H8" s="65"/>
      <c r="I8" s="66"/>
      <c r="J8" s="66"/>
    </row>
    <row r="9" spans="1:10" ht="16.5">
      <c r="A9" s="67"/>
      <c r="B9" s="2" t="s">
        <v>3</v>
      </c>
      <c r="C9" s="5" t="s">
        <v>4</v>
      </c>
      <c r="D9" s="64"/>
      <c r="E9" s="65"/>
      <c r="F9" s="65"/>
      <c r="G9" s="65"/>
      <c r="H9" s="65"/>
      <c r="I9" s="66"/>
      <c r="J9" s="66"/>
    </row>
    <row r="11" spans="1:5" ht="18">
      <c r="A11" s="68" t="s">
        <v>129</v>
      </c>
      <c r="B11" s="69" t="s">
        <v>130</v>
      </c>
      <c r="C11" s="69" t="s">
        <v>131</v>
      </c>
      <c r="D11" s="70" t="s">
        <v>132</v>
      </c>
      <c r="E11" s="71" t="s">
        <v>133</v>
      </c>
    </row>
    <row r="12" spans="1:5" s="77" customFormat="1" ht="30.75">
      <c r="A12" s="72">
        <v>42072</v>
      </c>
      <c r="B12" s="73" t="s">
        <v>134</v>
      </c>
      <c r="C12" s="74" t="s">
        <v>135</v>
      </c>
      <c r="D12" s="75" t="s">
        <v>136</v>
      </c>
      <c r="E12" s="76">
        <v>163649</v>
      </c>
    </row>
    <row r="13" spans="1:5" s="77" customFormat="1" ht="30.75">
      <c r="A13" s="72">
        <v>42072</v>
      </c>
      <c r="B13" s="73"/>
      <c r="C13" s="74" t="s">
        <v>137</v>
      </c>
      <c r="D13" s="75" t="s">
        <v>136</v>
      </c>
      <c r="E13" s="76">
        <v>927334</v>
      </c>
    </row>
    <row r="14" spans="1:6" s="77" customFormat="1" ht="30.75">
      <c r="A14" s="72">
        <v>42072</v>
      </c>
      <c r="B14" s="73"/>
      <c r="C14" s="74" t="s">
        <v>138</v>
      </c>
      <c r="D14" s="78" t="s">
        <v>136</v>
      </c>
      <c r="E14" s="76">
        <v>16865</v>
      </c>
      <c r="F14" s="79"/>
    </row>
    <row r="15" spans="1:5" s="77" customFormat="1" ht="30.75">
      <c r="A15" s="72">
        <v>42073</v>
      </c>
      <c r="B15" s="78" t="s">
        <v>139</v>
      </c>
      <c r="C15" s="74" t="s">
        <v>140</v>
      </c>
      <c r="D15" s="80" t="s">
        <v>136</v>
      </c>
      <c r="E15" s="76">
        <v>988</v>
      </c>
    </row>
    <row r="16" spans="1:5" s="77" customFormat="1" ht="30.75">
      <c r="A16" s="72">
        <v>42073</v>
      </c>
      <c r="B16" s="78" t="s">
        <v>139</v>
      </c>
      <c r="C16" s="74" t="s">
        <v>141</v>
      </c>
      <c r="D16" s="80" t="s">
        <v>136</v>
      </c>
      <c r="E16" s="76">
        <v>5607</v>
      </c>
    </row>
    <row r="17" spans="1:5" s="77" customFormat="1" ht="16.5">
      <c r="A17" s="81" t="s">
        <v>142</v>
      </c>
      <c r="B17" s="82"/>
      <c r="C17" s="83"/>
      <c r="D17" s="82"/>
      <c r="E17" s="84">
        <f>SUM(E12:E16)</f>
        <v>1114443</v>
      </c>
    </row>
  </sheetData>
  <sheetProtection selectLockedCells="1" selectUnlockedCells="1"/>
  <mergeCells count="3">
    <mergeCell ref="A6:C6"/>
    <mergeCell ref="A7:E7"/>
    <mergeCell ref="B12:B1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C4" sqref="C4"/>
    </sheetView>
  </sheetViews>
  <sheetFormatPr defaultColWidth="9.140625" defaultRowHeight="12.75"/>
  <cols>
    <col min="1" max="1" width="16.140625" style="85" customWidth="1"/>
    <col min="2" max="2" width="15.140625" style="85" customWidth="1"/>
    <col min="3" max="3" width="51.421875" style="85" customWidth="1"/>
    <col min="4" max="4" width="29.28125" style="85" customWidth="1"/>
    <col min="5" max="5" width="14.7109375" style="85" customWidth="1"/>
  </cols>
  <sheetData>
    <row r="1" spans="1:5" ht="16.5">
      <c r="A1" s="61" t="s">
        <v>0</v>
      </c>
      <c r="B1" s="61"/>
      <c r="C1" s="61"/>
      <c r="D1" s="61"/>
      <c r="E1" s="59"/>
    </row>
    <row r="2" spans="1:5" ht="16.5">
      <c r="A2" s="59"/>
      <c r="B2" s="59"/>
      <c r="C2" s="59"/>
      <c r="D2" s="59"/>
      <c r="E2" s="59"/>
    </row>
    <row r="3" spans="1:5" ht="16.5">
      <c r="A3" s="59"/>
      <c r="B3" s="59"/>
      <c r="C3" s="59"/>
      <c r="D3" s="59"/>
      <c r="E3" s="59"/>
    </row>
    <row r="4" spans="1:5" ht="16.5">
      <c r="A4" s="59"/>
      <c r="B4" s="59"/>
      <c r="C4" s="59"/>
      <c r="D4" s="59"/>
      <c r="E4" s="59"/>
    </row>
    <row r="5" spans="1:5" ht="16.5">
      <c r="A5" s="59"/>
      <c r="B5" s="59"/>
      <c r="C5" s="59"/>
      <c r="D5" s="59"/>
      <c r="E5" s="59"/>
    </row>
    <row r="6" spans="1:5" ht="16.5">
      <c r="A6" s="59"/>
      <c r="B6" s="59"/>
      <c r="C6" s="59"/>
      <c r="D6" s="59"/>
      <c r="E6" s="59"/>
    </row>
    <row r="7" spans="1:5" ht="16.5">
      <c r="A7" s="2" t="s">
        <v>143</v>
      </c>
      <c r="B7" s="86"/>
      <c r="C7" s="86"/>
      <c r="D7" s="59"/>
      <c r="E7" s="59"/>
    </row>
    <row r="8" spans="1:5" ht="16.5">
      <c r="A8" s="87" t="s">
        <v>144</v>
      </c>
      <c r="B8" s="88"/>
      <c r="C8" s="88"/>
      <c r="D8" s="59"/>
      <c r="E8" s="59"/>
    </row>
    <row r="9" spans="1:5" ht="16.5">
      <c r="A9" s="88"/>
      <c r="B9" s="88"/>
      <c r="C9" s="88"/>
      <c r="D9" s="88"/>
      <c r="E9" s="59"/>
    </row>
    <row r="10" spans="1:5" ht="16.5">
      <c r="A10" s="88"/>
      <c r="B10" s="2" t="s">
        <v>3</v>
      </c>
      <c r="C10" s="5" t="s">
        <v>4</v>
      </c>
      <c r="D10" s="88"/>
      <c r="E10" s="59"/>
    </row>
    <row r="11" spans="1:5" ht="16.5">
      <c r="A11" s="59"/>
      <c r="B11" s="59"/>
      <c r="C11" s="59"/>
      <c r="D11" s="59"/>
      <c r="E11" s="59"/>
    </row>
    <row r="12" spans="1:5" ht="16.5">
      <c r="A12" s="89" t="s">
        <v>129</v>
      </c>
      <c r="B12" s="90" t="s">
        <v>130</v>
      </c>
      <c r="C12" s="90" t="s">
        <v>131</v>
      </c>
      <c r="D12" s="90" t="s">
        <v>132</v>
      </c>
      <c r="E12" s="91" t="s">
        <v>145</v>
      </c>
    </row>
    <row r="13" spans="1:5" ht="30.75">
      <c r="A13" s="92">
        <v>42075</v>
      </c>
      <c r="B13" s="93" t="s">
        <v>146</v>
      </c>
      <c r="C13" s="94" t="s">
        <v>147</v>
      </c>
      <c r="D13" s="95" t="s">
        <v>148</v>
      </c>
      <c r="E13" s="96">
        <v>8251.46</v>
      </c>
    </row>
    <row r="14" spans="1:5" ht="16.5">
      <c r="A14" s="92"/>
      <c r="B14" s="93"/>
      <c r="C14" s="94"/>
      <c r="D14" s="95"/>
      <c r="E14" s="96"/>
    </row>
    <row r="15" spans="1:5" ht="16.5">
      <c r="A15" s="97"/>
      <c r="B15" s="93"/>
      <c r="C15" s="93"/>
      <c r="D15" s="95"/>
      <c r="E15" s="96"/>
    </row>
    <row r="16" spans="1:5" ht="16.5">
      <c r="A16" s="97"/>
      <c r="B16" s="93"/>
      <c r="C16" s="93"/>
      <c r="D16" s="98"/>
      <c r="E16" s="96"/>
    </row>
    <row r="17" spans="1:5" ht="16.5">
      <c r="A17" s="97"/>
      <c r="B17" s="93"/>
      <c r="C17" s="93"/>
      <c r="D17" s="95"/>
      <c r="E17" s="96"/>
    </row>
    <row r="18" spans="1:5" ht="16.5">
      <c r="A18" s="81" t="s">
        <v>142</v>
      </c>
      <c r="B18" s="83"/>
      <c r="C18" s="83"/>
      <c r="D18" s="83"/>
      <c r="E18" s="84">
        <f>SUM(E13:E17)</f>
        <v>8251.46</v>
      </c>
    </row>
  </sheetData>
  <sheetProtection selectLockedCells="1" selectUnlockedCells="1"/>
  <mergeCells count="1">
    <mergeCell ref="B9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0"/>
  <sheetViews>
    <sheetView tabSelected="1" workbookViewId="0" topLeftCell="A118">
      <selection activeCell="C139" sqref="C139"/>
    </sheetView>
  </sheetViews>
  <sheetFormatPr defaultColWidth="9.140625" defaultRowHeight="12.75" customHeight="1"/>
  <cols>
    <col min="1" max="1" width="5.7109375" style="99" customWidth="1"/>
    <col min="2" max="2" width="13.140625" style="99" customWidth="1"/>
    <col min="3" max="3" width="13.28125" style="99" customWidth="1"/>
    <col min="4" max="4" width="22.8515625" style="99" customWidth="1"/>
    <col min="5" max="5" width="31.28125" style="100" customWidth="1"/>
    <col min="6" max="6" width="12.7109375" style="99" customWidth="1"/>
    <col min="7" max="16384" width="9.140625" style="99" customWidth="1"/>
  </cols>
  <sheetData>
    <row r="1" spans="1:6" ht="12.75" customHeight="1">
      <c r="A1" s="101" t="s">
        <v>149</v>
      </c>
      <c r="B1" s="102"/>
      <c r="C1" s="103"/>
      <c r="D1" s="103"/>
      <c r="E1" s="104"/>
      <c r="F1" s="102"/>
    </row>
    <row r="2" spans="2:6" ht="12.75" customHeight="1">
      <c r="B2" s="102"/>
      <c r="C2" s="102"/>
      <c r="D2" s="102"/>
      <c r="E2" s="104"/>
      <c r="F2" s="102"/>
    </row>
    <row r="3" spans="1:6" ht="12.75" customHeight="1">
      <c r="A3" s="101" t="s">
        <v>150</v>
      </c>
      <c r="B3" s="103"/>
      <c r="C3" s="102"/>
      <c r="D3" s="103"/>
      <c r="E3" s="105"/>
      <c r="F3" s="102"/>
    </row>
    <row r="4" spans="1:6" ht="12.75" customHeight="1">
      <c r="A4" s="101" t="s">
        <v>151</v>
      </c>
      <c r="B4" s="103"/>
      <c r="C4" s="102"/>
      <c r="D4" s="103"/>
      <c r="E4" s="104"/>
      <c r="F4" s="103"/>
    </row>
    <row r="5" spans="1:6" ht="12.75" customHeight="1">
      <c r="A5" s="102"/>
      <c r="B5" s="103"/>
      <c r="C5" s="102"/>
      <c r="D5" s="102"/>
      <c r="E5" s="104"/>
      <c r="F5" s="102"/>
    </row>
    <row r="6" spans="1:6" ht="12.75" customHeight="1">
      <c r="A6" s="102"/>
      <c r="B6" s="106"/>
      <c r="C6" s="2" t="s">
        <v>3</v>
      </c>
      <c r="D6" s="5" t="s">
        <v>4</v>
      </c>
      <c r="E6" s="104"/>
      <c r="F6" s="102"/>
    </row>
    <row r="7" spans="1:6" ht="12.75" customHeight="1">
      <c r="A7" s="102"/>
      <c r="B7" s="102"/>
      <c r="C7" s="102"/>
      <c r="D7" s="102"/>
      <c r="E7" s="104"/>
      <c r="F7" s="102"/>
    </row>
    <row r="8" spans="1:6" ht="50.25" customHeight="1">
      <c r="A8" s="107" t="s">
        <v>152</v>
      </c>
      <c r="B8" s="108" t="s">
        <v>59</v>
      </c>
      <c r="C8" s="109" t="s">
        <v>60</v>
      </c>
      <c r="D8" s="108" t="s">
        <v>153</v>
      </c>
      <c r="E8" s="109" t="s">
        <v>154</v>
      </c>
      <c r="F8" s="110" t="s">
        <v>155</v>
      </c>
    </row>
    <row r="9" spans="1:6" ht="15" customHeight="1">
      <c r="A9" s="111">
        <v>1</v>
      </c>
      <c r="B9" s="112">
        <v>42073</v>
      </c>
      <c r="C9" s="113">
        <v>2056</v>
      </c>
      <c r="D9" s="113" t="s">
        <v>156</v>
      </c>
      <c r="E9" s="114" t="s">
        <v>157</v>
      </c>
      <c r="F9" s="115">
        <v>94.4</v>
      </c>
    </row>
    <row r="10" spans="1:6" ht="15" customHeight="1">
      <c r="A10" s="111">
        <v>2</v>
      </c>
      <c r="B10" s="112">
        <v>42073</v>
      </c>
      <c r="C10" s="113">
        <v>2023</v>
      </c>
      <c r="D10" s="113" t="s">
        <v>156</v>
      </c>
      <c r="E10" s="114" t="s">
        <v>158</v>
      </c>
      <c r="F10" s="116">
        <v>294</v>
      </c>
    </row>
    <row r="11" spans="1:6" ht="15" customHeight="1">
      <c r="A11" s="111">
        <v>3</v>
      </c>
      <c r="B11" s="112">
        <v>42073</v>
      </c>
      <c r="C11" s="113">
        <v>2033</v>
      </c>
      <c r="D11" s="113" t="s">
        <v>159</v>
      </c>
      <c r="E11" s="114" t="s">
        <v>160</v>
      </c>
      <c r="F11" s="116">
        <v>2000</v>
      </c>
    </row>
    <row r="12" spans="1:6" ht="15" customHeight="1">
      <c r="A12" s="111">
        <v>4</v>
      </c>
      <c r="B12" s="112">
        <v>42073</v>
      </c>
      <c r="C12" s="113">
        <v>2032</v>
      </c>
      <c r="D12" s="113" t="s">
        <v>156</v>
      </c>
      <c r="E12" s="114" t="s">
        <v>161</v>
      </c>
      <c r="F12" s="116">
        <v>1000</v>
      </c>
    </row>
    <row r="13" spans="1:6" ht="26.25">
      <c r="A13" s="111">
        <v>5</v>
      </c>
      <c r="B13" s="112">
        <v>42073</v>
      </c>
      <c r="C13" s="113">
        <v>2031</v>
      </c>
      <c r="D13" s="113" t="s">
        <v>156</v>
      </c>
      <c r="E13" s="114" t="s">
        <v>162</v>
      </c>
      <c r="F13" s="116">
        <v>2415.56</v>
      </c>
    </row>
    <row r="14" spans="1:6" ht="26.25">
      <c r="A14" s="111">
        <v>6</v>
      </c>
      <c r="B14" s="112">
        <v>42073</v>
      </c>
      <c r="C14" s="113">
        <v>2029</v>
      </c>
      <c r="D14" s="113" t="s">
        <v>156</v>
      </c>
      <c r="E14" s="114" t="s">
        <v>163</v>
      </c>
      <c r="F14" s="116">
        <v>1177.3</v>
      </c>
    </row>
    <row r="15" spans="1:6" ht="15" customHeight="1">
      <c r="A15" s="111">
        <v>7</v>
      </c>
      <c r="B15" s="112">
        <v>42073</v>
      </c>
      <c r="C15" s="113">
        <v>2028</v>
      </c>
      <c r="D15" s="113" t="s">
        <v>156</v>
      </c>
      <c r="E15" s="114" t="s">
        <v>164</v>
      </c>
      <c r="F15" s="116">
        <v>50</v>
      </c>
    </row>
    <row r="16" spans="1:6" ht="15" customHeight="1">
      <c r="A16" s="111">
        <v>8</v>
      </c>
      <c r="B16" s="112">
        <v>42073</v>
      </c>
      <c r="C16" s="113">
        <v>2027</v>
      </c>
      <c r="D16" s="113" t="s">
        <v>156</v>
      </c>
      <c r="E16" s="114" t="s">
        <v>165</v>
      </c>
      <c r="F16" s="116">
        <v>50</v>
      </c>
    </row>
    <row r="17" spans="1:6" ht="15" customHeight="1">
      <c r="A17" s="111">
        <v>9</v>
      </c>
      <c r="B17" s="112">
        <v>42073</v>
      </c>
      <c r="C17" s="113">
        <v>2025</v>
      </c>
      <c r="D17" s="113" t="s">
        <v>156</v>
      </c>
      <c r="E17" s="114" t="s">
        <v>166</v>
      </c>
      <c r="F17" s="116">
        <v>0.30000000000000004</v>
      </c>
    </row>
    <row r="18" spans="1:6" ht="15" customHeight="1">
      <c r="A18" s="111">
        <v>10</v>
      </c>
      <c r="B18" s="112">
        <v>42073</v>
      </c>
      <c r="C18" s="113">
        <v>2024</v>
      </c>
      <c r="D18" s="113" t="s">
        <v>156</v>
      </c>
      <c r="E18" s="114" t="s">
        <v>167</v>
      </c>
      <c r="F18" s="116">
        <v>694</v>
      </c>
    </row>
    <row r="19" spans="1:6" ht="15" customHeight="1">
      <c r="A19" s="111">
        <v>11</v>
      </c>
      <c r="B19" s="112">
        <v>42073</v>
      </c>
      <c r="C19" s="113">
        <v>2062</v>
      </c>
      <c r="D19" s="113" t="s">
        <v>156</v>
      </c>
      <c r="E19" s="114" t="s">
        <v>168</v>
      </c>
      <c r="F19" s="116">
        <v>699</v>
      </c>
    </row>
    <row r="20" spans="1:6" ht="15" customHeight="1">
      <c r="A20" s="111">
        <v>12</v>
      </c>
      <c r="B20" s="112">
        <v>42073</v>
      </c>
      <c r="C20" s="113">
        <v>2057</v>
      </c>
      <c r="D20" s="113" t="s">
        <v>156</v>
      </c>
      <c r="E20" s="114" t="s">
        <v>169</v>
      </c>
      <c r="F20" s="116">
        <v>2813.24</v>
      </c>
    </row>
    <row r="21" spans="1:6" ht="15" customHeight="1">
      <c r="A21" s="111">
        <v>13</v>
      </c>
      <c r="B21" s="112">
        <v>42073</v>
      </c>
      <c r="C21" s="113">
        <v>2059</v>
      </c>
      <c r="D21" s="113" t="s">
        <v>159</v>
      </c>
      <c r="E21" s="114" t="s">
        <v>170</v>
      </c>
      <c r="F21" s="116">
        <v>630</v>
      </c>
    </row>
    <row r="22" spans="1:6" ht="15" customHeight="1">
      <c r="A22" s="111">
        <v>14</v>
      </c>
      <c r="B22" s="112">
        <v>42073</v>
      </c>
      <c r="C22" s="113">
        <v>2060</v>
      </c>
      <c r="D22" s="113" t="s">
        <v>159</v>
      </c>
      <c r="E22" s="114" t="s">
        <v>171</v>
      </c>
      <c r="F22" s="116">
        <v>9363.37</v>
      </c>
    </row>
    <row r="23" spans="1:6" ht="15" customHeight="1">
      <c r="A23" s="111">
        <v>15</v>
      </c>
      <c r="B23" s="112">
        <v>42073</v>
      </c>
      <c r="C23" s="113">
        <v>2061</v>
      </c>
      <c r="D23" s="113" t="s">
        <v>159</v>
      </c>
      <c r="E23" s="114" t="s">
        <v>172</v>
      </c>
      <c r="F23" s="116">
        <v>1343</v>
      </c>
    </row>
    <row r="24" spans="1:6" ht="15" customHeight="1">
      <c r="A24" s="111">
        <v>16</v>
      </c>
      <c r="B24" s="112">
        <v>42073</v>
      </c>
      <c r="C24" s="113">
        <v>2058</v>
      </c>
      <c r="D24" s="113" t="s">
        <v>159</v>
      </c>
      <c r="E24" s="114" t="s">
        <v>173</v>
      </c>
      <c r="F24" s="116">
        <v>21814</v>
      </c>
    </row>
    <row r="25" spans="1:6" ht="26.25">
      <c r="A25" s="111">
        <v>17</v>
      </c>
      <c r="B25" s="112">
        <v>42073</v>
      </c>
      <c r="C25" s="113">
        <v>2092</v>
      </c>
      <c r="D25" s="113" t="s">
        <v>174</v>
      </c>
      <c r="E25" s="114" t="s">
        <v>175</v>
      </c>
      <c r="F25" s="116">
        <v>3300</v>
      </c>
    </row>
    <row r="26" spans="1:6" ht="12.75" customHeight="1">
      <c r="A26" s="111">
        <v>18</v>
      </c>
      <c r="B26" s="112">
        <v>42073</v>
      </c>
      <c r="C26" s="113">
        <v>2100</v>
      </c>
      <c r="D26" s="113" t="s">
        <v>156</v>
      </c>
      <c r="E26" s="114" t="s">
        <v>176</v>
      </c>
      <c r="F26" s="116">
        <v>7414.3</v>
      </c>
    </row>
    <row r="27" spans="1:6" ht="12.75" customHeight="1">
      <c r="A27" s="111">
        <v>19</v>
      </c>
      <c r="B27" s="112">
        <v>42073</v>
      </c>
      <c r="C27" s="113">
        <v>2098</v>
      </c>
      <c r="D27" s="113" t="s">
        <v>156</v>
      </c>
      <c r="E27" s="114" t="s">
        <v>177</v>
      </c>
      <c r="F27" s="116">
        <v>3000</v>
      </c>
    </row>
    <row r="28" spans="1:6" ht="12.75" customHeight="1">
      <c r="A28" s="111">
        <v>20</v>
      </c>
      <c r="B28" s="112">
        <v>42073</v>
      </c>
      <c r="C28" s="113">
        <v>2096</v>
      </c>
      <c r="D28" s="113" t="s">
        <v>159</v>
      </c>
      <c r="E28" s="114" t="s">
        <v>178</v>
      </c>
      <c r="F28" s="116">
        <v>643</v>
      </c>
    </row>
    <row r="29" spans="1:6" ht="15" customHeight="1">
      <c r="A29" s="111">
        <v>21</v>
      </c>
      <c r="B29" s="112">
        <v>42073</v>
      </c>
      <c r="C29" s="113">
        <v>1958</v>
      </c>
      <c r="D29" s="113" t="s">
        <v>156</v>
      </c>
      <c r="E29" s="114" t="s">
        <v>179</v>
      </c>
      <c r="F29" s="116">
        <v>2565.78</v>
      </c>
    </row>
    <row r="30" spans="1:6" s="117" customFormat="1" ht="26.25">
      <c r="A30" s="111">
        <v>22</v>
      </c>
      <c r="B30" s="112">
        <v>42073</v>
      </c>
      <c r="C30" s="113">
        <v>2063</v>
      </c>
      <c r="D30" s="113" t="s">
        <v>156</v>
      </c>
      <c r="E30" s="114" t="s">
        <v>180</v>
      </c>
      <c r="F30" s="116">
        <v>1004.3</v>
      </c>
    </row>
    <row r="31" spans="1:6" s="117" customFormat="1" ht="26.25">
      <c r="A31" s="111">
        <v>23</v>
      </c>
      <c r="B31" s="112">
        <v>42073</v>
      </c>
      <c r="C31" s="113">
        <v>2064</v>
      </c>
      <c r="D31" s="113" t="s">
        <v>156</v>
      </c>
      <c r="E31" s="114" t="s">
        <v>181</v>
      </c>
      <c r="F31" s="116">
        <v>50</v>
      </c>
    </row>
    <row r="32" spans="1:6" s="117" customFormat="1" ht="26.25">
      <c r="A32" s="111">
        <v>24</v>
      </c>
      <c r="B32" s="112">
        <v>42073</v>
      </c>
      <c r="C32" s="113">
        <v>2065</v>
      </c>
      <c r="D32" s="113" t="s">
        <v>156</v>
      </c>
      <c r="E32" s="114" t="s">
        <v>182</v>
      </c>
      <c r="F32" s="116">
        <v>0.6000000000000001</v>
      </c>
    </row>
    <row r="33" spans="1:6" s="117" customFormat="1" ht="15">
      <c r="A33" s="111">
        <v>25</v>
      </c>
      <c r="B33" s="112">
        <v>42073</v>
      </c>
      <c r="C33" s="113">
        <v>2066</v>
      </c>
      <c r="D33" s="113" t="s">
        <v>159</v>
      </c>
      <c r="E33" s="114" t="s">
        <v>183</v>
      </c>
      <c r="F33" s="116">
        <v>4939.3</v>
      </c>
    </row>
    <row r="34" spans="1:6" s="117" customFormat="1" ht="15">
      <c r="A34" s="111">
        <v>26</v>
      </c>
      <c r="B34" s="112">
        <v>42073</v>
      </c>
      <c r="C34" s="113">
        <v>1963</v>
      </c>
      <c r="D34" s="113" t="s">
        <v>156</v>
      </c>
      <c r="E34" s="114" t="s">
        <v>184</v>
      </c>
      <c r="F34" s="116">
        <v>5000</v>
      </c>
    </row>
    <row r="35" spans="1:6" s="117" customFormat="1" ht="15">
      <c r="A35" s="111">
        <v>27</v>
      </c>
      <c r="B35" s="112">
        <v>42073</v>
      </c>
      <c r="C35" s="113">
        <v>1966</v>
      </c>
      <c r="D35" s="113" t="s">
        <v>159</v>
      </c>
      <c r="E35" s="114" t="s">
        <v>185</v>
      </c>
      <c r="F35" s="116">
        <v>164</v>
      </c>
    </row>
    <row r="36" spans="1:6" s="117" customFormat="1" ht="15">
      <c r="A36" s="111">
        <v>28</v>
      </c>
      <c r="B36" s="112">
        <v>42073</v>
      </c>
      <c r="C36" s="113">
        <v>1967</v>
      </c>
      <c r="D36" s="113" t="s">
        <v>159</v>
      </c>
      <c r="E36" s="114" t="s">
        <v>186</v>
      </c>
      <c r="F36" s="116">
        <v>0.72</v>
      </c>
    </row>
    <row r="37" spans="1:6" s="117" customFormat="1" ht="26.25">
      <c r="A37" s="111">
        <v>29</v>
      </c>
      <c r="B37" s="112">
        <v>42073</v>
      </c>
      <c r="C37" s="113">
        <v>2095</v>
      </c>
      <c r="D37" s="113" t="s">
        <v>159</v>
      </c>
      <c r="E37" s="114" t="s">
        <v>187</v>
      </c>
      <c r="F37" s="116">
        <v>131</v>
      </c>
    </row>
    <row r="38" spans="1:6" s="117" customFormat="1" ht="15">
      <c r="A38" s="111">
        <v>30</v>
      </c>
      <c r="B38" s="112">
        <v>42073</v>
      </c>
      <c r="C38" s="113">
        <v>2040</v>
      </c>
      <c r="D38" s="113" t="s">
        <v>156</v>
      </c>
      <c r="E38" s="114" t="s">
        <v>188</v>
      </c>
      <c r="F38" s="116">
        <v>800</v>
      </c>
    </row>
    <row r="39" spans="1:6" s="117" customFormat="1" ht="15">
      <c r="A39" s="111">
        <v>31</v>
      </c>
      <c r="B39" s="112">
        <v>42073</v>
      </c>
      <c r="C39" s="113">
        <v>2045</v>
      </c>
      <c r="D39" s="113" t="s">
        <v>159</v>
      </c>
      <c r="E39" s="114" t="s">
        <v>189</v>
      </c>
      <c r="F39" s="116">
        <v>408</v>
      </c>
    </row>
    <row r="40" spans="1:6" s="117" customFormat="1" ht="15">
      <c r="A40" s="111">
        <v>32</v>
      </c>
      <c r="B40" s="112">
        <v>42073</v>
      </c>
      <c r="C40" s="113">
        <v>2046</v>
      </c>
      <c r="D40" s="113" t="s">
        <v>156</v>
      </c>
      <c r="E40" s="114" t="s">
        <v>190</v>
      </c>
      <c r="F40" s="116">
        <v>0.30000000000000004</v>
      </c>
    </row>
    <row r="41" spans="1:6" s="117" customFormat="1" ht="15">
      <c r="A41" s="111">
        <v>33</v>
      </c>
      <c r="B41" s="112">
        <v>42073</v>
      </c>
      <c r="C41" s="113">
        <v>2047</v>
      </c>
      <c r="D41" s="113" t="s">
        <v>156</v>
      </c>
      <c r="E41" s="114" t="s">
        <v>191</v>
      </c>
      <c r="F41" s="116">
        <v>369.5</v>
      </c>
    </row>
    <row r="42" spans="1:6" s="117" customFormat="1" ht="15">
      <c r="A42" s="111">
        <v>34</v>
      </c>
      <c r="B42" s="112">
        <v>42073</v>
      </c>
      <c r="C42" s="113">
        <v>2048</v>
      </c>
      <c r="D42" s="113" t="s">
        <v>156</v>
      </c>
      <c r="E42" s="114" t="s">
        <v>192</v>
      </c>
      <c r="F42" s="116">
        <v>1000</v>
      </c>
    </row>
    <row r="43" spans="1:6" s="117" customFormat="1" ht="15">
      <c r="A43" s="111">
        <v>35</v>
      </c>
      <c r="B43" s="112">
        <v>42073</v>
      </c>
      <c r="C43" s="113">
        <v>2101</v>
      </c>
      <c r="D43" s="113" t="s">
        <v>159</v>
      </c>
      <c r="E43" s="114" t="s">
        <v>193</v>
      </c>
      <c r="F43" s="116">
        <v>10539</v>
      </c>
    </row>
    <row r="44" spans="1:6" s="117" customFormat="1" ht="15">
      <c r="A44" s="111">
        <v>36</v>
      </c>
      <c r="B44" s="112">
        <v>42073</v>
      </c>
      <c r="C44" s="113">
        <v>2102</v>
      </c>
      <c r="D44" s="113" t="s">
        <v>156</v>
      </c>
      <c r="E44" s="114" t="s">
        <v>194</v>
      </c>
      <c r="F44" s="116">
        <v>4616.45</v>
      </c>
    </row>
    <row r="45" spans="1:6" s="117" customFormat="1" ht="26.25">
      <c r="A45" s="111">
        <v>37</v>
      </c>
      <c r="B45" s="112">
        <v>42073</v>
      </c>
      <c r="C45" s="113">
        <v>2104</v>
      </c>
      <c r="D45" s="113" t="s">
        <v>156</v>
      </c>
      <c r="E45" s="114" t="s">
        <v>195</v>
      </c>
      <c r="F45" s="116">
        <v>9500.45</v>
      </c>
    </row>
    <row r="46" spans="1:6" s="117" customFormat="1" ht="15">
      <c r="A46" s="111">
        <v>38</v>
      </c>
      <c r="B46" s="112">
        <v>42073</v>
      </c>
      <c r="C46" s="113">
        <v>748</v>
      </c>
      <c r="D46" s="113" t="s">
        <v>156</v>
      </c>
      <c r="E46" s="114" t="s">
        <v>196</v>
      </c>
      <c r="F46" s="116">
        <v>250</v>
      </c>
    </row>
    <row r="47" spans="1:6" s="117" customFormat="1" ht="15">
      <c r="A47" s="111">
        <v>39</v>
      </c>
      <c r="B47" s="112">
        <v>42073</v>
      </c>
      <c r="C47" s="113">
        <v>2072</v>
      </c>
      <c r="D47" s="113" t="s">
        <v>156</v>
      </c>
      <c r="E47" s="114" t="s">
        <v>197</v>
      </c>
      <c r="F47" s="116">
        <v>3020</v>
      </c>
    </row>
    <row r="48" spans="1:6" s="117" customFormat="1" ht="15">
      <c r="A48" s="111">
        <v>40</v>
      </c>
      <c r="B48" s="112">
        <v>42073</v>
      </c>
      <c r="C48" s="113">
        <v>2081</v>
      </c>
      <c r="D48" s="113" t="s">
        <v>156</v>
      </c>
      <c r="E48" s="114" t="s">
        <v>198</v>
      </c>
      <c r="F48" s="116">
        <v>1600</v>
      </c>
    </row>
    <row r="49" spans="1:6" s="117" customFormat="1" ht="15">
      <c r="A49" s="111">
        <v>41</v>
      </c>
      <c r="B49" s="112">
        <v>42073</v>
      </c>
      <c r="C49" s="113">
        <v>2083</v>
      </c>
      <c r="D49" s="113" t="s">
        <v>156</v>
      </c>
      <c r="E49" s="114" t="s">
        <v>199</v>
      </c>
      <c r="F49" s="116">
        <v>88.23</v>
      </c>
    </row>
    <row r="50" spans="1:6" s="117" customFormat="1" ht="26.25">
      <c r="A50" s="111">
        <v>42</v>
      </c>
      <c r="B50" s="112">
        <v>42073</v>
      </c>
      <c r="C50" s="113">
        <v>2084</v>
      </c>
      <c r="D50" s="113" t="s">
        <v>156</v>
      </c>
      <c r="E50" s="114" t="s">
        <v>200</v>
      </c>
      <c r="F50" s="116">
        <v>3720</v>
      </c>
    </row>
    <row r="51" spans="1:6" s="117" customFormat="1" ht="15">
      <c r="A51" s="111">
        <v>43</v>
      </c>
      <c r="B51" s="112">
        <v>42073</v>
      </c>
      <c r="C51" s="113">
        <v>2085</v>
      </c>
      <c r="D51" s="113" t="s">
        <v>156</v>
      </c>
      <c r="E51" s="114" t="s">
        <v>201</v>
      </c>
      <c r="F51" s="116">
        <v>500</v>
      </c>
    </row>
    <row r="52" spans="1:6" s="117" customFormat="1" ht="15">
      <c r="A52" s="111">
        <v>44</v>
      </c>
      <c r="B52" s="112">
        <v>42073</v>
      </c>
      <c r="C52" s="113">
        <v>2034</v>
      </c>
      <c r="D52" s="113" t="s">
        <v>156</v>
      </c>
      <c r="E52" s="114" t="s">
        <v>202</v>
      </c>
      <c r="F52" s="116">
        <v>4004.3</v>
      </c>
    </row>
    <row r="53" spans="1:6" s="117" customFormat="1" ht="26.25">
      <c r="A53" s="111">
        <v>45</v>
      </c>
      <c r="B53" s="112">
        <v>42073</v>
      </c>
      <c r="C53" s="113">
        <v>2035</v>
      </c>
      <c r="D53" s="113" t="s">
        <v>156</v>
      </c>
      <c r="E53" s="114" t="s">
        <v>203</v>
      </c>
      <c r="F53" s="116">
        <v>1000</v>
      </c>
    </row>
    <row r="54" spans="1:6" s="117" customFormat="1" ht="26.25">
      <c r="A54" s="111">
        <v>46</v>
      </c>
      <c r="B54" s="112">
        <v>42073</v>
      </c>
      <c r="C54" s="113">
        <v>2037</v>
      </c>
      <c r="D54" s="113" t="s">
        <v>159</v>
      </c>
      <c r="E54" s="114" t="s">
        <v>204</v>
      </c>
      <c r="F54" s="116">
        <v>97.96</v>
      </c>
    </row>
    <row r="55" spans="1:6" s="117" customFormat="1" ht="26.25">
      <c r="A55" s="111">
        <v>47</v>
      </c>
      <c r="B55" s="112">
        <v>42073</v>
      </c>
      <c r="C55" s="113">
        <v>2038</v>
      </c>
      <c r="D55" s="113" t="s">
        <v>159</v>
      </c>
      <c r="E55" s="114" t="s">
        <v>205</v>
      </c>
      <c r="F55" s="116">
        <v>55.8</v>
      </c>
    </row>
    <row r="56" spans="1:6" s="117" customFormat="1" ht="15">
      <c r="A56" s="111">
        <v>48</v>
      </c>
      <c r="B56" s="112">
        <v>42073</v>
      </c>
      <c r="C56" s="113">
        <v>1961</v>
      </c>
      <c r="D56" s="113" t="s">
        <v>159</v>
      </c>
      <c r="E56" s="114" t="s">
        <v>206</v>
      </c>
      <c r="F56" s="116">
        <v>0.09</v>
      </c>
    </row>
    <row r="57" spans="1:6" s="117" customFormat="1" ht="15">
      <c r="A57" s="111">
        <v>49</v>
      </c>
      <c r="B57" s="112">
        <v>42073</v>
      </c>
      <c r="C57" s="113">
        <v>1962</v>
      </c>
      <c r="D57" s="113" t="s">
        <v>156</v>
      </c>
      <c r="E57" s="114" t="s">
        <v>207</v>
      </c>
      <c r="F57" s="116">
        <v>4010.3</v>
      </c>
    </row>
    <row r="58" spans="1:6" s="117" customFormat="1" ht="15">
      <c r="A58" s="111">
        <v>50</v>
      </c>
      <c r="B58" s="112">
        <v>42073</v>
      </c>
      <c r="C58" s="113">
        <v>2067</v>
      </c>
      <c r="D58" s="113" t="s">
        <v>156</v>
      </c>
      <c r="E58" s="114" t="s">
        <v>208</v>
      </c>
      <c r="F58" s="116">
        <v>4035</v>
      </c>
    </row>
    <row r="59" spans="1:6" s="117" customFormat="1" ht="15">
      <c r="A59" s="111">
        <v>51</v>
      </c>
      <c r="B59" s="112">
        <v>42073</v>
      </c>
      <c r="C59" s="113">
        <v>2068</v>
      </c>
      <c r="D59" s="113" t="s">
        <v>156</v>
      </c>
      <c r="E59" s="114" t="s">
        <v>209</v>
      </c>
      <c r="F59" s="116">
        <v>3194</v>
      </c>
    </row>
    <row r="60" spans="1:6" s="117" customFormat="1" ht="15">
      <c r="A60" s="111">
        <v>52</v>
      </c>
      <c r="B60" s="112">
        <v>42073</v>
      </c>
      <c r="C60" s="113">
        <v>2069</v>
      </c>
      <c r="D60" s="113" t="s">
        <v>156</v>
      </c>
      <c r="E60" s="114" t="s">
        <v>210</v>
      </c>
      <c r="F60" s="116">
        <v>800</v>
      </c>
    </row>
    <row r="61" spans="1:6" s="117" customFormat="1" ht="15">
      <c r="A61" s="111">
        <v>53</v>
      </c>
      <c r="B61" s="112">
        <v>42073</v>
      </c>
      <c r="C61" s="113">
        <v>2097</v>
      </c>
      <c r="D61" s="113" t="s">
        <v>159</v>
      </c>
      <c r="E61" s="114" t="s">
        <v>178</v>
      </c>
      <c r="F61" s="116">
        <v>2611.5</v>
      </c>
    </row>
    <row r="62" spans="1:6" s="117" customFormat="1" ht="26.25">
      <c r="A62" s="111">
        <v>54</v>
      </c>
      <c r="B62" s="112">
        <v>42073</v>
      </c>
      <c r="C62" s="113">
        <v>2099</v>
      </c>
      <c r="D62" s="113" t="s">
        <v>159</v>
      </c>
      <c r="E62" s="114" t="s">
        <v>211</v>
      </c>
      <c r="F62" s="116">
        <v>4849.63</v>
      </c>
    </row>
    <row r="63" spans="1:6" s="117" customFormat="1" ht="15">
      <c r="A63" s="111">
        <v>55</v>
      </c>
      <c r="B63" s="112">
        <v>42073</v>
      </c>
      <c r="C63" s="113">
        <v>2049</v>
      </c>
      <c r="D63" s="113" t="s">
        <v>156</v>
      </c>
      <c r="E63" s="114" t="s">
        <v>212</v>
      </c>
      <c r="F63" s="116">
        <v>8000</v>
      </c>
    </row>
    <row r="64" spans="1:6" s="117" customFormat="1" ht="15">
      <c r="A64" s="111">
        <v>56</v>
      </c>
      <c r="B64" s="112">
        <v>42073</v>
      </c>
      <c r="C64" s="113">
        <v>2054</v>
      </c>
      <c r="D64" s="113" t="s">
        <v>159</v>
      </c>
      <c r="E64" s="114" t="s">
        <v>213</v>
      </c>
      <c r="F64" s="116">
        <v>768.8</v>
      </c>
    </row>
    <row r="65" spans="1:6" s="117" customFormat="1" ht="15">
      <c r="A65" s="111">
        <v>57</v>
      </c>
      <c r="B65" s="112">
        <v>42073</v>
      </c>
      <c r="C65" s="113">
        <v>2053</v>
      </c>
      <c r="D65" s="113" t="s">
        <v>159</v>
      </c>
      <c r="E65" s="114" t="s">
        <v>214</v>
      </c>
      <c r="F65" s="116">
        <v>100</v>
      </c>
    </row>
    <row r="66" spans="1:6" s="117" customFormat="1" ht="26.25">
      <c r="A66" s="111">
        <v>58</v>
      </c>
      <c r="B66" s="112">
        <v>42073</v>
      </c>
      <c r="C66" s="113">
        <v>2052</v>
      </c>
      <c r="D66" s="113" t="s">
        <v>159</v>
      </c>
      <c r="E66" s="114" t="s">
        <v>215</v>
      </c>
      <c r="F66" s="116">
        <v>9403</v>
      </c>
    </row>
    <row r="67" spans="1:6" s="117" customFormat="1" ht="26.25">
      <c r="A67" s="111">
        <v>59</v>
      </c>
      <c r="B67" s="112">
        <v>42073</v>
      </c>
      <c r="C67" s="113">
        <v>1960</v>
      </c>
      <c r="D67" s="113" t="s">
        <v>216</v>
      </c>
      <c r="E67" s="114" t="s">
        <v>217</v>
      </c>
      <c r="F67" s="116">
        <v>500</v>
      </c>
    </row>
    <row r="68" spans="1:6" s="117" customFormat="1" ht="26.25">
      <c r="A68" s="111">
        <v>60</v>
      </c>
      <c r="B68" s="112">
        <v>42073</v>
      </c>
      <c r="C68" s="113">
        <v>1964</v>
      </c>
      <c r="D68" s="113" t="s">
        <v>216</v>
      </c>
      <c r="E68" s="114" t="s">
        <v>218</v>
      </c>
      <c r="F68" s="116">
        <v>600</v>
      </c>
    </row>
    <row r="69" spans="1:6" s="117" customFormat="1" ht="26.25">
      <c r="A69" s="111">
        <v>61</v>
      </c>
      <c r="B69" s="112">
        <v>42073</v>
      </c>
      <c r="C69" s="113">
        <v>2093</v>
      </c>
      <c r="D69" s="113" t="s">
        <v>216</v>
      </c>
      <c r="E69" s="114" t="s">
        <v>219</v>
      </c>
      <c r="F69" s="116">
        <v>600</v>
      </c>
    </row>
    <row r="70" spans="1:6" s="117" customFormat="1" ht="26.25">
      <c r="A70" s="111">
        <v>62</v>
      </c>
      <c r="B70" s="112">
        <v>42073</v>
      </c>
      <c r="C70" s="113">
        <v>2070</v>
      </c>
      <c r="D70" s="113" t="s">
        <v>216</v>
      </c>
      <c r="E70" s="114" t="s">
        <v>220</v>
      </c>
      <c r="F70" s="116">
        <v>700</v>
      </c>
    </row>
    <row r="71" spans="1:6" s="117" customFormat="1" ht="26.25">
      <c r="A71" s="111">
        <v>63</v>
      </c>
      <c r="B71" s="112">
        <v>42073</v>
      </c>
      <c r="C71" s="113">
        <v>2039</v>
      </c>
      <c r="D71" s="113" t="s">
        <v>216</v>
      </c>
      <c r="E71" s="114" t="s">
        <v>221</v>
      </c>
      <c r="F71" s="116">
        <v>1000</v>
      </c>
    </row>
    <row r="72" spans="1:6" s="117" customFormat="1" ht="26.25">
      <c r="A72" s="111">
        <v>64</v>
      </c>
      <c r="B72" s="112">
        <v>42073</v>
      </c>
      <c r="C72" s="113">
        <v>2043</v>
      </c>
      <c r="D72" s="113" t="s">
        <v>216</v>
      </c>
      <c r="E72" s="114" t="s">
        <v>222</v>
      </c>
      <c r="F72" s="116">
        <v>800</v>
      </c>
    </row>
    <row r="73" spans="1:6" s="117" customFormat="1" ht="26.25">
      <c r="A73" s="111">
        <v>65</v>
      </c>
      <c r="B73" s="112">
        <v>42073</v>
      </c>
      <c r="C73" s="113">
        <v>2026</v>
      </c>
      <c r="D73" s="113" t="s">
        <v>216</v>
      </c>
      <c r="E73" s="114" t="s">
        <v>223</v>
      </c>
      <c r="F73" s="116">
        <v>1000</v>
      </c>
    </row>
    <row r="74" spans="1:6" s="117" customFormat="1" ht="26.25">
      <c r="A74" s="111">
        <v>66</v>
      </c>
      <c r="B74" s="112">
        <v>42073</v>
      </c>
      <c r="C74" s="113">
        <v>2051</v>
      </c>
      <c r="D74" s="113" t="s">
        <v>216</v>
      </c>
      <c r="E74" s="114" t="s">
        <v>224</v>
      </c>
      <c r="F74" s="116">
        <v>600</v>
      </c>
    </row>
    <row r="75" spans="1:6" s="117" customFormat="1" ht="26.25">
      <c r="A75" s="111">
        <v>67</v>
      </c>
      <c r="B75" s="112">
        <v>42073</v>
      </c>
      <c r="C75" s="113">
        <v>2042</v>
      </c>
      <c r="D75" s="113" t="s">
        <v>216</v>
      </c>
      <c r="E75" s="114" t="s">
        <v>222</v>
      </c>
      <c r="F75" s="116">
        <v>800</v>
      </c>
    </row>
    <row r="76" spans="1:6" s="117" customFormat="1" ht="26.25">
      <c r="A76" s="111">
        <v>68</v>
      </c>
      <c r="B76" s="112">
        <v>42073</v>
      </c>
      <c r="C76" s="113">
        <v>2071</v>
      </c>
      <c r="D76" s="113" t="s">
        <v>216</v>
      </c>
      <c r="E76" s="114" t="s">
        <v>225</v>
      </c>
      <c r="F76" s="116">
        <v>500</v>
      </c>
    </row>
    <row r="77" spans="1:6" s="117" customFormat="1" ht="26.25">
      <c r="A77" s="111">
        <v>69</v>
      </c>
      <c r="B77" s="112">
        <v>42073</v>
      </c>
      <c r="C77" s="113">
        <v>2094</v>
      </c>
      <c r="D77" s="113" t="s">
        <v>216</v>
      </c>
      <c r="E77" s="114" t="s">
        <v>226</v>
      </c>
      <c r="F77" s="116">
        <v>800</v>
      </c>
    </row>
    <row r="78" spans="1:6" s="117" customFormat="1" ht="26.25">
      <c r="A78" s="111">
        <v>70</v>
      </c>
      <c r="B78" s="112">
        <v>42073</v>
      </c>
      <c r="C78" s="113">
        <v>1965</v>
      </c>
      <c r="D78" s="113" t="s">
        <v>216</v>
      </c>
      <c r="E78" s="114" t="s">
        <v>227</v>
      </c>
      <c r="F78" s="116">
        <v>2475</v>
      </c>
    </row>
    <row r="79" spans="1:6" s="117" customFormat="1" ht="26.25">
      <c r="A79" s="111">
        <v>71</v>
      </c>
      <c r="B79" s="112">
        <v>42074</v>
      </c>
      <c r="C79" s="113">
        <v>2156</v>
      </c>
      <c r="D79" s="113" t="s">
        <v>216</v>
      </c>
      <c r="E79" s="114" t="s">
        <v>228</v>
      </c>
      <c r="F79" s="116">
        <v>2000</v>
      </c>
    </row>
    <row r="80" spans="1:6" s="117" customFormat="1" ht="26.25">
      <c r="A80" s="111">
        <v>72</v>
      </c>
      <c r="B80" s="112">
        <v>42074</v>
      </c>
      <c r="C80" s="113">
        <v>2050</v>
      </c>
      <c r="D80" s="113" t="s">
        <v>216</v>
      </c>
      <c r="E80" s="114" t="s">
        <v>229</v>
      </c>
      <c r="F80" s="116">
        <v>1000</v>
      </c>
    </row>
    <row r="81" spans="1:6" s="117" customFormat="1" ht="15">
      <c r="A81" s="111">
        <v>73</v>
      </c>
      <c r="B81" s="112">
        <v>42074</v>
      </c>
      <c r="C81" s="113">
        <v>2154</v>
      </c>
      <c r="D81" s="113" t="s">
        <v>156</v>
      </c>
      <c r="E81" s="114" t="s">
        <v>230</v>
      </c>
      <c r="F81" s="116">
        <v>1250</v>
      </c>
    </row>
    <row r="82" spans="1:6" s="117" customFormat="1" ht="15">
      <c r="A82" s="111">
        <v>74</v>
      </c>
      <c r="B82" s="112">
        <v>42074</v>
      </c>
      <c r="C82" s="113">
        <v>2110</v>
      </c>
      <c r="D82" s="113" t="s">
        <v>156</v>
      </c>
      <c r="E82" s="114" t="s">
        <v>231</v>
      </c>
      <c r="F82" s="116">
        <v>84</v>
      </c>
    </row>
    <row r="83" spans="1:6" s="117" customFormat="1" ht="26.25">
      <c r="A83" s="111">
        <v>75</v>
      </c>
      <c r="B83" s="112">
        <v>42074</v>
      </c>
      <c r="C83" s="113">
        <v>2155</v>
      </c>
      <c r="D83" s="113" t="s">
        <v>156</v>
      </c>
      <c r="E83" s="114" t="s">
        <v>232</v>
      </c>
      <c r="F83" s="116">
        <v>200</v>
      </c>
    </row>
    <row r="84" spans="1:6" s="117" customFormat="1" ht="15">
      <c r="A84" s="111">
        <v>76</v>
      </c>
      <c r="B84" s="112">
        <v>42074</v>
      </c>
      <c r="C84" s="113">
        <v>2158</v>
      </c>
      <c r="D84" s="113" t="s">
        <v>156</v>
      </c>
      <c r="E84" s="114" t="s">
        <v>233</v>
      </c>
      <c r="F84" s="116">
        <v>7860</v>
      </c>
    </row>
    <row r="85" spans="1:6" s="117" customFormat="1" ht="15">
      <c r="A85" s="111">
        <v>77</v>
      </c>
      <c r="B85" s="112">
        <v>42074</v>
      </c>
      <c r="C85" s="113">
        <v>2108</v>
      </c>
      <c r="D85" s="113" t="s">
        <v>156</v>
      </c>
      <c r="E85" s="114" t="s">
        <v>234</v>
      </c>
      <c r="F85" s="116">
        <v>6440.3</v>
      </c>
    </row>
    <row r="86" spans="1:6" s="117" customFormat="1" ht="15">
      <c r="A86" s="111">
        <v>78</v>
      </c>
      <c r="B86" s="112">
        <v>42074</v>
      </c>
      <c r="C86" s="113">
        <v>2109</v>
      </c>
      <c r="D86" s="113" t="s">
        <v>156</v>
      </c>
      <c r="E86" s="114" t="s">
        <v>235</v>
      </c>
      <c r="F86" s="116">
        <v>2200</v>
      </c>
    </row>
    <row r="87" spans="1:6" s="117" customFormat="1" ht="26.25">
      <c r="A87" s="111">
        <v>79</v>
      </c>
      <c r="B87" s="112">
        <v>42074</v>
      </c>
      <c r="C87" s="113">
        <v>2136</v>
      </c>
      <c r="D87" s="113" t="s">
        <v>156</v>
      </c>
      <c r="E87" s="114" t="s">
        <v>236</v>
      </c>
      <c r="F87" s="116">
        <v>1211.84</v>
      </c>
    </row>
    <row r="88" spans="1:6" s="117" customFormat="1" ht="15">
      <c r="A88" s="111">
        <v>80</v>
      </c>
      <c r="B88" s="112">
        <v>42074</v>
      </c>
      <c r="C88" s="113">
        <v>2122</v>
      </c>
      <c r="D88" s="113" t="s">
        <v>156</v>
      </c>
      <c r="E88" s="114" t="s">
        <v>237</v>
      </c>
      <c r="F88" s="116">
        <v>614.03</v>
      </c>
    </row>
    <row r="89" spans="1:6" s="117" customFormat="1" ht="15">
      <c r="A89" s="111">
        <v>81</v>
      </c>
      <c r="B89" s="112">
        <v>42074</v>
      </c>
      <c r="C89" s="113">
        <v>2135</v>
      </c>
      <c r="D89" s="113" t="s">
        <v>156</v>
      </c>
      <c r="E89" s="114" t="s">
        <v>238</v>
      </c>
      <c r="F89" s="116">
        <v>1200</v>
      </c>
    </row>
    <row r="90" spans="1:6" s="117" customFormat="1" ht="15">
      <c r="A90" s="111">
        <v>82</v>
      </c>
      <c r="B90" s="112">
        <v>42074</v>
      </c>
      <c r="C90" s="113">
        <v>2111</v>
      </c>
      <c r="D90" s="113" t="s">
        <v>156</v>
      </c>
      <c r="E90" s="114" t="s">
        <v>239</v>
      </c>
      <c r="F90" s="116">
        <v>1278.3</v>
      </c>
    </row>
    <row r="91" spans="1:6" s="117" customFormat="1" ht="15">
      <c r="A91" s="111">
        <v>83</v>
      </c>
      <c r="B91" s="112">
        <v>42074</v>
      </c>
      <c r="C91" s="113">
        <v>2117</v>
      </c>
      <c r="D91" s="113" t="s">
        <v>156</v>
      </c>
      <c r="E91" s="114" t="s">
        <v>240</v>
      </c>
      <c r="F91" s="116">
        <v>1660.8</v>
      </c>
    </row>
    <row r="92" spans="1:6" s="117" customFormat="1" ht="15">
      <c r="A92" s="111">
        <v>84</v>
      </c>
      <c r="B92" s="112">
        <v>42074</v>
      </c>
      <c r="C92" s="113">
        <v>2121</v>
      </c>
      <c r="D92" s="113" t="s">
        <v>156</v>
      </c>
      <c r="E92" s="114" t="s">
        <v>241</v>
      </c>
      <c r="F92" s="116">
        <v>300</v>
      </c>
    </row>
    <row r="93" spans="1:6" s="117" customFormat="1" ht="15">
      <c r="A93" s="111">
        <v>85</v>
      </c>
      <c r="B93" s="112">
        <v>42074</v>
      </c>
      <c r="C93" s="113">
        <v>2129</v>
      </c>
      <c r="D93" s="113" t="s">
        <v>159</v>
      </c>
      <c r="E93" s="114" t="s">
        <v>242</v>
      </c>
      <c r="F93" s="116">
        <v>560</v>
      </c>
    </row>
    <row r="94" spans="1:6" s="117" customFormat="1" ht="15">
      <c r="A94" s="111">
        <v>86</v>
      </c>
      <c r="B94" s="112">
        <v>42074</v>
      </c>
      <c r="C94" s="113">
        <v>2130</v>
      </c>
      <c r="D94" s="113" t="s">
        <v>159</v>
      </c>
      <c r="E94" s="114" t="s">
        <v>243</v>
      </c>
      <c r="F94" s="116">
        <v>0.58</v>
      </c>
    </row>
    <row r="95" spans="1:6" s="117" customFormat="1" ht="15">
      <c r="A95" s="111">
        <v>87</v>
      </c>
      <c r="B95" s="112">
        <v>42074</v>
      </c>
      <c r="C95" s="113">
        <v>2132</v>
      </c>
      <c r="D95" s="113" t="s">
        <v>156</v>
      </c>
      <c r="E95" s="114" t="s">
        <v>244</v>
      </c>
      <c r="F95" s="116">
        <v>1400</v>
      </c>
    </row>
    <row r="96" spans="1:6" s="117" customFormat="1" ht="15">
      <c r="A96" s="111">
        <v>88</v>
      </c>
      <c r="B96" s="112">
        <v>42074</v>
      </c>
      <c r="C96" s="113">
        <v>2138</v>
      </c>
      <c r="D96" s="113" t="s">
        <v>156</v>
      </c>
      <c r="E96" s="114" t="s">
        <v>245</v>
      </c>
      <c r="F96" s="116">
        <v>222.18</v>
      </c>
    </row>
    <row r="97" spans="1:6" s="117" customFormat="1" ht="15">
      <c r="A97" s="111">
        <v>89</v>
      </c>
      <c r="B97" s="112">
        <v>42074</v>
      </c>
      <c r="C97" s="113">
        <v>2140</v>
      </c>
      <c r="D97" s="113" t="s">
        <v>156</v>
      </c>
      <c r="E97" s="114" t="s">
        <v>245</v>
      </c>
      <c r="F97" s="116">
        <v>3332.63</v>
      </c>
    </row>
    <row r="98" spans="1:6" s="117" customFormat="1" ht="15">
      <c r="A98" s="111">
        <v>90</v>
      </c>
      <c r="B98" s="112">
        <v>42074</v>
      </c>
      <c r="C98" s="113">
        <v>2142</v>
      </c>
      <c r="D98" s="113" t="s">
        <v>156</v>
      </c>
      <c r="E98" s="114" t="s">
        <v>245</v>
      </c>
      <c r="F98" s="116">
        <v>444.35</v>
      </c>
    </row>
    <row r="99" spans="1:6" s="117" customFormat="1" ht="15">
      <c r="A99" s="111">
        <v>91</v>
      </c>
      <c r="B99" s="112">
        <v>42074</v>
      </c>
      <c r="C99" s="113">
        <v>2128</v>
      </c>
      <c r="D99" s="113" t="s">
        <v>156</v>
      </c>
      <c r="E99" s="114" t="s">
        <v>246</v>
      </c>
      <c r="F99" s="116">
        <v>0.5</v>
      </c>
    </row>
    <row r="100" spans="1:6" s="117" customFormat="1" ht="15">
      <c r="A100" s="111">
        <v>92</v>
      </c>
      <c r="B100" s="112">
        <v>42074</v>
      </c>
      <c r="C100" s="113">
        <v>2126</v>
      </c>
      <c r="D100" s="113" t="s">
        <v>156</v>
      </c>
      <c r="E100" s="114" t="s">
        <v>247</v>
      </c>
      <c r="F100" s="116">
        <v>0.30000000000000004</v>
      </c>
    </row>
    <row r="101" spans="1:6" s="117" customFormat="1" ht="15">
      <c r="A101" s="111">
        <v>93</v>
      </c>
      <c r="B101" s="112">
        <v>42074</v>
      </c>
      <c r="C101" s="113">
        <v>2119</v>
      </c>
      <c r="D101" s="113" t="s">
        <v>156</v>
      </c>
      <c r="E101" s="114" t="s">
        <v>248</v>
      </c>
      <c r="F101" s="116">
        <v>800</v>
      </c>
    </row>
    <row r="102" spans="1:6" s="117" customFormat="1" ht="15">
      <c r="A102" s="111">
        <v>94</v>
      </c>
      <c r="B102" s="112">
        <v>42074</v>
      </c>
      <c r="C102" s="113">
        <v>2114</v>
      </c>
      <c r="D102" s="113" t="s">
        <v>159</v>
      </c>
      <c r="E102" s="114" t="s">
        <v>249</v>
      </c>
      <c r="F102" s="116">
        <v>1524</v>
      </c>
    </row>
    <row r="103" spans="1:6" s="117" customFormat="1" ht="26.25">
      <c r="A103" s="111">
        <v>95</v>
      </c>
      <c r="B103" s="112">
        <v>42074</v>
      </c>
      <c r="C103" s="113">
        <v>2116</v>
      </c>
      <c r="D103" s="113" t="s">
        <v>156</v>
      </c>
      <c r="E103" s="114" t="s">
        <v>250</v>
      </c>
      <c r="F103" s="116">
        <v>2030</v>
      </c>
    </row>
    <row r="104" spans="1:6" s="117" customFormat="1" ht="15">
      <c r="A104" s="111">
        <v>96</v>
      </c>
      <c r="B104" s="112">
        <v>42074</v>
      </c>
      <c r="C104" s="113">
        <v>2118</v>
      </c>
      <c r="D104" s="113" t="s">
        <v>156</v>
      </c>
      <c r="E104" s="114" t="s">
        <v>251</v>
      </c>
      <c r="F104" s="116">
        <v>282</v>
      </c>
    </row>
    <row r="105" spans="1:6" s="117" customFormat="1" ht="15">
      <c r="A105" s="111">
        <v>97</v>
      </c>
      <c r="B105" s="112">
        <v>42074</v>
      </c>
      <c r="C105" s="113">
        <v>2120</v>
      </c>
      <c r="D105" s="113" t="s">
        <v>156</v>
      </c>
      <c r="E105" s="114" t="s">
        <v>252</v>
      </c>
      <c r="F105" s="116">
        <v>500</v>
      </c>
    </row>
    <row r="106" spans="1:6" s="117" customFormat="1" ht="15">
      <c r="A106" s="111">
        <v>98</v>
      </c>
      <c r="B106" s="112">
        <v>42074</v>
      </c>
      <c r="C106" s="113">
        <v>2124</v>
      </c>
      <c r="D106" s="113" t="s">
        <v>156</v>
      </c>
      <c r="E106" s="114" t="s">
        <v>253</v>
      </c>
      <c r="F106" s="116">
        <v>2408.63</v>
      </c>
    </row>
    <row r="107" spans="1:6" s="117" customFormat="1" ht="15">
      <c r="A107" s="111">
        <v>99</v>
      </c>
      <c r="B107" s="112">
        <v>42074</v>
      </c>
      <c r="C107" s="113">
        <v>2127</v>
      </c>
      <c r="D107" s="113" t="s">
        <v>156</v>
      </c>
      <c r="E107" s="114" t="s">
        <v>254</v>
      </c>
      <c r="F107" s="116">
        <v>500</v>
      </c>
    </row>
    <row r="108" spans="1:6" s="117" customFormat="1" ht="15">
      <c r="A108" s="111">
        <v>100</v>
      </c>
      <c r="B108" s="112">
        <v>42074</v>
      </c>
      <c r="C108" s="113">
        <v>2115</v>
      </c>
      <c r="D108" s="113" t="s">
        <v>159</v>
      </c>
      <c r="E108" s="114" t="s">
        <v>255</v>
      </c>
      <c r="F108" s="116">
        <v>7600</v>
      </c>
    </row>
    <row r="109" spans="1:6" s="117" customFormat="1" ht="15">
      <c r="A109" s="111">
        <v>101</v>
      </c>
      <c r="B109" s="112">
        <v>42074</v>
      </c>
      <c r="C109" s="113">
        <v>2112</v>
      </c>
      <c r="D109" s="113" t="s">
        <v>156</v>
      </c>
      <c r="E109" s="114" t="s">
        <v>256</v>
      </c>
      <c r="F109" s="116">
        <v>405</v>
      </c>
    </row>
    <row r="110" spans="1:6" s="117" customFormat="1" ht="15">
      <c r="A110" s="111">
        <v>102</v>
      </c>
      <c r="B110" s="112">
        <v>42074</v>
      </c>
      <c r="C110" s="113">
        <v>2113</v>
      </c>
      <c r="D110" s="113" t="s">
        <v>156</v>
      </c>
      <c r="E110" s="114" t="s">
        <v>257</v>
      </c>
      <c r="F110" s="116">
        <v>27.3</v>
      </c>
    </row>
    <row r="111" spans="1:6" s="117" customFormat="1" ht="15">
      <c r="A111" s="111">
        <v>103</v>
      </c>
      <c r="B111" s="112">
        <v>42075</v>
      </c>
      <c r="C111" s="113">
        <v>2172</v>
      </c>
      <c r="D111" s="113" t="s">
        <v>159</v>
      </c>
      <c r="E111" s="114" t="s">
        <v>258</v>
      </c>
      <c r="F111" s="116">
        <v>1625.9</v>
      </c>
    </row>
    <row r="112" spans="1:6" s="117" customFormat="1" ht="26.25">
      <c r="A112" s="111">
        <v>104</v>
      </c>
      <c r="B112" s="112">
        <v>42075</v>
      </c>
      <c r="C112" s="113">
        <v>2159</v>
      </c>
      <c r="D112" s="113" t="s">
        <v>156</v>
      </c>
      <c r="E112" s="114" t="s">
        <v>259</v>
      </c>
      <c r="F112" s="116">
        <v>0.4</v>
      </c>
    </row>
    <row r="113" spans="1:6" s="117" customFormat="1" ht="15">
      <c r="A113" s="111">
        <v>105</v>
      </c>
      <c r="B113" s="112">
        <v>42075</v>
      </c>
      <c r="C113" s="113">
        <v>2161</v>
      </c>
      <c r="D113" s="113" t="s">
        <v>156</v>
      </c>
      <c r="E113" s="114" t="s">
        <v>260</v>
      </c>
      <c r="F113" s="116">
        <v>800</v>
      </c>
    </row>
    <row r="114" spans="1:6" s="117" customFormat="1" ht="15">
      <c r="A114" s="111">
        <v>106</v>
      </c>
      <c r="B114" s="112">
        <v>42075</v>
      </c>
      <c r="C114" s="113">
        <v>2168</v>
      </c>
      <c r="D114" s="113" t="s">
        <v>156</v>
      </c>
      <c r="E114" s="114" t="s">
        <v>261</v>
      </c>
      <c r="F114" s="116">
        <v>2114.55</v>
      </c>
    </row>
    <row r="115" spans="1:6" s="117" customFormat="1" ht="15">
      <c r="A115" s="111">
        <v>107</v>
      </c>
      <c r="B115" s="112">
        <v>42075</v>
      </c>
      <c r="C115" s="113">
        <v>2167</v>
      </c>
      <c r="D115" s="113" t="s">
        <v>156</v>
      </c>
      <c r="E115" s="114" t="s">
        <v>261</v>
      </c>
      <c r="F115" s="116">
        <v>2114.55</v>
      </c>
    </row>
    <row r="116" spans="1:6" s="117" customFormat="1" ht="15">
      <c r="A116" s="111">
        <v>108</v>
      </c>
      <c r="B116" s="112">
        <v>42075</v>
      </c>
      <c r="C116" s="113">
        <v>2166</v>
      </c>
      <c r="D116" s="113" t="s">
        <v>156</v>
      </c>
      <c r="E116" s="114" t="s">
        <v>261</v>
      </c>
      <c r="F116" s="116">
        <v>2104.28</v>
      </c>
    </row>
    <row r="117" spans="1:6" s="117" customFormat="1" ht="15">
      <c r="A117" s="111">
        <v>109</v>
      </c>
      <c r="B117" s="112">
        <v>42075</v>
      </c>
      <c r="C117" s="113">
        <v>2165</v>
      </c>
      <c r="D117" s="113" t="s">
        <v>156</v>
      </c>
      <c r="E117" s="114" t="s">
        <v>262</v>
      </c>
      <c r="F117" s="116">
        <v>0.5</v>
      </c>
    </row>
    <row r="118" spans="1:6" s="117" customFormat="1" ht="15">
      <c r="A118" s="111">
        <v>110</v>
      </c>
      <c r="B118" s="112">
        <v>42075</v>
      </c>
      <c r="C118" s="113">
        <v>2164</v>
      </c>
      <c r="D118" s="113" t="s">
        <v>159</v>
      </c>
      <c r="E118" s="114" t="s">
        <v>263</v>
      </c>
      <c r="F118" s="116">
        <v>0.30000000000000004</v>
      </c>
    </row>
    <row r="119" spans="1:6" s="117" customFormat="1" ht="15">
      <c r="A119" s="111">
        <v>111</v>
      </c>
      <c r="B119" s="112">
        <v>42075</v>
      </c>
      <c r="C119" s="113">
        <v>2163</v>
      </c>
      <c r="D119" s="113" t="s">
        <v>156</v>
      </c>
      <c r="E119" s="114" t="s">
        <v>264</v>
      </c>
      <c r="F119" s="116">
        <v>1200</v>
      </c>
    </row>
    <row r="120" spans="1:6" s="117" customFormat="1" ht="15">
      <c r="A120" s="111">
        <v>112</v>
      </c>
      <c r="B120" s="112">
        <v>42075</v>
      </c>
      <c r="C120" s="113">
        <v>2162</v>
      </c>
      <c r="D120" s="113" t="s">
        <v>156</v>
      </c>
      <c r="E120" s="114" t="s">
        <v>264</v>
      </c>
      <c r="F120" s="116">
        <v>1200</v>
      </c>
    </row>
    <row r="121" spans="1:6" s="117" customFormat="1" ht="15">
      <c r="A121" s="111">
        <v>113</v>
      </c>
      <c r="B121" s="112">
        <v>42075</v>
      </c>
      <c r="C121" s="113">
        <v>2160</v>
      </c>
      <c r="D121" s="113" t="s">
        <v>156</v>
      </c>
      <c r="E121" s="114" t="s">
        <v>265</v>
      </c>
      <c r="F121" s="116">
        <v>722.3</v>
      </c>
    </row>
    <row r="122" spans="1:6" s="117" customFormat="1" ht="15">
      <c r="A122" s="111">
        <v>114</v>
      </c>
      <c r="B122" s="112">
        <v>42075</v>
      </c>
      <c r="C122" s="113">
        <v>2174</v>
      </c>
      <c r="D122" s="113" t="s">
        <v>159</v>
      </c>
      <c r="E122" s="114" t="s">
        <v>266</v>
      </c>
      <c r="F122" s="116">
        <v>1540</v>
      </c>
    </row>
    <row r="123" spans="1:6" s="117" customFormat="1" ht="15">
      <c r="A123" s="111">
        <v>115</v>
      </c>
      <c r="B123" s="112">
        <v>42075</v>
      </c>
      <c r="C123" s="113">
        <v>2173</v>
      </c>
      <c r="D123" s="113" t="s">
        <v>159</v>
      </c>
      <c r="E123" s="114" t="s">
        <v>267</v>
      </c>
      <c r="F123" s="116">
        <v>2160</v>
      </c>
    </row>
    <row r="124" spans="1:6" s="117" customFormat="1" ht="15">
      <c r="A124" s="111">
        <v>116</v>
      </c>
      <c r="B124" s="112">
        <v>42076</v>
      </c>
      <c r="C124" s="113">
        <v>2214</v>
      </c>
      <c r="D124" s="113" t="s">
        <v>156</v>
      </c>
      <c r="E124" s="114" t="s">
        <v>268</v>
      </c>
      <c r="F124" s="116">
        <v>400</v>
      </c>
    </row>
    <row r="125" spans="1:6" s="117" customFormat="1" ht="37.5">
      <c r="A125" s="111">
        <v>117</v>
      </c>
      <c r="B125" s="112">
        <v>42076</v>
      </c>
      <c r="C125" s="113">
        <v>2251</v>
      </c>
      <c r="D125" s="118" t="s">
        <v>269</v>
      </c>
      <c r="E125" s="114" t="s">
        <v>270</v>
      </c>
      <c r="F125" s="116">
        <v>1131.1</v>
      </c>
    </row>
    <row r="126" spans="1:6" s="117" customFormat="1" ht="15">
      <c r="A126" s="111">
        <v>118</v>
      </c>
      <c r="B126" s="112">
        <v>42076</v>
      </c>
      <c r="C126" s="113">
        <v>2243</v>
      </c>
      <c r="D126" s="113" t="s">
        <v>271</v>
      </c>
      <c r="E126" s="114" t="s">
        <v>272</v>
      </c>
      <c r="F126" s="116">
        <v>74079</v>
      </c>
    </row>
    <row r="127" spans="1:6" s="117" customFormat="1" ht="15">
      <c r="A127" s="111">
        <v>119</v>
      </c>
      <c r="B127" s="112">
        <v>42076</v>
      </c>
      <c r="C127" s="113">
        <v>2242</v>
      </c>
      <c r="D127" s="113" t="s">
        <v>271</v>
      </c>
      <c r="E127" s="114" t="s">
        <v>273</v>
      </c>
      <c r="F127" s="116">
        <v>17308</v>
      </c>
    </row>
    <row r="128" spans="1:6" s="117" customFormat="1" ht="15">
      <c r="A128" s="111">
        <v>120</v>
      </c>
      <c r="B128" s="112">
        <v>42076</v>
      </c>
      <c r="C128" s="113">
        <v>2292</v>
      </c>
      <c r="D128" s="113" t="s">
        <v>156</v>
      </c>
      <c r="E128" s="114" t="s">
        <v>245</v>
      </c>
      <c r="F128" s="116">
        <v>8872</v>
      </c>
    </row>
    <row r="129" spans="1:6" s="117" customFormat="1" ht="15">
      <c r="A129" s="111">
        <v>121</v>
      </c>
      <c r="B129" s="112">
        <v>42076</v>
      </c>
      <c r="C129" s="113">
        <v>2213</v>
      </c>
      <c r="D129" s="113" t="s">
        <v>156</v>
      </c>
      <c r="E129" s="114" t="s">
        <v>274</v>
      </c>
      <c r="F129" s="116">
        <v>54.2</v>
      </c>
    </row>
    <row r="130" spans="1:6" s="117" customFormat="1" ht="15.75">
      <c r="A130" s="119" t="s">
        <v>275</v>
      </c>
      <c r="B130" s="119"/>
      <c r="C130" s="120"/>
      <c r="D130" s="121"/>
      <c r="E130" s="114"/>
      <c r="F130" s="122">
        <f>SUM(F9:F129)</f>
        <v>329132.2999999999</v>
      </c>
    </row>
    <row r="131" ht="14.25" customHeight="1"/>
    <row r="132" ht="14.25" customHeight="1"/>
    <row r="134" ht="14.25" customHeight="1"/>
    <row r="135" ht="14.25" customHeight="1"/>
    <row r="136" ht="14.25" customHeight="1"/>
    <row r="137" ht="14.25" customHeight="1"/>
    <row r="139" ht="14.25" customHeight="1"/>
    <row r="146" ht="14.25" customHeight="1"/>
    <row r="149" ht="14.25" customHeight="1"/>
    <row r="163" ht="14.2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A130:B130"/>
  </mergeCells>
  <printOptions/>
  <pageMargins left="0.39375" right="0.19652777777777777" top="0.5902777777777778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K23" sqref="K23"/>
    </sheetView>
  </sheetViews>
  <sheetFormatPr defaultColWidth="9.140625" defaultRowHeight="12.75" customHeight="1"/>
  <cols>
    <col min="1" max="1" width="8.28125" style="99" customWidth="1"/>
    <col min="2" max="2" width="15.140625" style="99" customWidth="1"/>
    <col min="3" max="3" width="12.8515625" style="99" customWidth="1"/>
    <col min="4" max="4" width="25.00390625" style="99" customWidth="1"/>
    <col min="5" max="5" width="39.7109375" style="99" customWidth="1"/>
    <col min="6" max="6" width="15.00390625" style="99" customWidth="1"/>
    <col min="7" max="16384" width="9.140625" style="99" customWidth="1"/>
  </cols>
  <sheetData>
    <row r="1" spans="1:6" ht="12.75" customHeight="1">
      <c r="A1" s="101" t="s">
        <v>149</v>
      </c>
      <c r="B1" s="102"/>
      <c r="C1" s="103"/>
      <c r="D1" s="103"/>
      <c r="E1" s="102"/>
      <c r="F1" s="102"/>
    </row>
    <row r="2" spans="2:6" ht="12.75" customHeight="1">
      <c r="B2" s="102"/>
      <c r="C2" s="102"/>
      <c r="D2" s="102"/>
      <c r="E2" s="102"/>
      <c r="F2" s="102"/>
    </row>
    <row r="3" spans="1:6" ht="12.75" customHeight="1">
      <c r="A3" s="101" t="s">
        <v>150</v>
      </c>
      <c r="B3" s="103"/>
      <c r="C3" s="102"/>
      <c r="D3" s="103"/>
      <c r="E3" s="123"/>
      <c r="F3" s="102"/>
    </row>
    <row r="4" spans="1:6" ht="12.75" customHeight="1">
      <c r="A4" s="101" t="s">
        <v>276</v>
      </c>
      <c r="B4" s="103"/>
      <c r="C4" s="102"/>
      <c r="D4" s="103"/>
      <c r="E4" s="102"/>
      <c r="F4" s="103"/>
    </row>
    <row r="5" spans="1:6" ht="12.75" customHeight="1">
      <c r="A5" s="102"/>
      <c r="B5" s="103"/>
      <c r="C5" s="102"/>
      <c r="D5" s="102"/>
      <c r="E5" s="102"/>
      <c r="F5" s="102"/>
    </row>
    <row r="6" spans="1:6" ht="12.75" customHeight="1">
      <c r="A6" s="102"/>
      <c r="B6" s="106"/>
      <c r="C6" s="2" t="s">
        <v>3</v>
      </c>
      <c r="D6" s="5" t="s">
        <v>4</v>
      </c>
      <c r="E6" s="102"/>
      <c r="F6" s="102"/>
    </row>
    <row r="7" spans="1:6" ht="12.75" customHeight="1">
      <c r="A7" s="102"/>
      <c r="B7" s="102"/>
      <c r="C7" s="102"/>
      <c r="D7" s="102"/>
      <c r="E7" s="102"/>
      <c r="F7" s="102"/>
    </row>
    <row r="8" spans="1:6" ht="51" customHeight="1">
      <c r="A8" s="124" t="s">
        <v>58</v>
      </c>
      <c r="B8" s="124" t="s">
        <v>59</v>
      </c>
      <c r="C8" s="107" t="s">
        <v>60</v>
      </c>
      <c r="D8" s="124" t="s">
        <v>153</v>
      </c>
      <c r="E8" s="124" t="s">
        <v>154</v>
      </c>
      <c r="F8" s="125" t="s">
        <v>155</v>
      </c>
    </row>
    <row r="9" spans="1:6" ht="15" customHeight="1">
      <c r="A9" s="113">
        <v>1</v>
      </c>
      <c r="B9" s="126">
        <v>42072</v>
      </c>
      <c r="C9" s="113">
        <v>2090</v>
      </c>
      <c r="D9" s="113" t="s">
        <v>156</v>
      </c>
      <c r="E9" s="127" t="s">
        <v>277</v>
      </c>
      <c r="F9" s="128">
        <v>472788675.43</v>
      </c>
    </row>
    <row r="10" spans="1:6" ht="15" customHeight="1">
      <c r="A10" s="113">
        <v>2</v>
      </c>
      <c r="B10" s="126">
        <v>42073</v>
      </c>
      <c r="C10" s="113">
        <v>12434</v>
      </c>
      <c r="D10" s="113" t="s">
        <v>156</v>
      </c>
      <c r="E10" s="127" t="s">
        <v>278</v>
      </c>
      <c r="F10" s="128">
        <v>140021</v>
      </c>
    </row>
    <row r="11" spans="1:6" ht="15" customHeight="1">
      <c r="A11" s="113">
        <v>3</v>
      </c>
      <c r="B11" s="126">
        <v>42073</v>
      </c>
      <c r="C11" s="113">
        <v>12439</v>
      </c>
      <c r="D11" s="113" t="s">
        <v>156</v>
      </c>
      <c r="E11" s="127" t="s">
        <v>279</v>
      </c>
      <c r="F11" s="128">
        <v>635595.18</v>
      </c>
    </row>
    <row r="12" spans="1:6" ht="15" customHeight="1">
      <c r="A12" s="113">
        <v>4</v>
      </c>
      <c r="B12" s="126">
        <v>42073</v>
      </c>
      <c r="C12" s="113">
        <v>2103</v>
      </c>
      <c r="D12" s="113" t="s">
        <v>156</v>
      </c>
      <c r="E12" s="127" t="s">
        <v>280</v>
      </c>
      <c r="F12" s="128">
        <v>120852</v>
      </c>
    </row>
    <row r="13" spans="1:6" ht="15" customHeight="1">
      <c r="A13" s="113">
        <v>5</v>
      </c>
      <c r="B13" s="126">
        <v>42073</v>
      </c>
      <c r="C13" s="113">
        <v>2036</v>
      </c>
      <c r="D13" s="113" t="s">
        <v>159</v>
      </c>
      <c r="E13" s="127" t="s">
        <v>281</v>
      </c>
      <c r="F13" s="128">
        <v>188112</v>
      </c>
    </row>
    <row r="14" spans="1:6" ht="15" customHeight="1">
      <c r="A14" s="113">
        <v>6</v>
      </c>
      <c r="B14" s="126">
        <v>42073</v>
      </c>
      <c r="C14" s="113">
        <v>2089</v>
      </c>
      <c r="D14" s="113" t="s">
        <v>156</v>
      </c>
      <c r="E14" s="127" t="s">
        <v>282</v>
      </c>
      <c r="F14" s="128">
        <v>132290.71</v>
      </c>
    </row>
    <row r="15" spans="1:6" ht="15" customHeight="1">
      <c r="A15" s="113">
        <v>7</v>
      </c>
      <c r="B15" s="126">
        <v>42073</v>
      </c>
      <c r="C15" s="113">
        <v>2087</v>
      </c>
      <c r="D15" s="113" t="s">
        <v>156</v>
      </c>
      <c r="E15" s="127" t="s">
        <v>283</v>
      </c>
      <c r="F15" s="128">
        <v>199531.11</v>
      </c>
    </row>
    <row r="16" spans="1:6" ht="15" customHeight="1">
      <c r="A16" s="113">
        <v>8</v>
      </c>
      <c r="B16" s="126">
        <v>42073</v>
      </c>
      <c r="C16" s="113">
        <v>2041</v>
      </c>
      <c r="D16" s="113" t="s">
        <v>156</v>
      </c>
      <c r="E16" s="127" t="s">
        <v>284</v>
      </c>
      <c r="F16" s="128">
        <v>255500</v>
      </c>
    </row>
    <row r="17" spans="1:6" ht="15" customHeight="1">
      <c r="A17" s="113">
        <v>9</v>
      </c>
      <c r="B17" s="126">
        <v>42073</v>
      </c>
      <c r="C17" s="113">
        <v>1959</v>
      </c>
      <c r="D17" s="113" t="s">
        <v>156</v>
      </c>
      <c r="E17" s="127" t="s">
        <v>285</v>
      </c>
      <c r="F17" s="128">
        <v>954305</v>
      </c>
    </row>
    <row r="18" spans="1:6" ht="12.75" customHeight="1">
      <c r="A18" s="113">
        <v>10</v>
      </c>
      <c r="B18" s="126">
        <v>42073</v>
      </c>
      <c r="C18" s="113">
        <v>12431</v>
      </c>
      <c r="D18" s="113" t="s">
        <v>156</v>
      </c>
      <c r="E18" s="127" t="s">
        <v>286</v>
      </c>
      <c r="F18" s="128">
        <v>1993</v>
      </c>
    </row>
    <row r="19" spans="1:6" ht="12.75" customHeight="1">
      <c r="A19" s="113">
        <v>11</v>
      </c>
      <c r="B19" s="126">
        <v>42073</v>
      </c>
      <c r="C19" s="113">
        <v>12441</v>
      </c>
      <c r="D19" s="113" t="s">
        <v>156</v>
      </c>
      <c r="E19" s="127" t="s">
        <v>287</v>
      </c>
      <c r="F19" s="128">
        <v>144014.92</v>
      </c>
    </row>
    <row r="20" spans="1:6" ht="12.75" customHeight="1">
      <c r="A20" s="113">
        <v>12</v>
      </c>
      <c r="B20" s="126">
        <v>42073</v>
      </c>
      <c r="C20" s="113">
        <v>12418</v>
      </c>
      <c r="D20" s="113" t="s">
        <v>156</v>
      </c>
      <c r="E20" s="127" t="s">
        <v>288</v>
      </c>
      <c r="F20" s="128">
        <v>10037.8</v>
      </c>
    </row>
    <row r="21" spans="1:6" ht="12.75" customHeight="1">
      <c r="A21" s="113">
        <v>13</v>
      </c>
      <c r="B21" s="126">
        <v>42073</v>
      </c>
      <c r="C21" s="113">
        <v>12421</v>
      </c>
      <c r="D21" s="113" t="s">
        <v>156</v>
      </c>
      <c r="E21" s="127" t="s">
        <v>289</v>
      </c>
      <c r="F21" s="128">
        <v>17628.26</v>
      </c>
    </row>
    <row r="22" spans="1:6" ht="12.75" customHeight="1">
      <c r="A22" s="113">
        <v>14</v>
      </c>
      <c r="B22" s="126">
        <v>42073</v>
      </c>
      <c r="C22" s="113">
        <v>12433</v>
      </c>
      <c r="D22" s="113" t="s">
        <v>156</v>
      </c>
      <c r="E22" s="127" t="s">
        <v>290</v>
      </c>
      <c r="F22" s="128">
        <v>9265.54</v>
      </c>
    </row>
    <row r="23" spans="1:6" ht="12.75" customHeight="1">
      <c r="A23" s="113">
        <v>15</v>
      </c>
      <c r="B23" s="126">
        <v>42073</v>
      </c>
      <c r="C23" s="113">
        <v>12437</v>
      </c>
      <c r="D23" s="113" t="s">
        <v>156</v>
      </c>
      <c r="E23" s="127" t="s">
        <v>291</v>
      </c>
      <c r="F23" s="128">
        <v>11325.88</v>
      </c>
    </row>
    <row r="24" spans="1:6" ht="12.75" customHeight="1">
      <c r="A24" s="113">
        <v>16</v>
      </c>
      <c r="B24" s="126">
        <v>42073</v>
      </c>
      <c r="C24" s="113">
        <v>12438</v>
      </c>
      <c r="D24" s="113" t="s">
        <v>156</v>
      </c>
      <c r="E24" s="127" t="s">
        <v>292</v>
      </c>
      <c r="F24" s="128">
        <v>310782.93</v>
      </c>
    </row>
    <row r="25" spans="1:6" ht="12.75" customHeight="1">
      <c r="A25" s="113">
        <v>17</v>
      </c>
      <c r="B25" s="126">
        <v>42073</v>
      </c>
      <c r="C25" s="113">
        <v>12435</v>
      </c>
      <c r="D25" s="113" t="s">
        <v>156</v>
      </c>
      <c r="E25" s="127" t="s">
        <v>293</v>
      </c>
      <c r="F25" s="128">
        <v>874306.76</v>
      </c>
    </row>
    <row r="26" spans="1:6" ht="12.75" customHeight="1">
      <c r="A26" s="113">
        <v>18</v>
      </c>
      <c r="B26" s="126">
        <v>42073</v>
      </c>
      <c r="C26" s="113">
        <v>12417</v>
      </c>
      <c r="D26" s="113" t="s">
        <v>156</v>
      </c>
      <c r="E26" s="127" t="s">
        <v>294</v>
      </c>
      <c r="F26" s="128">
        <v>182376.96</v>
      </c>
    </row>
    <row r="27" spans="1:6" ht="12.75" customHeight="1">
      <c r="A27" s="113">
        <v>19</v>
      </c>
      <c r="B27" s="126">
        <v>42073</v>
      </c>
      <c r="C27" s="113">
        <v>12423</v>
      </c>
      <c r="D27" s="113" t="s">
        <v>156</v>
      </c>
      <c r="E27" s="127" t="s">
        <v>295</v>
      </c>
      <c r="F27" s="128">
        <v>662338.47</v>
      </c>
    </row>
    <row r="28" spans="1:6" ht="12.75" customHeight="1">
      <c r="A28" s="113">
        <v>20</v>
      </c>
      <c r="B28" s="126">
        <v>42073</v>
      </c>
      <c r="C28" s="113">
        <v>12424</v>
      </c>
      <c r="D28" s="113" t="s">
        <v>156</v>
      </c>
      <c r="E28" s="127" t="s">
        <v>296</v>
      </c>
      <c r="F28" s="128">
        <v>262412.73</v>
      </c>
    </row>
    <row r="29" spans="1:6" ht="15" customHeight="1">
      <c r="A29" s="113">
        <v>21</v>
      </c>
      <c r="B29" s="126">
        <v>42073</v>
      </c>
      <c r="C29" s="113">
        <v>12427</v>
      </c>
      <c r="D29" s="113" t="s">
        <v>156</v>
      </c>
      <c r="E29" s="127" t="s">
        <v>297</v>
      </c>
      <c r="F29" s="128">
        <v>323764.12</v>
      </c>
    </row>
    <row r="30" spans="1:6" ht="15" customHeight="1">
      <c r="A30" s="113">
        <v>22</v>
      </c>
      <c r="B30" s="126">
        <v>42073</v>
      </c>
      <c r="C30" s="113">
        <v>12432</v>
      </c>
      <c r="D30" s="113" t="s">
        <v>156</v>
      </c>
      <c r="E30" s="127" t="s">
        <v>298</v>
      </c>
      <c r="F30" s="128">
        <v>855126.36</v>
      </c>
    </row>
    <row r="31" spans="1:6" ht="15" customHeight="1">
      <c r="A31" s="113">
        <v>23</v>
      </c>
      <c r="B31" s="126">
        <v>42073</v>
      </c>
      <c r="C31" s="113">
        <v>12420</v>
      </c>
      <c r="D31" s="113" t="s">
        <v>156</v>
      </c>
      <c r="E31" s="127" t="s">
        <v>299</v>
      </c>
      <c r="F31" s="128">
        <v>2068.32</v>
      </c>
    </row>
    <row r="32" spans="1:6" ht="15" customHeight="1">
      <c r="A32" s="113">
        <v>24</v>
      </c>
      <c r="B32" s="126">
        <v>42073</v>
      </c>
      <c r="C32" s="113">
        <v>2055</v>
      </c>
      <c r="D32" s="113" t="s">
        <v>156</v>
      </c>
      <c r="E32" s="127" t="s">
        <v>300</v>
      </c>
      <c r="F32" s="128">
        <v>432</v>
      </c>
    </row>
    <row r="33" spans="1:6" ht="15" customHeight="1">
      <c r="A33" s="113">
        <v>25</v>
      </c>
      <c r="B33" s="126">
        <v>42073</v>
      </c>
      <c r="C33" s="113">
        <v>2086</v>
      </c>
      <c r="D33" s="113" t="s">
        <v>156</v>
      </c>
      <c r="E33" s="127" t="s">
        <v>283</v>
      </c>
      <c r="F33" s="128">
        <v>7999.02</v>
      </c>
    </row>
    <row r="34" spans="1:6" ht="15" customHeight="1">
      <c r="A34" s="113">
        <v>26</v>
      </c>
      <c r="B34" s="126">
        <v>42073</v>
      </c>
      <c r="C34" s="113">
        <v>2080</v>
      </c>
      <c r="D34" s="113" t="s">
        <v>156</v>
      </c>
      <c r="E34" s="127" t="s">
        <v>301</v>
      </c>
      <c r="F34" s="128">
        <v>10000</v>
      </c>
    </row>
    <row r="35" spans="1:6" ht="15" customHeight="1">
      <c r="A35" s="113">
        <v>27</v>
      </c>
      <c r="B35" s="126">
        <v>42073</v>
      </c>
      <c r="C35" s="113">
        <v>2030</v>
      </c>
      <c r="D35" s="113" t="s">
        <v>156</v>
      </c>
      <c r="E35" s="127" t="s">
        <v>302</v>
      </c>
      <c r="F35" s="128">
        <v>3795</v>
      </c>
    </row>
    <row r="36" spans="1:6" ht="15" customHeight="1">
      <c r="A36" s="113">
        <v>28</v>
      </c>
      <c r="B36" s="126">
        <v>42073</v>
      </c>
      <c r="C36" s="113">
        <v>2044</v>
      </c>
      <c r="D36" s="113" t="s">
        <v>156</v>
      </c>
      <c r="E36" s="127" t="s">
        <v>303</v>
      </c>
      <c r="F36" s="128">
        <v>8961.75</v>
      </c>
    </row>
    <row r="37" spans="1:6" ht="15" customHeight="1">
      <c r="A37" s="113">
        <v>29</v>
      </c>
      <c r="B37" s="126">
        <v>42073</v>
      </c>
      <c r="C37" s="113">
        <v>2082</v>
      </c>
      <c r="D37" s="113" t="s">
        <v>156</v>
      </c>
      <c r="E37" s="127" t="s">
        <v>304</v>
      </c>
      <c r="F37" s="128">
        <v>8000</v>
      </c>
    </row>
    <row r="38" spans="1:6" ht="15" customHeight="1">
      <c r="A38" s="113">
        <v>30</v>
      </c>
      <c r="B38" s="126">
        <v>42073</v>
      </c>
      <c r="C38" s="113">
        <v>2088</v>
      </c>
      <c r="D38" s="113" t="s">
        <v>159</v>
      </c>
      <c r="E38" s="127" t="s">
        <v>283</v>
      </c>
      <c r="F38" s="128">
        <v>11998.53</v>
      </c>
    </row>
    <row r="39" spans="1:6" ht="15" customHeight="1">
      <c r="A39" s="113">
        <v>31</v>
      </c>
      <c r="B39" s="126">
        <v>42073</v>
      </c>
      <c r="C39" s="113">
        <v>12416</v>
      </c>
      <c r="D39" s="113" t="s">
        <v>156</v>
      </c>
      <c r="E39" s="127" t="s">
        <v>305</v>
      </c>
      <c r="F39" s="128">
        <v>41914.9</v>
      </c>
    </row>
    <row r="40" spans="1:6" ht="15" customHeight="1">
      <c r="A40" s="113">
        <v>32</v>
      </c>
      <c r="B40" s="126">
        <v>42073</v>
      </c>
      <c r="C40" s="113">
        <v>12429</v>
      </c>
      <c r="D40" s="113" t="s">
        <v>156</v>
      </c>
      <c r="E40" s="127" t="s">
        <v>306</v>
      </c>
      <c r="F40" s="128">
        <v>15422</v>
      </c>
    </row>
    <row r="41" spans="1:6" ht="15" customHeight="1">
      <c r="A41" s="113">
        <v>33</v>
      </c>
      <c r="B41" s="126">
        <v>42073</v>
      </c>
      <c r="C41" s="113">
        <v>12430</v>
      </c>
      <c r="D41" s="113" t="s">
        <v>156</v>
      </c>
      <c r="E41" s="127" t="s">
        <v>307</v>
      </c>
      <c r="F41" s="128">
        <v>145064.95</v>
      </c>
    </row>
    <row r="42" spans="1:6" ht="15" customHeight="1">
      <c r="A42" s="113">
        <v>34</v>
      </c>
      <c r="B42" s="126">
        <v>42073</v>
      </c>
      <c r="C42" s="113">
        <v>12425</v>
      </c>
      <c r="D42" s="113" t="s">
        <v>156</v>
      </c>
      <c r="E42" s="127" t="s">
        <v>308</v>
      </c>
      <c r="F42" s="128">
        <v>126389.67</v>
      </c>
    </row>
    <row r="43" spans="1:6" ht="15" customHeight="1">
      <c r="A43" s="113">
        <v>35</v>
      </c>
      <c r="B43" s="126">
        <v>42074</v>
      </c>
      <c r="C43" s="113">
        <v>2125</v>
      </c>
      <c r="D43" s="113" t="s">
        <v>156</v>
      </c>
      <c r="E43" s="127" t="s">
        <v>309</v>
      </c>
      <c r="F43" s="128">
        <v>3083.33</v>
      </c>
    </row>
    <row r="44" spans="1:6" ht="15" customHeight="1">
      <c r="A44" s="113">
        <v>36</v>
      </c>
      <c r="B44" s="126">
        <v>42074</v>
      </c>
      <c r="C44" s="113">
        <v>2157</v>
      </c>
      <c r="D44" s="113" t="s">
        <v>156</v>
      </c>
      <c r="E44" s="127" t="s">
        <v>310</v>
      </c>
      <c r="F44" s="128">
        <v>1644969</v>
      </c>
    </row>
    <row r="45" spans="1:6" ht="15" customHeight="1">
      <c r="A45" s="113">
        <v>37</v>
      </c>
      <c r="B45" s="126">
        <v>42074</v>
      </c>
      <c r="C45" s="113">
        <v>2150</v>
      </c>
      <c r="D45" s="113" t="s">
        <v>156</v>
      </c>
      <c r="E45" s="127" t="s">
        <v>283</v>
      </c>
      <c r="F45" s="128">
        <v>15552.25</v>
      </c>
    </row>
    <row r="46" spans="1:6" ht="15" customHeight="1">
      <c r="A46" s="113">
        <v>38</v>
      </c>
      <c r="B46" s="126">
        <v>42074</v>
      </c>
      <c r="C46" s="113">
        <v>2123</v>
      </c>
      <c r="D46" s="113" t="s">
        <v>156</v>
      </c>
      <c r="E46" s="127" t="s">
        <v>311</v>
      </c>
      <c r="F46" s="128">
        <v>17089.58</v>
      </c>
    </row>
    <row r="47" spans="1:6" ht="15" customHeight="1">
      <c r="A47" s="113">
        <v>39</v>
      </c>
      <c r="B47" s="126">
        <v>42074</v>
      </c>
      <c r="C47" s="113">
        <v>2133</v>
      </c>
      <c r="D47" s="113" t="s">
        <v>156</v>
      </c>
      <c r="E47" s="127" t="s">
        <v>283</v>
      </c>
      <c r="F47" s="128">
        <v>18662.7</v>
      </c>
    </row>
    <row r="48" spans="1:6" ht="15" customHeight="1">
      <c r="A48" s="113">
        <v>40</v>
      </c>
      <c r="B48" s="126">
        <v>42074</v>
      </c>
      <c r="C48" s="113">
        <v>2137</v>
      </c>
      <c r="D48" s="113" t="s">
        <v>156</v>
      </c>
      <c r="E48" s="127" t="s">
        <v>283</v>
      </c>
      <c r="F48" s="128">
        <v>9331.35</v>
      </c>
    </row>
    <row r="49" spans="1:6" ht="15" customHeight="1">
      <c r="A49" s="113">
        <v>41</v>
      </c>
      <c r="B49" s="126">
        <v>42074</v>
      </c>
      <c r="C49" s="113">
        <v>2139</v>
      </c>
      <c r="D49" s="113" t="s">
        <v>156</v>
      </c>
      <c r="E49" s="127" t="s">
        <v>283</v>
      </c>
      <c r="F49" s="128">
        <v>20884.45</v>
      </c>
    </row>
    <row r="50" spans="1:6" ht="15" customHeight="1">
      <c r="A50" s="113">
        <v>42</v>
      </c>
      <c r="B50" s="126">
        <v>42074</v>
      </c>
      <c r="C50" s="113">
        <v>2141</v>
      </c>
      <c r="D50" s="113" t="s">
        <v>156</v>
      </c>
      <c r="E50" s="127" t="s">
        <v>283</v>
      </c>
      <c r="F50" s="128">
        <v>22217.5</v>
      </c>
    </row>
    <row r="51" spans="1:6" ht="15" customHeight="1">
      <c r="A51" s="113">
        <v>43</v>
      </c>
      <c r="B51" s="126">
        <v>42074</v>
      </c>
      <c r="C51" s="113">
        <v>2143</v>
      </c>
      <c r="D51" s="113" t="s">
        <v>156</v>
      </c>
      <c r="E51" s="127" t="s">
        <v>283</v>
      </c>
      <c r="F51" s="128">
        <v>13330.5</v>
      </c>
    </row>
    <row r="52" spans="1:6" ht="15" customHeight="1">
      <c r="A52" s="113">
        <v>44</v>
      </c>
      <c r="B52" s="126">
        <v>42074</v>
      </c>
      <c r="C52" s="113">
        <v>2144</v>
      </c>
      <c r="D52" s="113" t="s">
        <v>156</v>
      </c>
      <c r="E52" s="127" t="s">
        <v>283</v>
      </c>
      <c r="F52" s="128">
        <v>3332.63</v>
      </c>
    </row>
    <row r="53" spans="1:6" ht="15" customHeight="1">
      <c r="A53" s="113">
        <v>45</v>
      </c>
      <c r="B53" s="126">
        <v>42074</v>
      </c>
      <c r="C53" s="113">
        <v>2145</v>
      </c>
      <c r="D53" s="113" t="s">
        <v>156</v>
      </c>
      <c r="E53" s="127" t="s">
        <v>283</v>
      </c>
      <c r="F53" s="128">
        <v>3332.63</v>
      </c>
    </row>
    <row r="54" spans="1:6" ht="15" customHeight="1">
      <c r="A54" s="113">
        <v>46</v>
      </c>
      <c r="B54" s="126">
        <v>42074</v>
      </c>
      <c r="C54" s="113">
        <v>2131</v>
      </c>
      <c r="D54" s="113" t="s">
        <v>156</v>
      </c>
      <c r="E54" s="127" t="s">
        <v>312</v>
      </c>
      <c r="F54" s="128">
        <v>280119.16</v>
      </c>
    </row>
    <row r="55" spans="1:6" ht="15" customHeight="1">
      <c r="A55" s="113">
        <v>47</v>
      </c>
      <c r="B55" s="126">
        <v>42074</v>
      </c>
      <c r="C55" s="113">
        <v>2091</v>
      </c>
      <c r="D55" s="113" t="s">
        <v>174</v>
      </c>
      <c r="E55" s="127" t="s">
        <v>313</v>
      </c>
      <c r="F55" s="128">
        <v>36784.97</v>
      </c>
    </row>
    <row r="56" spans="1:6" ht="15" customHeight="1">
      <c r="A56" s="113">
        <v>48</v>
      </c>
      <c r="B56" s="126">
        <v>42074</v>
      </c>
      <c r="C56" s="113">
        <v>2146</v>
      </c>
      <c r="D56" s="113" t="s">
        <v>156</v>
      </c>
      <c r="E56" s="127" t="s">
        <v>283</v>
      </c>
      <c r="F56" s="128">
        <v>11997.45</v>
      </c>
    </row>
    <row r="57" spans="1:6" ht="15" customHeight="1">
      <c r="A57" s="113">
        <v>49</v>
      </c>
      <c r="B57" s="126">
        <v>42074</v>
      </c>
      <c r="C57" s="113">
        <v>2147</v>
      </c>
      <c r="D57" s="113" t="s">
        <v>156</v>
      </c>
      <c r="E57" s="127" t="s">
        <v>283</v>
      </c>
      <c r="F57" s="128">
        <v>8398.22</v>
      </c>
    </row>
    <row r="58" spans="1:6" ht="15" customHeight="1">
      <c r="A58" s="113">
        <v>50</v>
      </c>
      <c r="B58" s="126">
        <v>42074</v>
      </c>
      <c r="C58" s="113">
        <v>2148</v>
      </c>
      <c r="D58" s="113" t="s">
        <v>156</v>
      </c>
      <c r="E58" s="127" t="s">
        <v>283</v>
      </c>
      <c r="F58" s="128">
        <v>6665.25</v>
      </c>
    </row>
    <row r="59" spans="1:6" ht="15" customHeight="1">
      <c r="A59" s="113">
        <v>51</v>
      </c>
      <c r="B59" s="126">
        <v>42074</v>
      </c>
      <c r="C59" s="113">
        <v>2149</v>
      </c>
      <c r="D59" s="113" t="s">
        <v>156</v>
      </c>
      <c r="E59" s="127" t="s">
        <v>283</v>
      </c>
      <c r="F59" s="128">
        <v>6665.25</v>
      </c>
    </row>
    <row r="60" spans="1:6" ht="15" customHeight="1">
      <c r="A60" s="113">
        <v>52</v>
      </c>
      <c r="B60" s="126">
        <v>42074</v>
      </c>
      <c r="C60" s="113">
        <v>2134</v>
      </c>
      <c r="D60" s="113" t="s">
        <v>156</v>
      </c>
      <c r="E60" s="127" t="s">
        <v>314</v>
      </c>
      <c r="F60" s="128">
        <v>44435</v>
      </c>
    </row>
    <row r="61" spans="1:6" ht="15" customHeight="1">
      <c r="A61" s="113">
        <v>53</v>
      </c>
      <c r="B61" s="126">
        <v>42074</v>
      </c>
      <c r="C61" s="113">
        <v>2151</v>
      </c>
      <c r="D61" s="113" t="s">
        <v>156</v>
      </c>
      <c r="E61" s="127" t="s">
        <v>315</v>
      </c>
      <c r="F61" s="128">
        <v>79983</v>
      </c>
    </row>
    <row r="62" spans="1:6" ht="15" customHeight="1">
      <c r="A62" s="113">
        <v>54</v>
      </c>
      <c r="B62" s="126">
        <v>42074</v>
      </c>
      <c r="C62" s="113">
        <v>2153</v>
      </c>
      <c r="D62" s="113" t="s">
        <v>156</v>
      </c>
      <c r="E62" s="127" t="s">
        <v>316</v>
      </c>
      <c r="F62" s="128">
        <v>66652.5</v>
      </c>
    </row>
    <row r="63" spans="1:6" ht="15" customHeight="1">
      <c r="A63" s="113">
        <v>55</v>
      </c>
      <c r="B63" s="126">
        <v>42075</v>
      </c>
      <c r="C63" s="113">
        <v>12479</v>
      </c>
      <c r="D63" s="113" t="s">
        <v>156</v>
      </c>
      <c r="E63" s="127" t="s">
        <v>317</v>
      </c>
      <c r="F63" s="128">
        <v>105935.38</v>
      </c>
    </row>
    <row r="64" spans="1:6" ht="15" customHeight="1">
      <c r="A64" s="113">
        <v>56</v>
      </c>
      <c r="B64" s="126">
        <v>42075</v>
      </c>
      <c r="C64" s="113">
        <v>12482</v>
      </c>
      <c r="D64" s="113" t="s">
        <v>156</v>
      </c>
      <c r="E64" s="127" t="s">
        <v>318</v>
      </c>
      <c r="F64" s="128">
        <v>12880.24</v>
      </c>
    </row>
    <row r="65" spans="1:6" ht="15" customHeight="1">
      <c r="A65" s="113">
        <v>57</v>
      </c>
      <c r="B65" s="126">
        <v>42075</v>
      </c>
      <c r="C65" s="113">
        <v>2218</v>
      </c>
      <c r="D65" s="113" t="s">
        <v>156</v>
      </c>
      <c r="E65" s="127" t="s">
        <v>319</v>
      </c>
      <c r="F65" s="128">
        <v>11111</v>
      </c>
    </row>
    <row r="66" spans="1:6" ht="15" customHeight="1">
      <c r="A66" s="113">
        <v>58</v>
      </c>
      <c r="B66" s="126">
        <v>42075</v>
      </c>
      <c r="C66" s="113">
        <v>2216</v>
      </c>
      <c r="D66" s="113" t="s">
        <v>156</v>
      </c>
      <c r="E66" s="127" t="s">
        <v>320</v>
      </c>
      <c r="F66" s="128">
        <v>3451.81</v>
      </c>
    </row>
    <row r="67" spans="1:6" ht="15" customHeight="1">
      <c r="A67" s="113">
        <v>59</v>
      </c>
      <c r="B67" s="126">
        <v>42075</v>
      </c>
      <c r="C67" s="113">
        <v>2217</v>
      </c>
      <c r="D67" s="113" t="s">
        <v>156</v>
      </c>
      <c r="E67" s="127" t="s">
        <v>319</v>
      </c>
      <c r="F67" s="128">
        <v>9983</v>
      </c>
    </row>
    <row r="68" spans="1:6" ht="15" customHeight="1">
      <c r="A68" s="113">
        <v>60</v>
      </c>
      <c r="B68" s="126">
        <v>42075</v>
      </c>
      <c r="C68" s="113">
        <v>12480</v>
      </c>
      <c r="D68" s="113" t="s">
        <v>156</v>
      </c>
      <c r="E68" s="127" t="s">
        <v>287</v>
      </c>
      <c r="F68" s="128">
        <v>1538.8</v>
      </c>
    </row>
    <row r="69" spans="1:6" ht="15" customHeight="1">
      <c r="A69" s="113">
        <v>61</v>
      </c>
      <c r="B69" s="126">
        <v>42075</v>
      </c>
      <c r="C69" s="113">
        <v>12481</v>
      </c>
      <c r="D69" s="113" t="s">
        <v>156</v>
      </c>
      <c r="E69" s="127" t="s">
        <v>287</v>
      </c>
      <c r="F69" s="128">
        <v>198814.59</v>
      </c>
    </row>
    <row r="70" spans="1:6" ht="15" customHeight="1">
      <c r="A70" s="113">
        <v>62</v>
      </c>
      <c r="B70" s="126">
        <v>42076</v>
      </c>
      <c r="C70" s="113">
        <v>12490</v>
      </c>
      <c r="D70" s="113" t="s">
        <v>156</v>
      </c>
      <c r="E70" s="127" t="s">
        <v>321</v>
      </c>
      <c r="F70" s="128">
        <v>190709.31</v>
      </c>
    </row>
    <row r="71" spans="1:6" ht="15" customHeight="1">
      <c r="A71" s="113">
        <v>63</v>
      </c>
      <c r="B71" s="126">
        <v>42076</v>
      </c>
      <c r="C71" s="113">
        <v>2215</v>
      </c>
      <c r="D71" s="113" t="s">
        <v>156</v>
      </c>
      <c r="E71" s="127" t="s">
        <v>322</v>
      </c>
      <c r="F71" s="128">
        <v>3700</v>
      </c>
    </row>
    <row r="72" spans="1:6" ht="15" customHeight="1">
      <c r="A72" s="113">
        <v>64</v>
      </c>
      <c r="B72" s="126">
        <v>42076</v>
      </c>
      <c r="C72" s="113">
        <v>2291</v>
      </c>
      <c r="D72" s="113" t="s">
        <v>156</v>
      </c>
      <c r="E72" s="127" t="s">
        <v>283</v>
      </c>
      <c r="F72" s="128">
        <v>17300.4</v>
      </c>
    </row>
    <row r="73" spans="1:6" ht="15" customHeight="1">
      <c r="A73" s="113">
        <v>65</v>
      </c>
      <c r="B73" s="126">
        <v>42076</v>
      </c>
      <c r="C73" s="113">
        <v>2293</v>
      </c>
      <c r="D73" s="113" t="s">
        <v>156</v>
      </c>
      <c r="E73" s="127" t="s">
        <v>283</v>
      </c>
      <c r="F73" s="128">
        <v>15969.6</v>
      </c>
    </row>
    <row r="74" spans="1:6" ht="15" customHeight="1">
      <c r="A74" s="113">
        <v>66</v>
      </c>
      <c r="B74" s="126">
        <v>42076</v>
      </c>
      <c r="C74" s="113">
        <v>12489</v>
      </c>
      <c r="D74" s="113" t="s">
        <v>156</v>
      </c>
      <c r="E74" s="127" t="s">
        <v>318</v>
      </c>
      <c r="F74" s="128">
        <v>200317.95</v>
      </c>
    </row>
    <row r="75" spans="1:6" ht="15.75" customHeight="1">
      <c r="A75" s="129" t="s">
        <v>275</v>
      </c>
      <c r="B75" s="130"/>
      <c r="C75" s="130"/>
      <c r="D75" s="130"/>
      <c r="E75" s="130"/>
      <c r="F75" s="131">
        <f>SUM(F9:F74)</f>
        <v>482547501.1</v>
      </c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8" ht="14.25" customHeight="1"/>
    <row r="139" ht="14.25" customHeight="1"/>
    <row r="140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2015-03-17T12:29:49Z</dcterms:modified>
  <cp:category/>
  <cp:version/>
  <cp:contentType/>
  <cp:contentStatus/>
  <cp:revision>8</cp:revision>
</cp:coreProperties>
</file>