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<sst xmlns="http://schemas.openxmlformats.org/spreadsheetml/2006/main" count="225" uniqueCount="135">
  <si>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</si>
  <si>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</si>
  <si>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</si>
  <si>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</si>
  <si>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</si>
  <si>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</si>
  <si>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</si>
  <si>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</si>
  <si>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</si>
  <si>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</si>
  <si>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</si>
  <si>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</si>
  <si>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</si>
  <si>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</si>
  <si>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</si>
  <si>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</si>
  <si>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</si>
  <si>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</si>
  <si>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</si>
  <si>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</si>
  <si>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</si>
  <si>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</si>
  <si>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</si>
  <si>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</si>
  <si>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</si>
  <si>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</si>
  <si>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</si>
  <si>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</si>
  <si>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</si>
  <si>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</si>
  <si>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</si>
  <si>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Clasificatie bugetara</t>
  </si>
  <si>
    <t>Subtotal 10.01.01</t>
  </si>
  <si>
    <t>10.01.01</t>
  </si>
  <si>
    <t>aprilie</t>
  </si>
  <si>
    <t>pl sal baza, contrib si alte retineri pt luna martie</t>
  </si>
  <si>
    <t>alim numerar sal, pl impoz sal luna martie</t>
  </si>
  <si>
    <t>retur sal luna martie</t>
  </si>
  <si>
    <t>pl concedii odihna apr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</si>
  <si>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</si>
  <si>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</si>
  <si>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</si>
  <si>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</si>
  <si>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</si>
  <si>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</si>
  <si>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</si>
  <si>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pl sal cumul, contrib si alte retineri pt luna martie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</si>
  <si>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</si>
  <si>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</si>
  <si>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</si>
  <si>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</si>
  <si>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</si>
  <si>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</si>
  <si>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</si>
  <si>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</si>
  <si>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</si>
  <si>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pl sal din CM, contrib si alte retineri pt luna martie</t>
  </si>
  <si>
    <t>alim numerar sal din CM luna martie</t>
  </si>
  <si>
    <t>Total 10.01.30</t>
  </si>
  <si>
    <t>Subtotal 10.03.01</t>
  </si>
  <si>
    <t>10.03.01</t>
  </si>
  <si>
    <t>contrib CAS ret pt luna martie</t>
  </si>
  <si>
    <t>Total 10.03.01</t>
  </si>
  <si>
    <t>Subtotal 10.03.02</t>
  </si>
  <si>
    <t>10.03.02</t>
  </si>
  <si>
    <t>contrib somaj ret pt luna martie</t>
  </si>
  <si>
    <t>Total 10.03.02</t>
  </si>
  <si>
    <t>Subtotal 10.03.03</t>
  </si>
  <si>
    <t>10.03.03</t>
  </si>
  <si>
    <t>contrib CASS ret pt luna martie</t>
  </si>
  <si>
    <t>Total 10.03.03</t>
  </si>
  <si>
    <t>Subtotal 10.03.04</t>
  </si>
  <si>
    <t>10.03.04</t>
  </si>
  <si>
    <t>contrib acc si boli prof ret pt luna martie</t>
  </si>
  <si>
    <t>Total 10.03.04</t>
  </si>
  <si>
    <t>Subtotal 10.03.06</t>
  </si>
  <si>
    <t>10.03.06</t>
  </si>
  <si>
    <t>contrib conced si indemniz ret pt luna martie</t>
  </si>
  <si>
    <t>Total 10.03.06</t>
  </si>
  <si>
    <t>PERSOANA JURIDICA</t>
  </si>
  <si>
    <t>cheltuieli judecata dosar 332/88/2012</t>
  </si>
  <si>
    <t>BUGET DE STAT</t>
  </si>
  <si>
    <t>cheltuieli judiciare dosar 3428/85/2013</t>
  </si>
  <si>
    <t>cheltuieli judecata dosar 1751/102/2011</t>
  </si>
  <si>
    <t>PERSOANA FIZICA</t>
  </si>
  <si>
    <t>cheltuieli judecata dosar 27155/3/2010</t>
  </si>
  <si>
    <t>cheltuieli judecata dosar 700/833/2011</t>
  </si>
  <si>
    <t>cheltuieli judiciare dosar 8969/314/2013</t>
  </si>
  <si>
    <t>cheltuieli judiciare dosar 4854/40/2014</t>
  </si>
  <si>
    <t>cheltuieli judecata dosar 1998/113/2011</t>
  </si>
  <si>
    <t>BIROU EXPERTIZA</t>
  </si>
  <si>
    <t>onorariu expertiza dosar 6541/62/2008</t>
  </si>
  <si>
    <t>daune materiale dosar 8040/112/2010</t>
  </si>
  <si>
    <t>CEC BANK SA</t>
  </si>
  <si>
    <t>consemnari LG.165/2013</t>
  </si>
  <si>
    <t xml:space="preserve">perioada </t>
  </si>
  <si>
    <t>Bilete avion - Program Elvetian - 56.25.02</t>
  </si>
  <si>
    <t>Danco Pro Comunication</t>
  </si>
  <si>
    <t>C 037994</t>
  </si>
  <si>
    <t>Alimentare cont  - Program Elvetian - 56.25.02</t>
  </si>
  <si>
    <t>MFP</t>
  </si>
  <si>
    <t>C 037995</t>
  </si>
  <si>
    <t>07.04.2014</t>
  </si>
  <si>
    <t>comision gaze</t>
  </si>
  <si>
    <t>08.04.2014</t>
  </si>
  <si>
    <t>ANAF</t>
  </si>
  <si>
    <t>energie electrica</t>
  </si>
  <si>
    <t>gaze naturale</t>
  </si>
  <si>
    <t>apa rece</t>
  </si>
  <si>
    <t>salubritate</t>
  </si>
  <si>
    <t>SRT</t>
  </si>
  <si>
    <t>abonament TV</t>
  </si>
  <si>
    <t>SRR</t>
  </si>
  <si>
    <t>abonament radio</t>
  </si>
  <si>
    <t>Star Storage</t>
  </si>
  <si>
    <t>servicii arhivare</t>
  </si>
  <si>
    <t>Infotop</t>
  </si>
  <si>
    <t>servicii expertiza tehnica</t>
  </si>
  <si>
    <t>TMAU</t>
  </si>
  <si>
    <t>09.04.2014</t>
  </si>
  <si>
    <t>Buget de Stat</t>
  </si>
  <si>
    <t>fd.handicap</t>
  </si>
  <si>
    <t>MAE</t>
  </si>
  <si>
    <t>taxa pasaport</t>
  </si>
  <si>
    <t>10.04.2014</t>
  </si>
  <si>
    <t>DGRFPB</t>
  </si>
  <si>
    <t>Apa Nova</t>
  </si>
  <si>
    <t>service ascensoare</t>
  </si>
  <si>
    <t>servicii paza</t>
  </si>
  <si>
    <t>Weco</t>
  </si>
  <si>
    <t>bilete avion</t>
  </si>
  <si>
    <t>Danco Pro Comnication</t>
  </si>
  <si>
    <t xml:space="preserve">Mareea </t>
  </si>
  <si>
    <t>total</t>
  </si>
  <si>
    <t xml:space="preserve"> 07.04 - 11.04.2014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</si>
</sst>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14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/>
      <protection/>
    </xf>
    <xf numFmtId="4" fontId="2" fillId="0" borderId="22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4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4" fontId="2" fillId="0" borderId="14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4" fontId="2" fillId="0" borderId="2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26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/>
      <protection/>
    </xf>
    <xf numFmtId="0" fontId="2" fillId="0" borderId="29" xfId="59" applyFont="1" applyBorder="1" applyAlignment="1">
      <alignment horizontal="center"/>
      <protection/>
    </xf>
    <xf numFmtId="14" fontId="2" fillId="0" borderId="30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4" fontId="2" fillId="0" borderId="32" xfId="59" applyNumberFormat="1" applyFont="1" applyBorder="1" applyAlignment="1">
      <alignment horizontal="right"/>
      <protection/>
    </xf>
    <xf numFmtId="0" fontId="2" fillId="0" borderId="23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24" xfId="59" applyNumberFormat="1" applyFont="1" applyBorder="1" applyAlignment="1">
      <alignment horizontal="right"/>
      <protection/>
    </xf>
    <xf numFmtId="0" fontId="2" fillId="0" borderId="33" xfId="59" applyFont="1" applyBorder="1" applyAlignment="1">
      <alignment horizontal="left"/>
      <protection/>
    </xf>
    <xf numFmtId="0" fontId="4" fillId="0" borderId="20" xfId="60" applyFont="1" applyBorder="1">
      <alignment/>
      <protection/>
    </xf>
    <xf numFmtId="0" fontId="0" fillId="0" borderId="14" xfId="60" applyBorder="1">
      <alignment/>
      <protection/>
    </xf>
    <xf numFmtId="4" fontId="4" fillId="0" borderId="2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34" xfId="57" applyFont="1" applyBorder="1" applyAlignment="1">
      <alignment horizontal="center"/>
      <protection/>
    </xf>
    <xf numFmtId="0" fontId="22" fillId="0" borderId="35" xfId="57" applyFont="1" applyBorder="1" applyAlignment="1">
      <alignment horizontal="center"/>
      <protection/>
    </xf>
    <xf numFmtId="0" fontId="22" fillId="0" borderId="36" xfId="57" applyFont="1" applyBorder="1" applyAlignment="1">
      <alignment horizontal="center" wrapText="1"/>
      <protection/>
    </xf>
    <xf numFmtId="0" fontId="22" fillId="0" borderId="37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38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38" xfId="0" applyFont="1" applyBorder="1" applyAlignment="1">
      <alignment horizontal="left" wrapText="1"/>
    </xf>
    <xf numFmtId="0" fontId="23" fillId="0" borderId="39" xfId="57" applyFont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1" xfId="57" applyFont="1" applyBorder="1">
      <alignment/>
      <protection/>
    </xf>
    <xf numFmtId="4" fontId="23" fillId="0" borderId="40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 horizontal="right"/>
    </xf>
    <xf numFmtId="43" fontId="2" fillId="0" borderId="43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 wrapText="1"/>
    </xf>
    <xf numFmtId="14" fontId="2" fillId="0" borderId="23" xfId="0" applyNumberFormat="1" applyFont="1" applyBorder="1" applyAlignment="1" quotePrefix="1">
      <alignment/>
    </xf>
    <xf numFmtId="0" fontId="0" fillId="0" borderId="24" xfId="0" applyBorder="1" applyAlignment="1">
      <alignment wrapText="1"/>
    </xf>
    <xf numFmtId="0" fontId="0" fillId="0" borderId="39" xfId="0" applyFont="1" applyBorder="1" applyAlignment="1">
      <alignment/>
    </xf>
    <xf numFmtId="0" fontId="0" fillId="0" borderId="40" xfId="0" applyBorder="1" applyAlignment="1">
      <alignment wrapText="1"/>
    </xf>
    <xf numFmtId="0" fontId="0" fillId="0" borderId="46" xfId="0" applyFont="1" applyBorder="1" applyAlignment="1">
      <alignment/>
    </xf>
    <xf numFmtId="0" fontId="0" fillId="0" borderId="47" xfId="0" applyBorder="1" applyAlignment="1">
      <alignment wrapText="1"/>
    </xf>
    <xf numFmtId="0" fontId="2" fillId="0" borderId="23" xfId="0" applyFont="1" applyBorder="1" applyAlignment="1" quotePrefix="1">
      <alignment/>
    </xf>
    <xf numFmtId="3" fontId="0" fillId="0" borderId="22" xfId="0" applyNumberFormat="1" applyFont="1" applyBorder="1" applyAlignment="1">
      <alignment wrapText="1"/>
    </xf>
    <xf numFmtId="0" fontId="2" fillId="0" borderId="46" xfId="0" applyFont="1" applyBorder="1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21" xfId="0" applyFont="1" applyBorder="1" applyAlignment="1" quotePrefix="1">
      <alignment/>
    </xf>
    <xf numFmtId="3" fontId="0" fillId="0" borderId="24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 wrapText="1"/>
    </xf>
    <xf numFmtId="0" fontId="0" fillId="0" borderId="42" xfId="0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43" xfId="0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3" fontId="0" fillId="0" borderId="24" xfId="42" applyFont="1" applyBorder="1" applyAlignment="1">
      <alignment horizontal="center"/>
    </xf>
    <xf numFmtId="0" fontId="0" fillId="0" borderId="0" xfId="0" applyAlignment="1">
      <alignment wrapText="1"/>
    </xf>
    <xf numFmtId="14" fontId="23" fillId="0" borderId="23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/>
    </xf>
    <xf numFmtId="14" fontId="23" fillId="0" borderId="48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3"/>
  <sheetViews>
    <sheetView tabSelected="1" zoomScalePageLayoutView="0" workbookViewId="0" topLeftCell="C22">
      <selection activeCell="G13" sqref="G13"/>
    </sheetView>
  </sheetViews>
  <sheetFormatPr defaultColWidth="9.140625" defaultRowHeight="12.75"/>
  <cols>
    <col min="1" max="2" width="5.7109375" style="0" hidden="1" customWidth="1"/>
    <col min="3" max="3" width="19.7109375" style="0" customWidth="1"/>
    <col min="4" max="4" width="8.00390625" style="0" customWidth="1"/>
    <col min="5" max="5" width="6.7109375" style="0" customWidth="1"/>
    <col min="6" max="6" width="15.7109375" style="0" customWidth="1"/>
    <col min="7" max="7" width="32.57421875" style="133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2" ht="12.75" hidden="1"/>
    <row r="4" spans="3:7" ht="12.75">
      <c r="C4" s="2" t="s">
        <v>28</v>
      </c>
      <c r="D4" s="2"/>
      <c r="E4" s="2"/>
      <c r="F4" s="2"/>
      <c r="G4" s="134"/>
    </row>
    <row r="5" spans="3:11" ht="12.75">
      <c r="C5" s="2" t="s">
        <v>29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 hidden="1">
      <c r="C7" s="2"/>
      <c r="D7" s="2"/>
      <c r="E7" s="2"/>
      <c r="F7" s="2"/>
      <c r="K7" s="3"/>
    </row>
    <row r="8" spans="3:11" ht="12.75">
      <c r="C8" s="2"/>
      <c r="D8" s="2"/>
      <c r="E8" s="2"/>
      <c r="F8" s="137" t="s">
        <v>95</v>
      </c>
      <c r="G8" s="136" t="s">
        <v>134</v>
      </c>
      <c r="K8" s="3"/>
    </row>
    <row r="9" spans="3:11" ht="12.75" hidden="1">
      <c r="C9" s="2"/>
      <c r="D9" s="24"/>
      <c r="E9" s="2"/>
      <c r="F9" s="25"/>
      <c r="K9" s="3"/>
    </row>
    <row r="10" spans="4:6" ht="13.5" thickBot="1">
      <c r="D10" s="1"/>
      <c r="E10" s="1"/>
      <c r="F10" s="1"/>
    </row>
    <row r="11" spans="3:10" ht="25.5" customHeight="1">
      <c r="C11" s="138" t="s">
        <v>31</v>
      </c>
      <c r="D11" s="26" t="s">
        <v>1</v>
      </c>
      <c r="E11" s="26" t="s">
        <v>2</v>
      </c>
      <c r="F11" s="26" t="s">
        <v>3</v>
      </c>
      <c r="G11" s="139" t="s">
        <v>4</v>
      </c>
      <c r="H11" s="30"/>
      <c r="I11" s="30"/>
      <c r="J11" s="30"/>
    </row>
    <row r="12" spans="3:10" ht="12.75" customHeight="1">
      <c r="C12" s="140" t="s">
        <v>32</v>
      </c>
      <c r="D12" s="29"/>
      <c r="E12" s="29"/>
      <c r="F12" s="31">
        <v>21915171</v>
      </c>
      <c r="G12" s="141"/>
      <c r="H12" s="30"/>
      <c r="I12" s="30"/>
      <c r="J12" s="30"/>
    </row>
    <row r="13" spans="3:10" ht="25.5">
      <c r="C13" s="142" t="s">
        <v>33</v>
      </c>
      <c r="D13" s="32" t="s">
        <v>34</v>
      </c>
      <c r="E13" s="4">
        <v>9</v>
      </c>
      <c r="F13" s="33">
        <v>6242488</v>
      </c>
      <c r="G13" s="143" t="s">
        <v>35</v>
      </c>
      <c r="H13" s="30"/>
      <c r="I13" s="30"/>
      <c r="J13" s="30"/>
    </row>
    <row r="14" spans="3:10" ht="25.5">
      <c r="C14" s="142"/>
      <c r="D14" s="32"/>
      <c r="E14" s="4">
        <v>10</v>
      </c>
      <c r="F14" s="33">
        <v>1106834</v>
      </c>
      <c r="G14" s="143" t="s">
        <v>36</v>
      </c>
      <c r="H14" s="30"/>
      <c r="I14" s="30"/>
      <c r="J14" s="30"/>
    </row>
    <row r="15" spans="3:10" ht="12.75">
      <c r="C15" s="142"/>
      <c r="D15" s="32"/>
      <c r="E15" s="4">
        <v>11</v>
      </c>
      <c r="F15" s="33">
        <v>-3972</v>
      </c>
      <c r="G15" s="143" t="s">
        <v>37</v>
      </c>
      <c r="H15" s="30"/>
      <c r="I15" s="30"/>
      <c r="J15" s="30"/>
    </row>
    <row r="16" spans="3:10" ht="12.75">
      <c r="C16" s="142"/>
      <c r="D16" s="32"/>
      <c r="E16" s="4">
        <v>11</v>
      </c>
      <c r="F16" s="33">
        <v>3723</v>
      </c>
      <c r="G16" s="143" t="s">
        <v>38</v>
      </c>
      <c r="H16" s="30"/>
      <c r="I16" s="30"/>
      <c r="J16" s="30"/>
    </row>
    <row r="17" spans="3:10" ht="13.5" thickBot="1">
      <c r="C17" s="144" t="s">
        <v>39</v>
      </c>
      <c r="D17" s="35"/>
      <c r="E17" s="5"/>
      <c r="F17" s="36">
        <f>SUM(F12:F16)</f>
        <v>29264244</v>
      </c>
      <c r="G17" s="145"/>
      <c r="H17" s="30"/>
      <c r="I17" s="30"/>
      <c r="J17" s="30"/>
    </row>
    <row r="18" spans="3:10" ht="12.75">
      <c r="C18" s="146" t="s">
        <v>40</v>
      </c>
      <c r="D18" s="38"/>
      <c r="E18" s="39"/>
      <c r="F18" s="28">
        <v>64640</v>
      </c>
      <c r="G18" s="147"/>
      <c r="H18" s="30"/>
      <c r="I18" s="30"/>
      <c r="J18" s="30"/>
    </row>
    <row r="19" spans="3:10" ht="12.75">
      <c r="C19" s="148" t="s">
        <v>41</v>
      </c>
      <c r="D19" s="4"/>
      <c r="E19" s="4"/>
      <c r="F19" s="33"/>
      <c r="G19" s="143"/>
      <c r="H19" s="30"/>
      <c r="I19" s="30"/>
      <c r="J19" s="30"/>
    </row>
    <row r="20" spans="3:10" ht="12.75" hidden="1">
      <c r="C20" s="148"/>
      <c r="D20" s="4"/>
      <c r="E20" s="4"/>
      <c r="F20" s="33"/>
      <c r="G20" s="143" t="s">
        <v>42</v>
      </c>
      <c r="H20" s="30"/>
      <c r="I20" s="30"/>
      <c r="J20" s="30"/>
    </row>
    <row r="21" spans="3:10" ht="12.75" hidden="1">
      <c r="C21" s="148"/>
      <c r="D21" s="4"/>
      <c r="E21" s="4"/>
      <c r="F21" s="33"/>
      <c r="G21" s="143" t="s">
        <v>42</v>
      </c>
      <c r="H21" s="30"/>
      <c r="I21" s="30"/>
      <c r="J21" s="30"/>
    </row>
    <row r="22" spans="3:10" ht="13.5" thickBot="1">
      <c r="C22" s="144" t="s">
        <v>43</v>
      </c>
      <c r="D22" s="5"/>
      <c r="E22" s="5"/>
      <c r="F22" s="36">
        <f>SUM(F18:F21)</f>
        <v>64640</v>
      </c>
      <c r="G22" s="145"/>
      <c r="H22" s="30"/>
      <c r="I22" s="30"/>
      <c r="J22" s="30"/>
    </row>
    <row r="23" spans="3:10" ht="12.75">
      <c r="C23" s="146" t="s">
        <v>44</v>
      </c>
      <c r="D23" s="40"/>
      <c r="E23" s="40"/>
      <c r="F23" s="41">
        <v>75248</v>
      </c>
      <c r="G23" s="149"/>
      <c r="H23" s="42"/>
      <c r="I23" s="30"/>
      <c r="J23" s="30"/>
    </row>
    <row r="24" spans="3:10" ht="25.5">
      <c r="C24" s="148" t="s">
        <v>45</v>
      </c>
      <c r="D24" s="32" t="s">
        <v>34</v>
      </c>
      <c r="E24" s="4">
        <v>9</v>
      </c>
      <c r="F24" s="33">
        <v>42266</v>
      </c>
      <c r="G24" s="143" t="s">
        <v>46</v>
      </c>
      <c r="H24" s="42"/>
      <c r="I24" s="30"/>
      <c r="J24" s="30"/>
    </row>
    <row r="25" spans="3:10" ht="12.75">
      <c r="C25" s="150"/>
      <c r="D25" s="37"/>
      <c r="E25" s="37"/>
      <c r="F25" s="28"/>
      <c r="G25" s="147"/>
      <c r="H25" s="42"/>
      <c r="I25" s="30"/>
      <c r="J25" s="30"/>
    </row>
    <row r="26" spans="3:10" ht="13.5" thickBot="1">
      <c r="C26" s="144" t="s">
        <v>47</v>
      </c>
      <c r="D26" s="34"/>
      <c r="E26" s="34"/>
      <c r="F26" s="36">
        <f>SUM(F23:F25)</f>
        <v>117514</v>
      </c>
      <c r="G26" s="145"/>
      <c r="H26" s="42"/>
      <c r="I26" s="30"/>
      <c r="J26" s="30"/>
    </row>
    <row r="27" spans="3:10" ht="12.75">
      <c r="C27" s="146" t="s">
        <v>48</v>
      </c>
      <c r="D27" s="37"/>
      <c r="E27" s="37"/>
      <c r="F27" s="28">
        <v>33806</v>
      </c>
      <c r="G27" s="147"/>
      <c r="H27" s="42"/>
      <c r="I27" s="30"/>
      <c r="J27" s="30"/>
    </row>
    <row r="28" spans="3:10" ht="12.75">
      <c r="C28" s="150" t="s">
        <v>49</v>
      </c>
      <c r="D28" s="37"/>
      <c r="E28" s="37"/>
      <c r="F28" s="28"/>
      <c r="G28" s="143"/>
      <c r="H28" s="42"/>
      <c r="I28" s="30"/>
      <c r="J28" s="30"/>
    </row>
    <row r="29" spans="3:10" ht="12.75" hidden="1">
      <c r="C29" s="150"/>
      <c r="D29" s="37"/>
      <c r="E29" s="37"/>
      <c r="F29" s="28"/>
      <c r="G29" s="143" t="s">
        <v>42</v>
      </c>
      <c r="H29" s="42"/>
      <c r="I29" s="30"/>
      <c r="J29" s="30"/>
    </row>
    <row r="30" spans="3:10" ht="12.75" hidden="1">
      <c r="C30" s="150"/>
      <c r="D30" s="37"/>
      <c r="E30" s="37"/>
      <c r="F30" s="28"/>
      <c r="G30" s="143" t="s">
        <v>42</v>
      </c>
      <c r="H30" s="42"/>
      <c r="I30" s="30"/>
      <c r="J30" s="30"/>
    </row>
    <row r="31" spans="3:10" ht="13.5" thickBot="1">
      <c r="C31" s="144" t="s">
        <v>50</v>
      </c>
      <c r="D31" s="34"/>
      <c r="E31" s="34"/>
      <c r="F31" s="36">
        <f>SUM(F27:F30)</f>
        <v>33806</v>
      </c>
      <c r="G31" s="145"/>
      <c r="H31" s="42"/>
      <c r="I31" s="30"/>
      <c r="J31" s="30"/>
    </row>
    <row r="32" spans="3:10" ht="12.75">
      <c r="C32" s="151" t="s">
        <v>51</v>
      </c>
      <c r="D32" s="40"/>
      <c r="E32" s="40"/>
      <c r="F32" s="41">
        <v>56858</v>
      </c>
      <c r="G32" s="152"/>
      <c r="H32" s="42"/>
      <c r="I32" s="30"/>
      <c r="J32" s="30"/>
    </row>
    <row r="33" spans="3:10" ht="12.75">
      <c r="C33" s="148" t="s">
        <v>52</v>
      </c>
      <c r="D33" s="43"/>
      <c r="E33" s="32"/>
      <c r="F33" s="33"/>
      <c r="G33" s="143"/>
      <c r="H33" s="42"/>
      <c r="I33" s="30"/>
      <c r="J33" s="30"/>
    </row>
    <row r="34" spans="3:10" ht="12.75">
      <c r="C34" s="150"/>
      <c r="D34" s="44"/>
      <c r="E34" s="37"/>
      <c r="F34" s="28"/>
      <c r="G34" s="147"/>
      <c r="H34" s="42"/>
      <c r="I34" s="30"/>
      <c r="J34" s="30"/>
    </row>
    <row r="35" spans="3:10" ht="13.5" thickBot="1">
      <c r="C35" s="153" t="s">
        <v>53</v>
      </c>
      <c r="D35" s="34"/>
      <c r="E35" s="34"/>
      <c r="F35" s="36">
        <f>SUM(F32:F34)</f>
        <v>56858</v>
      </c>
      <c r="G35" s="154"/>
      <c r="H35" s="42"/>
      <c r="I35" s="30"/>
      <c r="J35" s="30"/>
    </row>
    <row r="36" spans="3:10" ht="12.75">
      <c r="C36" s="155" t="s">
        <v>54</v>
      </c>
      <c r="D36" s="40"/>
      <c r="E36" s="40"/>
      <c r="F36" s="41">
        <v>168724</v>
      </c>
      <c r="G36" s="152"/>
      <c r="H36" s="42"/>
      <c r="I36" s="30"/>
      <c r="J36" s="30"/>
    </row>
    <row r="37" spans="3:10" ht="25.5">
      <c r="C37" s="156" t="s">
        <v>55</v>
      </c>
      <c r="D37" s="32" t="s">
        <v>34</v>
      </c>
      <c r="E37" s="32">
        <v>9</v>
      </c>
      <c r="F37" s="33">
        <v>70125</v>
      </c>
      <c r="G37" s="143" t="s">
        <v>56</v>
      </c>
      <c r="H37" s="42"/>
      <c r="I37" s="30"/>
      <c r="J37" s="30"/>
    </row>
    <row r="38" spans="3:10" ht="12.75">
      <c r="C38" s="148"/>
      <c r="D38" s="37"/>
      <c r="E38" s="37">
        <v>10</v>
      </c>
      <c r="F38" s="28">
        <v>1438</v>
      </c>
      <c r="G38" s="147" t="s">
        <v>57</v>
      </c>
      <c r="H38" s="42"/>
      <c r="I38" s="30"/>
      <c r="J38" s="30"/>
    </row>
    <row r="39" spans="3:10" ht="13.5" thickBot="1">
      <c r="C39" s="144" t="s">
        <v>58</v>
      </c>
      <c r="D39" s="34"/>
      <c r="E39" s="34"/>
      <c r="F39" s="36">
        <f>SUM(F36:F38)</f>
        <v>240287</v>
      </c>
      <c r="G39" s="145"/>
      <c r="H39" s="42"/>
      <c r="I39" s="30"/>
      <c r="J39" s="30"/>
    </row>
    <row r="40" spans="3:10" ht="12.75">
      <c r="C40" s="151" t="s">
        <v>59</v>
      </c>
      <c r="D40" s="40"/>
      <c r="E40" s="40"/>
      <c r="F40" s="41">
        <v>4612571</v>
      </c>
      <c r="G40" s="152"/>
      <c r="H40" s="42"/>
      <c r="I40" s="30"/>
      <c r="J40" s="30"/>
    </row>
    <row r="41" spans="3:10" ht="12.75">
      <c r="C41" s="148" t="s">
        <v>60</v>
      </c>
      <c r="D41" s="32" t="s">
        <v>34</v>
      </c>
      <c r="E41" s="32">
        <v>9</v>
      </c>
      <c r="F41" s="33">
        <v>1544392</v>
      </c>
      <c r="G41" s="143" t="s">
        <v>61</v>
      </c>
      <c r="H41" s="42"/>
      <c r="I41" s="30"/>
      <c r="J41" s="30"/>
    </row>
    <row r="42" spans="3:10" ht="12.75">
      <c r="C42" s="148"/>
      <c r="D42" s="30"/>
      <c r="E42" s="32"/>
      <c r="F42" s="33"/>
      <c r="G42" s="157"/>
      <c r="H42" s="42"/>
      <c r="I42" s="30"/>
      <c r="J42" s="30"/>
    </row>
    <row r="43" spans="3:11" ht="13.5" thickBot="1">
      <c r="C43" s="144" t="s">
        <v>62</v>
      </c>
      <c r="D43" s="34"/>
      <c r="E43" s="34"/>
      <c r="F43" s="36">
        <f>SUM(F40:F42)</f>
        <v>6156963</v>
      </c>
      <c r="G43" s="154"/>
      <c r="H43" s="45"/>
      <c r="I43" s="46"/>
      <c r="J43" s="30"/>
      <c r="K43" s="30"/>
    </row>
    <row r="44" spans="3:11" ht="12.75">
      <c r="C44" s="155" t="s">
        <v>63</v>
      </c>
      <c r="D44" s="40"/>
      <c r="E44" s="40"/>
      <c r="F44" s="41">
        <v>110448</v>
      </c>
      <c r="G44" s="149"/>
      <c r="H44" s="45"/>
      <c r="I44" s="46"/>
      <c r="J44" s="30"/>
      <c r="K44" s="30"/>
    </row>
    <row r="45" spans="3:10" ht="12.75">
      <c r="C45" s="148" t="s">
        <v>64</v>
      </c>
      <c r="D45" s="32" t="s">
        <v>34</v>
      </c>
      <c r="E45" s="32">
        <v>9</v>
      </c>
      <c r="F45" s="41">
        <v>37114</v>
      </c>
      <c r="G45" s="143" t="s">
        <v>65</v>
      </c>
      <c r="H45" s="42"/>
      <c r="I45" s="30"/>
      <c r="J45" s="30"/>
    </row>
    <row r="46" spans="3:10" ht="12.75">
      <c r="C46" s="148"/>
      <c r="D46" s="32"/>
      <c r="E46" s="32"/>
      <c r="F46" s="41"/>
      <c r="G46" s="157"/>
      <c r="H46" s="42"/>
      <c r="I46" s="30"/>
      <c r="J46" s="30"/>
    </row>
    <row r="47" spans="3:10" ht="13.5" thickBot="1">
      <c r="C47" s="144" t="s">
        <v>66</v>
      </c>
      <c r="D47" s="34"/>
      <c r="E47" s="34"/>
      <c r="F47" s="36">
        <f>SUM(F44:F46)</f>
        <v>147562</v>
      </c>
      <c r="G47" s="154"/>
      <c r="H47" s="42"/>
      <c r="I47" s="30"/>
      <c r="J47" s="30"/>
    </row>
    <row r="48" spans="3:10" ht="12.75">
      <c r="C48" s="158" t="s">
        <v>67</v>
      </c>
      <c r="D48" s="47"/>
      <c r="E48" s="47"/>
      <c r="F48" s="48">
        <v>1157485</v>
      </c>
      <c r="G48" s="159"/>
      <c r="H48" s="42"/>
      <c r="I48" s="30"/>
      <c r="J48" s="30"/>
    </row>
    <row r="49" spans="3:10" ht="12.75">
      <c r="C49" s="156" t="s">
        <v>68</v>
      </c>
      <c r="D49" s="32" t="s">
        <v>34</v>
      </c>
      <c r="E49" s="40">
        <v>9</v>
      </c>
      <c r="F49" s="41">
        <v>388232</v>
      </c>
      <c r="G49" s="149" t="s">
        <v>69</v>
      </c>
      <c r="H49" s="42"/>
      <c r="I49" s="30"/>
      <c r="J49" s="30"/>
    </row>
    <row r="50" spans="3:10" ht="12.75">
      <c r="C50" s="148"/>
      <c r="D50" s="32"/>
      <c r="E50" s="32"/>
      <c r="F50" s="33"/>
      <c r="G50" s="149"/>
      <c r="H50" s="42"/>
      <c r="I50" s="30"/>
      <c r="J50" s="30"/>
    </row>
    <row r="51" spans="3:10" ht="13.5" thickBot="1">
      <c r="C51" s="144" t="s">
        <v>70</v>
      </c>
      <c r="D51" s="34"/>
      <c r="E51" s="34"/>
      <c r="F51" s="36">
        <f>SUM(F48:F50)</f>
        <v>1545717</v>
      </c>
      <c r="G51" s="154"/>
      <c r="H51" s="42"/>
      <c r="I51" s="30"/>
      <c r="J51" s="30"/>
    </row>
    <row r="52" spans="3:10" ht="12.75">
      <c r="C52" s="155" t="s">
        <v>71</v>
      </c>
      <c r="D52" s="32"/>
      <c r="E52" s="40"/>
      <c r="F52" s="41">
        <v>33262</v>
      </c>
      <c r="G52" s="149"/>
      <c r="H52" s="42"/>
      <c r="I52" s="30"/>
      <c r="J52" s="30"/>
    </row>
    <row r="53" spans="3:10" ht="25.5">
      <c r="C53" s="148" t="s">
        <v>72</v>
      </c>
      <c r="D53" s="32" t="s">
        <v>34</v>
      </c>
      <c r="E53" s="32">
        <v>9</v>
      </c>
      <c r="F53" s="33">
        <v>11137</v>
      </c>
      <c r="G53" s="157" t="s">
        <v>73</v>
      </c>
      <c r="H53" s="42"/>
      <c r="I53" s="30"/>
      <c r="J53" s="30"/>
    </row>
    <row r="54" spans="3:10" ht="12.75">
      <c r="C54" s="148"/>
      <c r="D54" s="32"/>
      <c r="E54" s="32"/>
      <c r="F54" s="33"/>
      <c r="G54" s="157"/>
      <c r="H54" s="42"/>
      <c r="I54" s="30"/>
      <c r="J54" s="30"/>
    </row>
    <row r="55" spans="3:10" ht="13.5" thickBot="1">
      <c r="C55" s="144" t="s">
        <v>74</v>
      </c>
      <c r="D55" s="34"/>
      <c r="E55" s="34"/>
      <c r="F55" s="36">
        <f>SUM(F52:F54)</f>
        <v>44399</v>
      </c>
      <c r="G55" s="154"/>
      <c r="H55" s="42"/>
      <c r="I55" s="30"/>
      <c r="J55" s="30"/>
    </row>
    <row r="56" spans="3:10" ht="12.75">
      <c r="C56" s="155" t="s">
        <v>75</v>
      </c>
      <c r="D56" s="40"/>
      <c r="E56" s="40"/>
      <c r="F56" s="41">
        <v>307538</v>
      </c>
      <c r="G56" s="152"/>
      <c r="H56" s="42"/>
      <c r="I56" s="30"/>
      <c r="J56" s="30"/>
    </row>
    <row r="57" spans="3:10" ht="25.5">
      <c r="C57" s="156" t="s">
        <v>76</v>
      </c>
      <c r="D57" s="32" t="s">
        <v>34</v>
      </c>
      <c r="E57" s="37">
        <v>9</v>
      </c>
      <c r="F57" s="28">
        <v>111041</v>
      </c>
      <c r="G57" s="143" t="s">
        <v>77</v>
      </c>
      <c r="H57" s="42"/>
      <c r="I57" s="30"/>
      <c r="J57" s="30"/>
    </row>
    <row r="58" spans="3:10" ht="12.75">
      <c r="C58" s="150"/>
      <c r="D58" s="37"/>
      <c r="E58" s="37"/>
      <c r="F58" s="28"/>
      <c r="G58" s="147"/>
      <c r="H58" s="42"/>
      <c r="I58" s="30"/>
      <c r="J58" s="30"/>
    </row>
    <row r="59" spans="3:10" ht="13.5" thickBot="1">
      <c r="C59" s="144" t="s">
        <v>78</v>
      </c>
      <c r="D59" s="34"/>
      <c r="E59" s="34"/>
      <c r="F59" s="36">
        <f>SUM(F56:F58)</f>
        <v>418579</v>
      </c>
      <c r="G59" s="154"/>
      <c r="H59" s="42"/>
      <c r="I59" s="30"/>
      <c r="J59" s="30"/>
    </row>
    <row r="60" spans="3:10" ht="13.5" hidden="1" thickBot="1">
      <c r="C60" s="129"/>
      <c r="D60" s="160"/>
      <c r="E60" s="160"/>
      <c r="F60" s="161"/>
      <c r="G60" s="162"/>
      <c r="H60" s="42"/>
      <c r="I60" s="30"/>
      <c r="J60" s="30"/>
    </row>
    <row r="61" ht="12.75">
      <c r="F61" s="3"/>
    </row>
    <row r="63" spans="6:8" ht="12.75">
      <c r="F63" s="3"/>
      <c r="G63" s="135"/>
      <c r="H63" s="27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H18" sqref="H18:I18"/>
    </sheetView>
  </sheetViews>
  <sheetFormatPr defaultColWidth="9.140625" defaultRowHeight="12.75"/>
  <cols>
    <col min="2" max="2" width="10.00390625" style="0" customWidth="1"/>
    <col min="3" max="3" width="15.28125" style="0" customWidth="1"/>
    <col min="4" max="4" width="24.7109375" style="0" bestFit="1" customWidth="1"/>
    <col min="5" max="5" width="22.7109375" style="0" customWidth="1"/>
    <col min="6" max="6" width="14.28125" style="0" bestFit="1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4" ht="12.75">
      <c r="B5" s="2"/>
      <c r="C5" s="137" t="s">
        <v>95</v>
      </c>
      <c r="D5" s="136" t="s">
        <v>134</v>
      </c>
    </row>
    <row r="6" ht="13.5" thickBot="1"/>
    <row r="7" spans="1:6" ht="51.75" thickBot="1">
      <c r="A7" s="120" t="s">
        <v>7</v>
      </c>
      <c r="B7" s="120" t="s">
        <v>8</v>
      </c>
      <c r="C7" s="121" t="s">
        <v>9</v>
      </c>
      <c r="D7" s="120" t="s">
        <v>10</v>
      </c>
      <c r="E7" s="122" t="s">
        <v>11</v>
      </c>
      <c r="F7" s="120" t="s">
        <v>26</v>
      </c>
    </row>
    <row r="8" spans="1:6" ht="12.75">
      <c r="A8" s="163">
        <v>1</v>
      </c>
      <c r="B8" s="123" t="s">
        <v>102</v>
      </c>
      <c r="C8" s="124">
        <v>1781</v>
      </c>
      <c r="D8" s="123" t="s">
        <v>100</v>
      </c>
      <c r="E8" s="123" t="s">
        <v>103</v>
      </c>
      <c r="F8" s="164">
        <v>437</v>
      </c>
    </row>
    <row r="9" spans="1:6" ht="12.75">
      <c r="A9" s="165">
        <f>A8+1</f>
        <v>2</v>
      </c>
      <c r="B9" s="125" t="s">
        <v>104</v>
      </c>
      <c r="C9" s="126">
        <v>1791</v>
      </c>
      <c r="D9" s="125" t="s">
        <v>105</v>
      </c>
      <c r="E9" s="125" t="s">
        <v>106</v>
      </c>
      <c r="F9" s="166">
        <v>5437.5</v>
      </c>
    </row>
    <row r="10" spans="1:6" ht="12.75">
      <c r="A10" s="165">
        <f aca="true" t="shared" si="0" ref="A10:A33">A9+1</f>
        <v>3</v>
      </c>
      <c r="B10" s="125" t="s">
        <v>104</v>
      </c>
      <c r="C10" s="126">
        <v>1789</v>
      </c>
      <c r="D10" s="125" t="s">
        <v>105</v>
      </c>
      <c r="E10" s="125" t="s">
        <v>107</v>
      </c>
      <c r="F10" s="166">
        <v>3139.19</v>
      </c>
    </row>
    <row r="11" spans="1:6" ht="12.75">
      <c r="A11" s="165">
        <f t="shared" si="0"/>
        <v>4</v>
      </c>
      <c r="B11" s="125" t="s">
        <v>104</v>
      </c>
      <c r="C11" s="126">
        <v>1787</v>
      </c>
      <c r="D11" s="125" t="s">
        <v>105</v>
      </c>
      <c r="E11" s="125" t="s">
        <v>108</v>
      </c>
      <c r="F11" s="166">
        <v>168.68</v>
      </c>
    </row>
    <row r="12" spans="1:6" ht="12.75">
      <c r="A12" s="165">
        <f t="shared" si="0"/>
        <v>5</v>
      </c>
      <c r="B12" s="125" t="s">
        <v>104</v>
      </c>
      <c r="C12" s="126">
        <v>1790</v>
      </c>
      <c r="D12" s="125" t="s">
        <v>105</v>
      </c>
      <c r="E12" s="125" t="s">
        <v>109</v>
      </c>
      <c r="F12" s="166">
        <v>66.64</v>
      </c>
    </row>
    <row r="13" spans="1:6" ht="12.75">
      <c r="A13" s="165">
        <f t="shared" si="0"/>
        <v>6</v>
      </c>
      <c r="B13" s="125" t="s">
        <v>104</v>
      </c>
      <c r="C13" s="126">
        <v>1785</v>
      </c>
      <c r="D13" s="125" t="s">
        <v>110</v>
      </c>
      <c r="E13" s="125" t="s">
        <v>111</v>
      </c>
      <c r="F13" s="166">
        <v>50</v>
      </c>
    </row>
    <row r="14" spans="1:6" ht="12.75">
      <c r="A14" s="165">
        <f t="shared" si="0"/>
        <v>7</v>
      </c>
      <c r="B14" s="125" t="s">
        <v>104</v>
      </c>
      <c r="C14" s="126">
        <v>1784</v>
      </c>
      <c r="D14" s="125" t="s">
        <v>112</v>
      </c>
      <c r="E14" s="125" t="s">
        <v>113</v>
      </c>
      <c r="F14" s="166">
        <v>30</v>
      </c>
    </row>
    <row r="15" spans="1:6" ht="12.75">
      <c r="A15" s="165">
        <f t="shared" si="0"/>
        <v>8</v>
      </c>
      <c r="B15" s="125" t="s">
        <v>104</v>
      </c>
      <c r="C15" s="126">
        <v>1786</v>
      </c>
      <c r="D15" s="125" t="s">
        <v>114</v>
      </c>
      <c r="E15" s="125" t="s">
        <v>115</v>
      </c>
      <c r="F15" s="166">
        <v>17262.83</v>
      </c>
    </row>
    <row r="16" spans="1:6" ht="12.75">
      <c r="A16" s="165">
        <f t="shared" si="0"/>
        <v>9</v>
      </c>
      <c r="B16" s="125" t="s">
        <v>104</v>
      </c>
      <c r="C16" s="126">
        <v>1795</v>
      </c>
      <c r="D16" s="125" t="s">
        <v>116</v>
      </c>
      <c r="E16" s="125" t="s">
        <v>117</v>
      </c>
      <c r="F16" s="166">
        <v>1116</v>
      </c>
    </row>
    <row r="17" spans="1:6" ht="12.75">
      <c r="A17" s="165">
        <f t="shared" si="0"/>
        <v>10</v>
      </c>
      <c r="B17" s="125" t="s">
        <v>104</v>
      </c>
      <c r="C17" s="126">
        <v>1788</v>
      </c>
      <c r="D17" s="125" t="s">
        <v>105</v>
      </c>
      <c r="E17" s="125" t="s">
        <v>118</v>
      </c>
      <c r="F17" s="166">
        <v>2.26</v>
      </c>
    </row>
    <row r="18" spans="1:6" ht="12.75">
      <c r="A18" s="165">
        <f t="shared" si="0"/>
        <v>11</v>
      </c>
      <c r="B18" s="125" t="s">
        <v>119</v>
      </c>
      <c r="C18" s="126">
        <v>1812</v>
      </c>
      <c r="D18" s="125" t="s">
        <v>120</v>
      </c>
      <c r="E18" s="125" t="s">
        <v>121</v>
      </c>
      <c r="F18" s="166">
        <v>19151</v>
      </c>
    </row>
    <row r="19" spans="1:6" ht="12.75">
      <c r="A19" s="165">
        <f t="shared" si="0"/>
        <v>12</v>
      </c>
      <c r="B19" s="125" t="s">
        <v>119</v>
      </c>
      <c r="C19" s="126">
        <v>1947</v>
      </c>
      <c r="D19" s="125" t="s">
        <v>122</v>
      </c>
      <c r="E19" s="125" t="s">
        <v>123</v>
      </c>
      <c r="F19" s="166">
        <v>270</v>
      </c>
    </row>
    <row r="20" spans="1:6" ht="12.75">
      <c r="A20" s="165">
        <f t="shared" si="0"/>
        <v>13</v>
      </c>
      <c r="B20" s="125" t="s">
        <v>119</v>
      </c>
      <c r="C20" s="126">
        <v>1949</v>
      </c>
      <c r="D20" s="125" t="s">
        <v>120</v>
      </c>
      <c r="E20" s="125" t="s">
        <v>123</v>
      </c>
      <c r="F20" s="166">
        <v>32</v>
      </c>
    </row>
    <row r="21" spans="1:6" ht="12.75">
      <c r="A21" s="165">
        <f t="shared" si="0"/>
        <v>14</v>
      </c>
      <c r="B21" s="125" t="s">
        <v>119</v>
      </c>
      <c r="C21" s="126">
        <v>1948</v>
      </c>
      <c r="D21" s="125" t="s">
        <v>122</v>
      </c>
      <c r="E21" s="125" t="s">
        <v>123</v>
      </c>
      <c r="F21" s="166">
        <v>270</v>
      </c>
    </row>
    <row r="22" spans="1:6" ht="12.75">
      <c r="A22" s="165">
        <f t="shared" si="0"/>
        <v>15</v>
      </c>
      <c r="B22" s="125" t="s">
        <v>124</v>
      </c>
      <c r="C22" s="127">
        <v>1952</v>
      </c>
      <c r="D22" s="126" t="s">
        <v>125</v>
      </c>
      <c r="E22" s="125" t="s">
        <v>109</v>
      </c>
      <c r="F22" s="166">
        <v>20.18</v>
      </c>
    </row>
    <row r="23" spans="1:6" ht="12.75">
      <c r="A23" s="165">
        <f t="shared" si="0"/>
        <v>16</v>
      </c>
      <c r="B23" s="125" t="s">
        <v>124</v>
      </c>
      <c r="C23" s="126">
        <v>1956</v>
      </c>
      <c r="D23" s="125" t="s">
        <v>126</v>
      </c>
      <c r="E23" s="125" t="s">
        <v>108</v>
      </c>
      <c r="F23" s="166">
        <v>839.83</v>
      </c>
    </row>
    <row r="24" spans="1:6" ht="12.75">
      <c r="A24" s="165">
        <f t="shared" si="0"/>
        <v>17</v>
      </c>
      <c r="B24" s="125" t="s">
        <v>124</v>
      </c>
      <c r="C24" s="126">
        <v>1958</v>
      </c>
      <c r="D24" s="125" t="s">
        <v>126</v>
      </c>
      <c r="E24" s="125" t="s">
        <v>108</v>
      </c>
      <c r="F24" s="166">
        <v>888.52</v>
      </c>
    </row>
    <row r="25" spans="1:6" ht="12.75">
      <c r="A25" s="165">
        <f t="shared" si="0"/>
        <v>18</v>
      </c>
      <c r="B25" s="125" t="s">
        <v>124</v>
      </c>
      <c r="C25" s="126">
        <v>1955</v>
      </c>
      <c r="D25" s="125" t="s">
        <v>125</v>
      </c>
      <c r="E25" s="125" t="s">
        <v>108</v>
      </c>
      <c r="F25" s="166">
        <v>155.26</v>
      </c>
    </row>
    <row r="26" spans="1:6" ht="12.75">
      <c r="A26" s="165">
        <f t="shared" si="0"/>
        <v>19</v>
      </c>
      <c r="B26" s="128" t="s">
        <v>124</v>
      </c>
      <c r="C26" s="126">
        <v>1953</v>
      </c>
      <c r="D26" s="125" t="s">
        <v>125</v>
      </c>
      <c r="E26" s="125" t="s">
        <v>127</v>
      </c>
      <c r="F26" s="166">
        <v>51.14</v>
      </c>
    </row>
    <row r="27" spans="1:6" ht="12.75">
      <c r="A27" s="165">
        <f t="shared" si="0"/>
        <v>20</v>
      </c>
      <c r="B27" s="125" t="s">
        <v>124</v>
      </c>
      <c r="C27" s="126">
        <v>1954</v>
      </c>
      <c r="D27" s="125" t="s">
        <v>125</v>
      </c>
      <c r="E27" s="125" t="s">
        <v>128</v>
      </c>
      <c r="F27" s="166">
        <v>1116.74</v>
      </c>
    </row>
    <row r="28" spans="1:6" ht="12.75">
      <c r="A28" s="165">
        <f t="shared" si="0"/>
        <v>21</v>
      </c>
      <c r="B28" s="125" t="s">
        <v>124</v>
      </c>
      <c r="C28" s="126">
        <v>1962</v>
      </c>
      <c r="D28" s="125" t="s">
        <v>129</v>
      </c>
      <c r="E28" s="125" t="s">
        <v>130</v>
      </c>
      <c r="F28" s="166">
        <v>8424.57</v>
      </c>
    </row>
    <row r="29" spans="1:6" ht="12.75">
      <c r="A29" s="165">
        <f t="shared" si="0"/>
        <v>22</v>
      </c>
      <c r="B29" s="125" t="s">
        <v>124</v>
      </c>
      <c r="C29" s="126">
        <v>1963</v>
      </c>
      <c r="D29" s="125" t="s">
        <v>129</v>
      </c>
      <c r="E29" s="125" t="s">
        <v>130</v>
      </c>
      <c r="F29" s="166">
        <v>14657.95</v>
      </c>
    </row>
    <row r="30" spans="1:6" ht="12.75">
      <c r="A30" s="165">
        <f t="shared" si="0"/>
        <v>23</v>
      </c>
      <c r="B30" s="125" t="s">
        <v>124</v>
      </c>
      <c r="C30" s="126">
        <v>1965</v>
      </c>
      <c r="D30" s="125" t="s">
        <v>131</v>
      </c>
      <c r="E30" s="125" t="s">
        <v>130</v>
      </c>
      <c r="F30" s="166">
        <v>2476.87</v>
      </c>
    </row>
    <row r="31" spans="1:6" ht="12.75">
      <c r="A31" s="165">
        <f t="shared" si="0"/>
        <v>24</v>
      </c>
      <c r="B31" s="125" t="s">
        <v>124</v>
      </c>
      <c r="C31" s="126">
        <v>1964</v>
      </c>
      <c r="D31" s="125" t="s">
        <v>132</v>
      </c>
      <c r="E31" s="125" t="s">
        <v>130</v>
      </c>
      <c r="F31" s="166">
        <v>21590.63</v>
      </c>
    </row>
    <row r="32" spans="1:6" ht="12.75">
      <c r="A32" s="165">
        <f t="shared" si="0"/>
        <v>25</v>
      </c>
      <c r="B32" s="125" t="s">
        <v>124</v>
      </c>
      <c r="C32" s="126">
        <v>1959</v>
      </c>
      <c r="D32" s="125" t="s">
        <v>126</v>
      </c>
      <c r="E32" s="125" t="s">
        <v>118</v>
      </c>
      <c r="F32" s="166">
        <v>7</v>
      </c>
    </row>
    <row r="33" spans="1:6" ht="12.75">
      <c r="A33" s="165">
        <f t="shared" si="0"/>
        <v>26</v>
      </c>
      <c r="B33" s="6" t="s">
        <v>124</v>
      </c>
      <c r="C33" s="167">
        <v>1957</v>
      </c>
      <c r="D33" s="167" t="s">
        <v>126</v>
      </c>
      <c r="E33" s="167" t="s">
        <v>118</v>
      </c>
      <c r="F33" s="168">
        <v>6.65</v>
      </c>
    </row>
    <row r="34" spans="1:6" ht="13.5" thickBot="1">
      <c r="A34" s="129"/>
      <c r="B34" s="130"/>
      <c r="C34" s="130"/>
      <c r="D34" s="130"/>
      <c r="E34" s="131" t="s">
        <v>133</v>
      </c>
      <c r="F34" s="132">
        <f>SUM(F7:F33)</f>
        <v>97668.44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96" bestFit="1" customWidth="1"/>
    <col min="2" max="2" width="14.00390625" style="96" customWidth="1"/>
    <col min="3" max="3" width="41.140625" style="95" bestFit="1" customWidth="1"/>
    <col min="4" max="4" width="39.28125" style="95" customWidth="1"/>
    <col min="5" max="5" width="14.7109375" style="95" bestFit="1" customWidth="1"/>
    <col min="6" max="6" width="12.7109375" style="95" bestFit="1" customWidth="1"/>
    <col min="7" max="16384" width="9.140625" style="95" customWidth="1"/>
  </cols>
  <sheetData>
    <row r="1" spans="1:4" ht="15.75">
      <c r="A1" s="94" t="s">
        <v>13</v>
      </c>
      <c r="B1" s="93"/>
      <c r="C1" s="94"/>
      <c r="D1" s="94"/>
    </row>
    <row r="6" spans="1:4" ht="15.75" customHeight="1">
      <c r="A6" s="97" t="s">
        <v>19</v>
      </c>
      <c r="B6" s="97"/>
      <c r="C6" s="97"/>
      <c r="D6" s="169"/>
    </row>
    <row r="7" spans="1:10" ht="15.75">
      <c r="A7" s="98" t="s">
        <v>20</v>
      </c>
      <c r="B7" s="98"/>
      <c r="C7" s="98"/>
      <c r="D7" s="98"/>
      <c r="E7" s="98"/>
      <c r="F7" s="7"/>
      <c r="G7" s="7"/>
      <c r="H7" s="7"/>
      <c r="I7" s="99"/>
      <c r="J7" s="99"/>
    </row>
    <row r="8" spans="1:10" ht="15.75">
      <c r="A8" s="8"/>
      <c r="B8" s="9"/>
      <c r="C8" s="9"/>
      <c r="D8" s="9"/>
      <c r="E8" s="7"/>
      <c r="F8" s="7"/>
      <c r="G8" s="7"/>
      <c r="H8" s="7"/>
      <c r="I8" s="99"/>
      <c r="J8" s="99"/>
    </row>
    <row r="9" spans="1:10" ht="15.75">
      <c r="A9" s="8"/>
      <c r="B9" s="137" t="s">
        <v>95</v>
      </c>
      <c r="C9" s="136" t="s">
        <v>134</v>
      </c>
      <c r="D9" s="9"/>
      <c r="E9" s="7"/>
      <c r="F9" s="7"/>
      <c r="G9" s="7"/>
      <c r="H9" s="7"/>
      <c r="I9" s="99"/>
      <c r="J9" s="99"/>
    </row>
    <row r="10" ht="15.75" thickBot="1"/>
    <row r="11" spans="1:5" ht="16.5" thickBot="1">
      <c r="A11" s="100" t="s">
        <v>14</v>
      </c>
      <c r="B11" s="101" t="s">
        <v>15</v>
      </c>
      <c r="C11" s="101" t="s">
        <v>16</v>
      </c>
      <c r="D11" s="102" t="s">
        <v>21</v>
      </c>
      <c r="E11" s="103" t="s">
        <v>17</v>
      </c>
    </row>
    <row r="12" spans="1:5" s="106" customFormat="1" ht="30">
      <c r="A12" s="170">
        <v>41737</v>
      </c>
      <c r="B12" s="104">
        <v>1792</v>
      </c>
      <c r="C12" s="105" t="s">
        <v>96</v>
      </c>
      <c r="D12" s="105" t="s">
        <v>97</v>
      </c>
      <c r="E12" s="171">
        <v>2110.35</v>
      </c>
    </row>
    <row r="13" spans="1:5" s="106" customFormat="1" ht="30">
      <c r="A13" s="172">
        <v>41737</v>
      </c>
      <c r="B13" s="107" t="s">
        <v>98</v>
      </c>
      <c r="C13" s="105" t="s">
        <v>99</v>
      </c>
      <c r="D13" s="105" t="s">
        <v>100</v>
      </c>
      <c r="E13" s="171">
        <v>1545</v>
      </c>
    </row>
    <row r="14" spans="1:6" s="106" customFormat="1" ht="30">
      <c r="A14" s="170">
        <v>41738</v>
      </c>
      <c r="B14" s="104" t="s">
        <v>101</v>
      </c>
      <c r="C14" s="105" t="s">
        <v>99</v>
      </c>
      <c r="D14" s="105" t="s">
        <v>100</v>
      </c>
      <c r="E14" s="171">
        <v>583</v>
      </c>
      <c r="F14" s="108"/>
    </row>
    <row r="15" spans="1:5" s="106" customFormat="1" ht="15">
      <c r="A15" s="172"/>
      <c r="B15" s="107"/>
      <c r="C15" s="105"/>
      <c r="D15" s="109"/>
      <c r="E15" s="171"/>
    </row>
    <row r="16" spans="1:5" s="106" customFormat="1" ht="15.75" thickBot="1">
      <c r="A16" s="110" t="s">
        <v>18</v>
      </c>
      <c r="B16" s="111"/>
      <c r="C16" s="112"/>
      <c r="D16" s="112"/>
      <c r="E16" s="113">
        <f>SUM(E12:E15)</f>
        <v>4238.35</v>
      </c>
    </row>
    <row r="17" spans="1:5" s="106" customFormat="1" ht="15.75">
      <c r="A17" s="114"/>
      <c r="B17" s="115"/>
      <c r="C17" s="99"/>
      <c r="D17" s="99"/>
      <c r="E17" s="116"/>
    </row>
    <row r="24" spans="1:5" ht="15">
      <c r="A24" s="117"/>
      <c r="B24" s="115"/>
      <c r="C24" s="115"/>
      <c r="D24" s="118"/>
      <c r="E24" s="119"/>
    </row>
    <row r="25" spans="1:5" ht="15">
      <c r="A25" s="117"/>
      <c r="B25" s="115"/>
      <c r="C25" s="115"/>
      <c r="D25" s="118"/>
      <c r="E25" s="119"/>
    </row>
  </sheetData>
  <sheetProtection/>
  <mergeCells count="2">
    <mergeCell ref="A7:E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8.28125" style="11" customWidth="1"/>
    <col min="2" max="2" width="15.140625" style="11" customWidth="1"/>
    <col min="3" max="3" width="12.8515625" style="11" customWidth="1"/>
    <col min="4" max="4" width="21.57421875" style="11" customWidth="1"/>
    <col min="5" max="5" width="50.7109375" style="11" bestFit="1" customWidth="1"/>
    <col min="6" max="6" width="10.421875" style="11" bestFit="1" customWidth="1"/>
    <col min="7" max="16384" width="9.140625" style="1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" t="s">
        <v>22</v>
      </c>
      <c r="B3" s="13"/>
      <c r="C3" s="14"/>
      <c r="D3" s="14"/>
      <c r="E3" s="13"/>
      <c r="F3" s="13"/>
    </row>
    <row r="4" spans="2:6" ht="12.75">
      <c r="B4" s="13"/>
      <c r="C4" s="13"/>
      <c r="D4" s="13"/>
      <c r="E4" s="13"/>
      <c r="F4" s="13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1:6" ht="12.75">
      <c r="A7" s="12" t="s">
        <v>24</v>
      </c>
      <c r="B7" s="14"/>
      <c r="C7" s="13"/>
      <c r="D7" s="15"/>
      <c r="E7" s="16"/>
      <c r="F7" s="13"/>
    </row>
    <row r="8" spans="1:6" ht="12.75">
      <c r="A8" s="10" t="s">
        <v>6</v>
      </c>
      <c r="B8" s="14"/>
      <c r="C8" s="13"/>
      <c r="D8" s="14"/>
      <c r="E8" s="13"/>
      <c r="F8" s="14"/>
    </row>
    <row r="9" spans="1:6" ht="12.75">
      <c r="A9" s="13"/>
      <c r="B9" s="15"/>
      <c r="C9" s="13"/>
      <c r="D9" s="13"/>
      <c r="E9" s="13"/>
      <c r="F9" s="13"/>
    </row>
    <row r="10" spans="1:6" ht="12.75">
      <c r="A10" s="13"/>
      <c r="B10" s="17"/>
      <c r="C10" s="137" t="s">
        <v>95</v>
      </c>
      <c r="D10" s="136" t="s">
        <v>134</v>
      </c>
      <c r="E10" s="13"/>
      <c r="F10" s="13"/>
    </row>
    <row r="11" spans="1:6" ht="13.5" thickBot="1">
      <c r="A11" s="13"/>
      <c r="B11" s="13"/>
      <c r="C11" s="13"/>
      <c r="D11" s="13"/>
      <c r="E11" s="13"/>
      <c r="F11" s="13"/>
    </row>
    <row r="12" spans="1:6" ht="51.75" thickBot="1">
      <c r="A12" s="49" t="s">
        <v>7</v>
      </c>
      <c r="B12" s="18" t="s">
        <v>8</v>
      </c>
      <c r="C12" s="19" t="s">
        <v>9</v>
      </c>
      <c r="D12" s="18" t="s">
        <v>23</v>
      </c>
      <c r="E12" s="20" t="s">
        <v>27</v>
      </c>
      <c r="F12" s="21" t="s">
        <v>12</v>
      </c>
    </row>
    <row r="13" spans="1:6" ht="15" customHeight="1">
      <c r="A13" s="50">
        <v>1</v>
      </c>
      <c r="B13" s="51">
        <v>41736</v>
      </c>
      <c r="C13" s="52">
        <v>1779</v>
      </c>
      <c r="D13" s="53" t="s">
        <v>79</v>
      </c>
      <c r="E13" s="54" t="s">
        <v>80</v>
      </c>
      <c r="F13" s="55">
        <v>2000</v>
      </c>
    </row>
    <row r="14" spans="1:6" ht="15" customHeight="1">
      <c r="A14" s="56">
        <v>2</v>
      </c>
      <c r="B14" s="51">
        <v>41736</v>
      </c>
      <c r="C14" s="57">
        <v>1780</v>
      </c>
      <c r="D14" s="58" t="s">
        <v>81</v>
      </c>
      <c r="E14" s="59" t="s">
        <v>82</v>
      </c>
      <c r="F14" s="60">
        <v>800</v>
      </c>
    </row>
    <row r="15" spans="1:6" ht="15" customHeight="1">
      <c r="A15" s="56">
        <v>3</v>
      </c>
      <c r="B15" s="51">
        <v>41736</v>
      </c>
      <c r="C15" s="57">
        <v>1782</v>
      </c>
      <c r="D15" s="58" t="s">
        <v>79</v>
      </c>
      <c r="E15" s="59" t="s">
        <v>83</v>
      </c>
      <c r="F15" s="60">
        <v>6345.3</v>
      </c>
    </row>
    <row r="16" spans="1:6" ht="15" customHeight="1">
      <c r="A16" s="56">
        <v>4</v>
      </c>
      <c r="B16" s="61">
        <v>41737</v>
      </c>
      <c r="C16" s="57">
        <v>1783</v>
      </c>
      <c r="D16" s="58" t="s">
        <v>84</v>
      </c>
      <c r="E16" s="59" t="s">
        <v>85</v>
      </c>
      <c r="F16" s="60">
        <v>3000</v>
      </c>
    </row>
    <row r="17" spans="1:6" ht="15" customHeight="1">
      <c r="A17" s="56">
        <v>5</v>
      </c>
      <c r="B17" s="61">
        <v>41737</v>
      </c>
      <c r="C17" s="57">
        <v>1796</v>
      </c>
      <c r="D17" s="58" t="s">
        <v>84</v>
      </c>
      <c r="E17" s="59" t="s">
        <v>86</v>
      </c>
      <c r="F17" s="60">
        <v>41</v>
      </c>
    </row>
    <row r="18" spans="1:6" ht="15" customHeight="1">
      <c r="A18" s="56">
        <v>6</v>
      </c>
      <c r="B18" s="61">
        <v>41739</v>
      </c>
      <c r="C18" s="57">
        <v>1967</v>
      </c>
      <c r="D18" s="58" t="s">
        <v>81</v>
      </c>
      <c r="E18" s="59" t="s">
        <v>87</v>
      </c>
      <c r="F18" s="60">
        <v>400</v>
      </c>
    </row>
    <row r="19" spans="1:6" ht="15" customHeight="1">
      <c r="A19" s="56">
        <v>7</v>
      </c>
      <c r="B19" s="61">
        <v>41739</v>
      </c>
      <c r="C19" s="57">
        <v>1966</v>
      </c>
      <c r="D19" s="58" t="s">
        <v>81</v>
      </c>
      <c r="E19" s="59" t="s">
        <v>88</v>
      </c>
      <c r="F19" s="60">
        <v>30</v>
      </c>
    </row>
    <row r="20" spans="1:6" ht="15" customHeight="1">
      <c r="A20" s="56">
        <v>8</v>
      </c>
      <c r="B20" s="61">
        <v>41739</v>
      </c>
      <c r="C20" s="57">
        <v>1951</v>
      </c>
      <c r="D20" s="58" t="s">
        <v>84</v>
      </c>
      <c r="E20" s="59" t="s">
        <v>89</v>
      </c>
      <c r="F20" s="60">
        <v>819</v>
      </c>
    </row>
    <row r="21" spans="1:6" ht="15" customHeight="1" thickBot="1">
      <c r="A21" s="56">
        <v>9</v>
      </c>
      <c r="B21" s="61">
        <v>41740</v>
      </c>
      <c r="C21" s="57">
        <v>1977</v>
      </c>
      <c r="D21" s="58" t="s">
        <v>90</v>
      </c>
      <c r="E21" s="59" t="s">
        <v>91</v>
      </c>
      <c r="F21" s="60">
        <v>690</v>
      </c>
    </row>
    <row r="22" spans="1:6" ht="15" customHeight="1" thickBot="1">
      <c r="A22" s="62" t="s">
        <v>5</v>
      </c>
      <c r="B22" s="63"/>
      <c r="C22" s="22"/>
      <c r="D22" s="23"/>
      <c r="E22" s="64"/>
      <c r="F22" s="65">
        <f>SUM(F13:F21)</f>
        <v>14125.3</v>
      </c>
    </row>
    <row r="23" spans="1:6" ht="15" customHeight="1">
      <c r="A23" s="66"/>
      <c r="B23" s="67"/>
      <c r="C23" s="68"/>
      <c r="D23" s="66"/>
      <c r="E23" s="69"/>
      <c r="F23" s="70"/>
    </row>
    <row r="24" spans="1:6" ht="15" customHeight="1">
      <c r="A24" s="66"/>
      <c r="B24" s="67"/>
      <c r="C24" s="68"/>
      <c r="D24" s="66"/>
      <c r="E24" s="69"/>
      <c r="F24" s="70"/>
    </row>
    <row r="25" spans="1:6" ht="15" customHeight="1">
      <c r="A25" s="66"/>
      <c r="B25" s="67"/>
      <c r="C25" s="68"/>
      <c r="D25" s="66"/>
      <c r="E25" s="69"/>
      <c r="F25" s="70"/>
    </row>
    <row r="26" spans="1:6" ht="15" customHeight="1">
      <c r="A26" s="66"/>
      <c r="B26" s="67"/>
      <c r="C26" s="68"/>
      <c r="D26" s="66"/>
      <c r="E26" s="69"/>
      <c r="F26" s="70"/>
    </row>
    <row r="27" spans="1:6" ht="15" customHeight="1">
      <c r="A27" s="66"/>
      <c r="B27" s="67"/>
      <c r="C27" s="68"/>
      <c r="D27" s="66"/>
      <c r="E27" s="69"/>
      <c r="F27" s="70"/>
    </row>
    <row r="28" spans="1:6" ht="15" customHeight="1">
      <c r="A28" s="66"/>
      <c r="B28" s="67"/>
      <c r="C28" s="68"/>
      <c r="D28" s="66"/>
      <c r="E28" s="69"/>
      <c r="F28" s="70"/>
    </row>
    <row r="29" spans="1:6" ht="15" customHeight="1">
      <c r="A29" s="66"/>
      <c r="B29" s="67"/>
      <c r="C29" s="68"/>
      <c r="D29" s="66"/>
      <c r="E29" s="69"/>
      <c r="F29" s="70"/>
    </row>
    <row r="30" spans="1:6" ht="15" customHeight="1">
      <c r="A30" s="66"/>
      <c r="B30" s="67"/>
      <c r="C30" s="68"/>
      <c r="D30" s="66"/>
      <c r="E30" s="69"/>
      <c r="F30" s="70"/>
    </row>
    <row r="31" spans="1:6" ht="15" customHeight="1">
      <c r="A31" s="66"/>
      <c r="B31" s="67"/>
      <c r="C31" s="68"/>
      <c r="D31" s="66"/>
      <c r="E31" s="69"/>
      <c r="F31" s="70"/>
    </row>
    <row r="32" spans="1:6" ht="15" customHeight="1">
      <c r="A32" s="66"/>
      <c r="B32" s="67"/>
      <c r="C32" s="68"/>
      <c r="D32" s="66"/>
      <c r="E32" s="69"/>
      <c r="F32" s="70"/>
    </row>
    <row r="33" spans="1:6" ht="15" customHeight="1">
      <c r="A33" s="66"/>
      <c r="B33" s="67"/>
      <c r="C33" s="68"/>
      <c r="D33" s="66"/>
      <c r="E33" s="69"/>
      <c r="F33" s="70"/>
    </row>
    <row r="34" spans="1:6" ht="15" customHeight="1">
      <c r="A34" s="66"/>
      <c r="B34" s="67"/>
      <c r="C34" s="68"/>
      <c r="D34" s="66"/>
      <c r="E34" s="69"/>
      <c r="F34" s="70"/>
    </row>
    <row r="35" spans="1:6" ht="15" customHeight="1">
      <c r="A35" s="66"/>
      <c r="B35" s="67"/>
      <c r="C35" s="68"/>
      <c r="D35" s="66"/>
      <c r="E35" s="69"/>
      <c r="F35" s="70"/>
    </row>
    <row r="36" spans="1:6" ht="15" customHeight="1">
      <c r="A36" s="66"/>
      <c r="B36" s="67"/>
      <c r="C36" s="68"/>
      <c r="D36" s="66"/>
      <c r="E36" s="69"/>
      <c r="F36" s="70"/>
    </row>
    <row r="37" spans="1:6" ht="15" customHeight="1">
      <c r="A37" s="66"/>
      <c r="B37" s="67"/>
      <c r="C37" s="68"/>
      <c r="D37" s="66"/>
      <c r="E37" s="69"/>
      <c r="F37" s="70"/>
    </row>
    <row r="38" spans="1:6" ht="15" customHeight="1">
      <c r="A38" s="66"/>
      <c r="B38" s="67"/>
      <c r="C38" s="68"/>
      <c r="D38" s="66"/>
      <c r="E38" s="69"/>
      <c r="F38" s="70"/>
    </row>
    <row r="39" spans="1:6" ht="15" customHeight="1">
      <c r="A39" s="66"/>
      <c r="B39" s="67"/>
      <c r="C39" s="68"/>
      <c r="D39" s="66"/>
      <c r="E39" s="69"/>
      <c r="F39" s="70"/>
    </row>
    <row r="40" spans="1:6" ht="15" customHeight="1">
      <c r="A40" s="66"/>
      <c r="B40" s="67"/>
      <c r="C40" s="68"/>
      <c r="D40" s="66"/>
      <c r="E40" s="69"/>
      <c r="F40" s="70"/>
    </row>
    <row r="41" spans="1:6" ht="15" customHeight="1">
      <c r="A41" s="66"/>
      <c r="B41" s="67"/>
      <c r="C41" s="68"/>
      <c r="D41" s="66"/>
      <c r="E41" s="69"/>
      <c r="F41" s="70"/>
    </row>
    <row r="42" spans="1:6" ht="15" customHeight="1">
      <c r="A42" s="66"/>
      <c r="B42" s="67"/>
      <c r="C42" s="68"/>
      <c r="D42" s="66"/>
      <c r="E42" s="69"/>
      <c r="F42" s="70"/>
    </row>
    <row r="43" spans="1:6" ht="15" customHeight="1">
      <c r="A43" s="66"/>
      <c r="B43" s="67"/>
      <c r="C43" s="68"/>
      <c r="D43" s="66"/>
      <c r="E43" s="69"/>
      <c r="F43" s="70"/>
    </row>
    <row r="44" spans="1:6" ht="15" customHeight="1">
      <c r="A44" s="66"/>
      <c r="B44" s="67"/>
      <c r="C44" s="68"/>
      <c r="D44" s="66"/>
      <c r="E44" s="69"/>
      <c r="F44" s="70"/>
    </row>
    <row r="45" spans="1:6" ht="15" customHeight="1">
      <c r="A45" s="66"/>
      <c r="B45" s="67"/>
      <c r="C45" s="68"/>
      <c r="D45" s="66"/>
      <c r="E45" s="69"/>
      <c r="F45" s="70"/>
    </row>
    <row r="46" spans="1:6" ht="15" customHeight="1">
      <c r="A46" s="66"/>
      <c r="B46" s="67"/>
      <c r="C46" s="68"/>
      <c r="D46" s="66"/>
      <c r="E46" s="69"/>
      <c r="F46" s="70"/>
    </row>
    <row r="47" spans="1:6" ht="15" customHeight="1">
      <c r="A47" s="66"/>
      <c r="B47" s="67"/>
      <c r="C47" s="68"/>
      <c r="D47" s="66"/>
      <c r="E47" s="69"/>
      <c r="F47" s="70"/>
    </row>
    <row r="48" spans="1:6" ht="15" customHeight="1">
      <c r="A48" s="66"/>
      <c r="B48" s="67"/>
      <c r="C48" s="68"/>
      <c r="D48" s="66"/>
      <c r="E48" s="69"/>
      <c r="F48" s="70"/>
    </row>
    <row r="49" spans="1:6" ht="15" customHeight="1">
      <c r="A49" s="66"/>
      <c r="B49" s="67"/>
      <c r="C49" s="68"/>
      <c r="D49" s="66"/>
      <c r="E49" s="69"/>
      <c r="F49" s="70"/>
    </row>
    <row r="50" spans="1:6" ht="15" customHeight="1">
      <c r="A50" s="66"/>
      <c r="B50" s="67"/>
      <c r="C50" s="68"/>
      <c r="D50" s="66"/>
      <c r="E50" s="69"/>
      <c r="F50" s="70"/>
    </row>
    <row r="51" spans="1:6" ht="15" customHeight="1">
      <c r="A51" s="66"/>
      <c r="B51" s="67"/>
      <c r="C51" s="68"/>
      <c r="D51" s="66"/>
      <c r="E51" s="69"/>
      <c r="F51" s="70"/>
    </row>
    <row r="52" spans="1:7" ht="15" customHeight="1">
      <c r="A52" s="66"/>
      <c r="B52" s="67"/>
      <c r="C52" s="68"/>
      <c r="D52" s="66"/>
      <c r="E52" s="69"/>
      <c r="F52" s="70"/>
      <c r="G52" s="71"/>
    </row>
    <row r="53" spans="1:7" ht="15" customHeight="1">
      <c r="A53" s="66"/>
      <c r="B53" s="67"/>
      <c r="C53" s="68"/>
      <c r="D53" s="66"/>
      <c r="E53" s="69"/>
      <c r="F53" s="70"/>
      <c r="G53" s="71"/>
    </row>
    <row r="54" spans="1:7" ht="15" customHeight="1">
      <c r="A54" s="66"/>
      <c r="B54" s="67"/>
      <c r="C54" s="68"/>
      <c r="D54" s="66"/>
      <c r="E54" s="69"/>
      <c r="F54" s="70"/>
      <c r="G54" s="71"/>
    </row>
    <row r="55" spans="1:7" ht="15" customHeight="1">
      <c r="A55" s="66"/>
      <c r="B55" s="67"/>
      <c r="C55" s="68"/>
      <c r="D55" s="66"/>
      <c r="E55" s="69"/>
      <c r="F55" s="70"/>
      <c r="G55" s="71"/>
    </row>
    <row r="56" spans="1:7" ht="15" customHeight="1">
      <c r="A56" s="66"/>
      <c r="B56" s="67"/>
      <c r="C56" s="68"/>
      <c r="D56" s="66"/>
      <c r="E56" s="69"/>
      <c r="F56" s="70"/>
      <c r="G56" s="71"/>
    </row>
    <row r="57" spans="1:7" ht="15" customHeight="1">
      <c r="A57" s="66"/>
      <c r="B57" s="67"/>
      <c r="C57" s="68"/>
      <c r="D57" s="66"/>
      <c r="E57" s="69"/>
      <c r="F57" s="70"/>
      <c r="G57" s="71"/>
    </row>
    <row r="58" spans="1:7" ht="15" customHeight="1">
      <c r="A58" s="66"/>
      <c r="B58" s="67"/>
      <c r="C58" s="68"/>
      <c r="D58" s="66"/>
      <c r="E58" s="69"/>
      <c r="F58" s="70"/>
      <c r="G58" s="71"/>
    </row>
    <row r="59" spans="1:7" ht="15" customHeight="1">
      <c r="A59" s="66"/>
      <c r="B59" s="67"/>
      <c r="C59" s="68"/>
      <c r="D59" s="66"/>
      <c r="E59" s="69"/>
      <c r="F59" s="70"/>
      <c r="G59" s="71"/>
    </row>
    <row r="60" spans="1:7" ht="15" customHeight="1">
      <c r="A60" s="66"/>
      <c r="B60" s="67"/>
      <c r="C60" s="68"/>
      <c r="D60" s="66"/>
      <c r="E60" s="69"/>
      <c r="F60" s="70"/>
      <c r="G60" s="71"/>
    </row>
    <row r="61" spans="1:7" ht="15" customHeight="1">
      <c r="A61" s="66"/>
      <c r="B61" s="67"/>
      <c r="C61" s="68"/>
      <c r="D61" s="66"/>
      <c r="E61" s="69"/>
      <c r="F61" s="70"/>
      <c r="G61" s="71"/>
    </row>
    <row r="62" spans="1:7" ht="15" customHeight="1">
      <c r="A62" s="66"/>
      <c r="B62" s="67"/>
      <c r="C62" s="68"/>
      <c r="D62" s="66"/>
      <c r="E62" s="69"/>
      <c r="F62" s="70"/>
      <c r="G62" s="71"/>
    </row>
    <row r="63" spans="1:7" ht="15" customHeight="1">
      <c r="A63" s="66"/>
      <c r="B63" s="67"/>
      <c r="C63" s="68"/>
      <c r="D63" s="66"/>
      <c r="E63" s="69"/>
      <c r="F63" s="70"/>
      <c r="G63" s="71"/>
    </row>
    <row r="64" spans="1:7" ht="15" customHeight="1">
      <c r="A64" s="66"/>
      <c r="B64" s="67"/>
      <c r="C64" s="68"/>
      <c r="D64" s="66"/>
      <c r="E64" s="69"/>
      <c r="F64" s="70"/>
      <c r="G64" s="71"/>
    </row>
    <row r="65" spans="1:7" ht="15" customHeight="1">
      <c r="A65" s="66"/>
      <c r="B65" s="67"/>
      <c r="C65" s="68"/>
      <c r="D65" s="66"/>
      <c r="E65" s="69"/>
      <c r="F65" s="70"/>
      <c r="G65" s="71"/>
    </row>
    <row r="66" spans="1:7" ht="15" customHeight="1">
      <c r="A66" s="66"/>
      <c r="B66" s="67"/>
      <c r="C66" s="68"/>
      <c r="D66" s="66"/>
      <c r="E66" s="69"/>
      <c r="F66" s="70"/>
      <c r="G66" s="71"/>
    </row>
    <row r="67" spans="1:7" ht="15" customHeight="1">
      <c r="A67" s="66"/>
      <c r="B67" s="67"/>
      <c r="C67" s="68"/>
      <c r="D67" s="66"/>
      <c r="E67" s="69"/>
      <c r="F67" s="70"/>
      <c r="G67" s="71"/>
    </row>
    <row r="68" spans="1:7" ht="15" customHeight="1">
      <c r="A68" s="66"/>
      <c r="B68" s="67"/>
      <c r="C68" s="68"/>
      <c r="D68" s="66"/>
      <c r="E68" s="69"/>
      <c r="F68" s="70"/>
      <c r="G68" s="71"/>
    </row>
    <row r="69" spans="1:7" ht="15" customHeight="1">
      <c r="A69" s="66"/>
      <c r="B69" s="67"/>
      <c r="C69" s="68"/>
      <c r="D69" s="66"/>
      <c r="E69" s="69"/>
      <c r="F69" s="70"/>
      <c r="G69" s="71"/>
    </row>
    <row r="70" spans="1:7" ht="15" customHeight="1">
      <c r="A70" s="66"/>
      <c r="B70" s="67"/>
      <c r="C70" s="68"/>
      <c r="D70" s="66"/>
      <c r="E70" s="69"/>
      <c r="F70" s="70"/>
      <c r="G70" s="71"/>
    </row>
    <row r="71" spans="1:7" ht="15" customHeight="1">
      <c r="A71" s="66"/>
      <c r="B71" s="67"/>
      <c r="C71" s="68"/>
      <c r="D71" s="66"/>
      <c r="E71" s="69"/>
      <c r="F71" s="70"/>
      <c r="G71" s="71"/>
    </row>
    <row r="72" spans="1:7" ht="15" customHeight="1">
      <c r="A72" s="66"/>
      <c r="B72" s="67"/>
      <c r="C72" s="68"/>
      <c r="D72" s="66"/>
      <c r="E72" s="69"/>
      <c r="F72" s="70"/>
      <c r="G72" s="71"/>
    </row>
    <row r="73" spans="1:7" ht="15" customHeight="1">
      <c r="A73" s="66"/>
      <c r="B73" s="67"/>
      <c r="C73" s="68"/>
      <c r="D73" s="66"/>
      <c r="E73" s="69"/>
      <c r="F73" s="70"/>
      <c r="G73" s="71"/>
    </row>
    <row r="74" spans="1:7" ht="15" customHeight="1">
      <c r="A74" s="66"/>
      <c r="B74" s="67"/>
      <c r="C74" s="68"/>
      <c r="D74" s="66"/>
      <c r="E74" s="69"/>
      <c r="F74" s="70"/>
      <c r="G74" s="71"/>
    </row>
    <row r="75" spans="1:7" ht="15" customHeight="1">
      <c r="A75" s="66"/>
      <c r="B75" s="67"/>
      <c r="C75" s="68"/>
      <c r="D75" s="66"/>
      <c r="E75" s="69"/>
      <c r="F75" s="70"/>
      <c r="G75" s="71"/>
    </row>
    <row r="76" spans="1:7" ht="15" customHeight="1">
      <c r="A76" s="66"/>
      <c r="B76" s="67"/>
      <c r="C76" s="68"/>
      <c r="D76" s="66"/>
      <c r="E76" s="69"/>
      <c r="F76" s="70"/>
      <c r="G76" s="71"/>
    </row>
    <row r="77" spans="1:7" ht="12.75">
      <c r="A77" s="72"/>
      <c r="B77" s="73"/>
      <c r="C77" s="73"/>
      <c r="D77" s="73"/>
      <c r="E77" s="73"/>
      <c r="F77" s="74"/>
      <c r="G77" s="7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3" sqref="C23"/>
    </sheetView>
  </sheetViews>
  <sheetFormatPr defaultColWidth="9.140625" defaultRowHeight="12.75"/>
  <cols>
    <col min="1" max="1" width="8.28125" style="11" customWidth="1"/>
    <col min="2" max="2" width="15.140625" style="11" customWidth="1"/>
    <col min="3" max="3" width="12.8515625" style="11" customWidth="1"/>
    <col min="4" max="4" width="25.00390625" style="11" customWidth="1"/>
    <col min="5" max="5" width="47.28125" style="11" bestFit="1" customWidth="1"/>
    <col min="6" max="6" width="15.00390625" style="11" customWidth="1"/>
    <col min="7" max="16384" width="9.140625" style="1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" t="s">
        <v>22</v>
      </c>
      <c r="B3" s="13"/>
      <c r="C3" s="14"/>
      <c r="D3" s="14"/>
      <c r="E3" s="13"/>
      <c r="F3" s="13"/>
    </row>
    <row r="4" spans="2:6" ht="12.75">
      <c r="B4" s="13"/>
      <c r="C4" s="13"/>
      <c r="D4" s="13"/>
      <c r="E4" s="13"/>
      <c r="F4" s="13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1:6" ht="12.75">
      <c r="A7" s="12" t="s">
        <v>24</v>
      </c>
      <c r="B7" s="14"/>
      <c r="C7" s="13"/>
      <c r="D7" s="15"/>
      <c r="E7" s="16"/>
      <c r="F7" s="13"/>
    </row>
    <row r="8" spans="1:6" ht="12.75">
      <c r="A8" s="10" t="s">
        <v>30</v>
      </c>
      <c r="B8" s="14"/>
      <c r="C8" s="13"/>
      <c r="D8" s="14"/>
      <c r="E8" s="13"/>
      <c r="F8" s="14"/>
    </row>
    <row r="9" spans="1:6" ht="12.75">
      <c r="A9" s="13"/>
      <c r="B9" s="15"/>
      <c r="C9" s="13"/>
      <c r="D9" s="13"/>
      <c r="E9" s="13"/>
      <c r="F9" s="13"/>
    </row>
    <row r="10" spans="1:6" ht="12.75">
      <c r="A10" s="13"/>
      <c r="B10" s="17"/>
      <c r="C10" s="137" t="s">
        <v>95</v>
      </c>
      <c r="D10" s="136" t="s">
        <v>134</v>
      </c>
      <c r="E10" s="13"/>
      <c r="F10" s="13"/>
    </row>
    <row r="11" spans="1:6" ht="13.5" thickBot="1">
      <c r="A11" s="13"/>
      <c r="B11" s="13"/>
      <c r="C11" s="13"/>
      <c r="D11" s="13"/>
      <c r="E11" s="13"/>
      <c r="F11" s="13"/>
    </row>
    <row r="12" spans="1:6" ht="51.75" thickBot="1">
      <c r="A12" s="49" t="s">
        <v>7</v>
      </c>
      <c r="B12" s="18" t="s">
        <v>8</v>
      </c>
      <c r="C12" s="75" t="s">
        <v>9</v>
      </c>
      <c r="D12" s="76" t="s">
        <v>23</v>
      </c>
      <c r="E12" s="76" t="s">
        <v>27</v>
      </c>
      <c r="F12" s="77" t="s">
        <v>12</v>
      </c>
    </row>
    <row r="13" spans="1:6" ht="15" customHeight="1">
      <c r="A13" s="78">
        <v>1</v>
      </c>
      <c r="B13" s="79">
        <v>41737</v>
      </c>
      <c r="C13" s="80">
        <v>1797</v>
      </c>
      <c r="D13" s="80" t="s">
        <v>84</v>
      </c>
      <c r="E13" s="81" t="s">
        <v>92</v>
      </c>
      <c r="F13" s="82">
        <v>6000</v>
      </c>
    </row>
    <row r="14" spans="1:6" ht="15" customHeight="1">
      <c r="A14" s="83">
        <v>2</v>
      </c>
      <c r="B14" s="84">
        <v>41737</v>
      </c>
      <c r="C14" s="85">
        <v>1798</v>
      </c>
      <c r="D14" s="85" t="s">
        <v>84</v>
      </c>
      <c r="E14" s="86" t="s">
        <v>92</v>
      </c>
      <c r="F14" s="87">
        <v>6000</v>
      </c>
    </row>
    <row r="15" spans="1:6" ht="15" customHeight="1">
      <c r="A15" s="83">
        <v>3</v>
      </c>
      <c r="B15" s="84">
        <v>41737</v>
      </c>
      <c r="C15" s="85">
        <v>1799</v>
      </c>
      <c r="D15" s="85" t="s">
        <v>84</v>
      </c>
      <c r="E15" s="88" t="s">
        <v>92</v>
      </c>
      <c r="F15" s="87">
        <v>6000</v>
      </c>
    </row>
    <row r="16" spans="1:6" ht="15" customHeight="1" thickBot="1">
      <c r="A16" s="83">
        <v>4</v>
      </c>
      <c r="B16" s="84">
        <v>41740</v>
      </c>
      <c r="C16" s="85">
        <v>1968</v>
      </c>
      <c r="D16" s="85" t="s">
        <v>93</v>
      </c>
      <c r="E16" s="86" t="s">
        <v>94</v>
      </c>
      <c r="F16" s="87">
        <v>15308890.82</v>
      </c>
    </row>
    <row r="17" spans="1:6" ht="15.75" thickBot="1">
      <c r="A17" s="89" t="s">
        <v>5</v>
      </c>
      <c r="B17" s="90"/>
      <c r="C17" s="90"/>
      <c r="D17" s="90"/>
      <c r="E17" s="90"/>
      <c r="F17" s="91">
        <f>SUM(F13:F16)</f>
        <v>15326890.82</v>
      </c>
    </row>
    <row r="18" spans="1:6" ht="12.75">
      <c r="A18" s="92"/>
      <c r="B18" s="92"/>
      <c r="C18" s="92"/>
      <c r="D18" s="92"/>
      <c r="E18" s="92"/>
      <c r="F18" s="9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2014-04-15T07:21:28Z</cp:lastPrinted>
  <dcterms:created xsi:type="dcterms:W3CDTF">2012-03-07T09:17:22Z</dcterms:created>
  <dcterms:modified xsi:type="dcterms:W3CDTF">2014-04-15T07:21:29Z</dcterms:modified>
  <cp:category/>
  <cp:version/>
  <cp:contentType/>
  <cp:contentStatus/>
</cp:coreProperties>
</file>